
<file path=[Content_Types].xml><?xml version="1.0" encoding="utf-8"?>
<Types xmlns="http://schemas.openxmlformats.org/package/2006/content-types">
  <Default Extension="png" ContentType="image/png"/>
  <Default Extension="bin" ContentType="application/vnd.openxmlformats-officedocument.spreadsheetml.printerSettings"/>
  <Default Extension="svg" ContentType="image/svg+xml"/>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Tables/pivotTable2.xml" ContentType="application/vnd.openxmlformats-officedocument.spreadsheetml.pivot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psalcedo\Documents\PSS\SG SST\Matriz Legal\"/>
    </mc:Choice>
  </mc:AlternateContent>
  <bookViews>
    <workbookView xWindow="0" yWindow="0" windowWidth="5805" windowHeight="4155" activeTab="2"/>
  </bookViews>
  <sheets>
    <sheet name="INDICE" sheetId="21" r:id="rId1"/>
    <sheet name="CONTROL DE ACTUALIZACIONES" sheetId="12" r:id="rId2"/>
    <sheet name="S&amp;ST" sheetId="8" r:id="rId3"/>
    <sheet name="OTRA ÍNDOLE" sheetId="13" r:id="rId4"/>
    <sheet name="TÉCNICO" sheetId="11" r:id="rId5"/>
    <sheet name="SENTENCIAS" sheetId="15" r:id="rId6"/>
    <sheet name="TABLA DINÁMICA" sheetId="18" r:id="rId7"/>
    <sheet name="EVALUACIONES DE CUMPLIMIENTO" sheetId="22" r:id="rId8"/>
    <sheet name="CONTROL DE CAMBIOS" sheetId="24" r:id="rId9"/>
    <sheet name="ESTADISTICAS" sheetId="20" r:id="rId10"/>
    <sheet name="PDT-Horas" sheetId="19" r:id="rId11"/>
    <sheet name="Legislación Laboral" sheetId="14" r:id="rId12"/>
    <sheet name="% cumplimiento hasta 2019" sheetId="17" r:id="rId13"/>
    <sheet name="Actualizaciones 2019" sheetId="16" r:id="rId14"/>
  </sheets>
  <definedNames>
    <definedName name="_xlnm._FilterDatabase" localSheetId="1" hidden="1">'CONTROL DE ACTUALIZACIONES'!$A$3:$I$378</definedName>
    <definedName name="_xlnm._FilterDatabase" localSheetId="2" hidden="1">'S&amp;ST'!$A$2:$XEZ$632</definedName>
    <definedName name="_xlnm._FilterDatabase" localSheetId="4" hidden="1">TÉCNICO!$A$4:$BW$486</definedName>
  </definedNames>
  <calcPr calcId="152511"/>
  <pivotCaches>
    <pivotCache cacheId="0" r:id="rId15"/>
    <pivotCache cacheId="1" r:id="rId16"/>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N20" i="20" l="1"/>
  <c r="C4" i="20"/>
  <c r="C3" i="20"/>
  <c r="N18" i="20" l="1"/>
  <c r="C5" i="20" l="1"/>
  <c r="N14" i="20"/>
  <c r="N13" i="20"/>
  <c r="C2" i="20" l="1"/>
  <c r="C6" i="20" s="1"/>
  <c r="C5" i="19"/>
  <c r="C2" i="19" s="1"/>
  <c r="C3" i="19" s="1"/>
  <c r="N11" i="20" l="1"/>
  <c r="M11" i="20"/>
  <c r="L11" i="20"/>
  <c r="K11" i="20"/>
  <c r="J11" i="20"/>
  <c r="D5" i="20"/>
  <c r="D4" i="20"/>
  <c r="E4" i="20" s="1"/>
  <c r="D3" i="20"/>
  <c r="F4" i="20" l="1"/>
  <c r="F11" i="17" l="1"/>
  <c r="F13" i="17" s="1"/>
  <c r="C19" i="17" s="1"/>
  <c r="D11" i="17"/>
  <c r="E11" i="17"/>
  <c r="C11" i="17"/>
  <c r="C8" i="17"/>
  <c r="C13" i="17" s="1"/>
  <c r="F19" i="17" s="1"/>
  <c r="C9" i="17"/>
  <c r="E13" i="17" l="1"/>
  <c r="D19" i="17" s="1"/>
  <c r="D13" i="17"/>
  <c r="E19" i="17" s="1"/>
</calcChain>
</file>

<file path=xl/comments1.xml><?xml version="1.0" encoding="utf-8"?>
<comments xmlns="http://schemas.openxmlformats.org/spreadsheetml/2006/main">
  <authors>
    <author>HP</author>
    <author>Pedro Salcedo Serrano</author>
  </authors>
  <commentList>
    <comment ref="U179" authorId="0" shapeId="0">
      <text>
        <r>
          <rPr>
            <b/>
            <sz val="9"/>
            <color indexed="81"/>
            <rFont val="Tahoma"/>
            <family val="2"/>
          </rPr>
          <t>HP:</t>
        </r>
        <r>
          <rPr>
            <sz val="9"/>
            <color indexed="81"/>
            <rFont val="Tahoma"/>
            <family val="2"/>
          </rPr>
          <t xml:space="preserve">
ESTADO CUMPLIDO Y NOTIFICAR ENTREGABLES DURANTE EL MES
</t>
        </r>
      </text>
    </comment>
    <comment ref="U252" authorId="1" shapeId="0">
      <text>
        <r>
          <rPr>
            <b/>
            <sz val="9"/>
            <color indexed="81"/>
            <rFont val="Tahoma"/>
            <family val="2"/>
          </rPr>
          <t>Pedro Salcedo Serrano:</t>
        </r>
        <r>
          <rPr>
            <sz val="9"/>
            <color indexed="81"/>
            <rFont val="Tahoma"/>
            <family val="2"/>
          </rPr>
          <t xml:space="preserve">
Adquirir el desfribilador
Capacitar a los brigadistas en los temas que exige esta norma
Exigir a los contratistas</t>
        </r>
      </text>
    </comment>
    <comment ref="N255" authorId="1" shapeId="0">
      <text>
        <r>
          <rPr>
            <b/>
            <sz val="9"/>
            <color indexed="81"/>
            <rFont val="Tahoma"/>
            <family val="2"/>
          </rPr>
          <t>Pedro Salcedo Serrano:</t>
        </r>
        <r>
          <rPr>
            <sz val="9"/>
            <color indexed="81"/>
            <rFont val="Tahoma"/>
            <family val="2"/>
          </rPr>
          <t xml:space="preserve">
Esatablecer un día de familia por cada semestre.</t>
        </r>
      </text>
    </comment>
    <comment ref="U255" authorId="1" shapeId="0">
      <text>
        <r>
          <rPr>
            <b/>
            <sz val="9"/>
            <color indexed="81"/>
            <rFont val="Tahoma"/>
            <family val="2"/>
          </rPr>
          <t>Pedro Salcedo Serrano:</t>
        </r>
        <r>
          <rPr>
            <sz val="9"/>
            <color indexed="81"/>
            <rFont val="Tahoma"/>
            <family val="2"/>
          </rPr>
          <t xml:space="preserve">
Esatablecer un día de familia por cada semestre.</t>
        </r>
      </text>
    </comment>
    <comment ref="N331" authorId="1" shapeId="0">
      <text>
        <r>
          <rPr>
            <b/>
            <sz val="9"/>
            <color rgb="FF000000"/>
            <rFont val="Tahoma"/>
            <family val="2"/>
          </rPr>
          <t>Pedro Salcedo Serrano:</t>
        </r>
        <r>
          <rPr>
            <sz val="9"/>
            <color rgb="FF000000"/>
            <rFont val="Tahoma"/>
            <family val="2"/>
          </rPr>
          <t xml:space="preserve">
</t>
        </r>
        <r>
          <rPr>
            <sz val="9"/>
            <color rgb="FF000000"/>
            <rFont val="Tahoma"/>
            <family val="2"/>
          </rPr>
          <t xml:space="preserve">Adquirir el desfribilador
</t>
        </r>
        <r>
          <rPr>
            <sz val="9"/>
            <color rgb="FF000000"/>
            <rFont val="Tahoma"/>
            <family val="2"/>
          </rPr>
          <t xml:space="preserve">Capacitar a los brigadistas en los temas que exige esta norma
</t>
        </r>
        <r>
          <rPr>
            <sz val="9"/>
            <color rgb="FF000000"/>
            <rFont val="Tahoma"/>
            <family val="2"/>
          </rPr>
          <t>Exigir a los contratistas</t>
        </r>
      </text>
    </comment>
    <comment ref="U331" authorId="1" shapeId="0">
      <text>
        <r>
          <rPr>
            <b/>
            <sz val="9"/>
            <color indexed="81"/>
            <rFont val="Tahoma"/>
            <family val="2"/>
          </rPr>
          <t>Pedro Salcedo Serrano:</t>
        </r>
        <r>
          <rPr>
            <sz val="9"/>
            <color indexed="81"/>
            <rFont val="Tahoma"/>
            <family val="2"/>
          </rPr>
          <t xml:space="preserve">
Adquirir el desfribilador
Capacitar a los brigadistas en los temas que exige esta norma
Exigir a los contratistas</t>
        </r>
      </text>
    </comment>
    <comment ref="U452" authorId="1" shapeId="0">
      <text>
        <r>
          <rPr>
            <b/>
            <sz val="9"/>
            <color indexed="81"/>
            <rFont val="Tahoma"/>
            <family val="2"/>
          </rPr>
          <t>Pedro Salcedo Serrano:</t>
        </r>
        <r>
          <rPr>
            <sz val="9"/>
            <color indexed="81"/>
            <rFont val="Tahoma"/>
            <family val="2"/>
          </rPr>
          <t xml:space="preserve">
1. Considerar los requisitos en los contratistas que cuenten con este tipo de herramientas.</t>
        </r>
      </text>
    </comment>
    <comment ref="U454" authorId="1" shapeId="0">
      <text>
        <r>
          <rPr>
            <b/>
            <sz val="9"/>
            <color indexed="81"/>
            <rFont val="Tahoma"/>
            <family val="2"/>
          </rPr>
          <t>Pedro Salcedo Serrano:</t>
        </r>
        <r>
          <rPr>
            <sz val="9"/>
            <color indexed="81"/>
            <rFont val="Tahoma"/>
            <family val="2"/>
          </rPr>
          <t xml:space="preserve">
1. Considerar los requisitos en los contratistas que cuenten con este tipo de herramientas.</t>
        </r>
      </text>
    </comment>
    <comment ref="S572" authorId="1" shapeId="0">
      <text>
        <r>
          <rPr>
            <b/>
            <sz val="9"/>
            <color indexed="81"/>
            <rFont val="Tahoma"/>
            <family val="2"/>
          </rPr>
          <t>Pedro Salcedo Serrano:</t>
        </r>
        <r>
          <rPr>
            <sz val="9"/>
            <color indexed="81"/>
            <rFont val="Tahoma"/>
            <family val="2"/>
          </rPr>
          <t xml:space="preserve">
Fecha de actualizacion de la descripción:28/06/2019, de acuerdo al correo recibido de Hegel, e información del ingeniero Luis Alvarado, mediante llamada del Ing. Juan Quijano.</t>
        </r>
      </text>
    </comment>
    <comment ref="T572" authorId="1" shapeId="0">
      <text>
        <r>
          <rPr>
            <b/>
            <sz val="9"/>
            <color indexed="81"/>
            <rFont val="Tahoma"/>
            <family val="2"/>
          </rPr>
          <t>Pedro Salcedo Serrano:</t>
        </r>
        <r>
          <rPr>
            <sz val="9"/>
            <color indexed="81"/>
            <rFont val="Tahoma"/>
            <family val="2"/>
          </rPr>
          <t xml:space="preserve">
Fecha de actualizacion de la descripción:28/06/2019, de acuerdo al correo recibido de Hegel, e información del ingeniero Luis Alvarado, mediante llamada del Ing. Juan Quijano.</t>
        </r>
      </text>
    </comment>
    <comment ref="S588" authorId="1" shapeId="0">
      <text>
        <r>
          <rPr>
            <b/>
            <sz val="9"/>
            <color indexed="81"/>
            <rFont val="Tahoma"/>
            <family val="2"/>
          </rPr>
          <t>Pedro Salcedo Serrano:</t>
        </r>
        <r>
          <rPr>
            <sz val="9"/>
            <color indexed="81"/>
            <rFont val="Tahoma"/>
            <family val="2"/>
          </rPr>
          <t xml:space="preserve">
Fecha de actualizacion de la descripción:28/06/2019, de acuerdo al correo recibido de Hegel, e información del ingeniero Luis Alvarado, mediante llamada del Ing. Juan Quijano.</t>
        </r>
      </text>
    </comment>
    <comment ref="T588" authorId="1" shapeId="0">
      <text>
        <r>
          <rPr>
            <b/>
            <sz val="9"/>
            <color indexed="81"/>
            <rFont val="Tahoma"/>
            <family val="2"/>
          </rPr>
          <t>Pedro Salcedo Serrano:</t>
        </r>
        <r>
          <rPr>
            <sz val="9"/>
            <color indexed="81"/>
            <rFont val="Tahoma"/>
            <family val="2"/>
          </rPr>
          <t xml:space="preserve">
Fecha de actualizacion de la descripción:28/06/2019, de acuerdo al correo recibido de Hegel, e información del ingeniero Luis Alvarado, mediante llamada del Ing. Juan Quijano.</t>
        </r>
      </text>
    </comment>
    <comment ref="U589" authorId="1" shapeId="0">
      <text>
        <r>
          <rPr>
            <b/>
            <sz val="9"/>
            <color indexed="81"/>
            <rFont val="Tahoma"/>
            <family val="2"/>
          </rPr>
          <t>Pedro Salcedo Serrano:</t>
        </r>
        <r>
          <rPr>
            <sz val="9"/>
            <color indexed="81"/>
            <rFont val="Tahoma"/>
            <family val="2"/>
          </rPr>
          <t xml:space="preserve">
Se realizará la inscripción y certificación de los funcionarios de la Dirección de SST y los miembros del COPASST y Comité de Convivencia Laboral.</t>
        </r>
      </text>
    </comment>
    <comment ref="I592" authorId="1" shapeId="0">
      <text>
        <r>
          <rPr>
            <b/>
            <sz val="9"/>
            <color rgb="FF000000"/>
            <rFont val="Tahoma"/>
            <family val="2"/>
          </rPr>
          <t>Pedro Salcedo Serrano:</t>
        </r>
        <r>
          <rPr>
            <sz val="9"/>
            <color rgb="FF000000"/>
            <rFont val="Tahoma"/>
            <family val="2"/>
          </rPr>
          <t xml:space="preserve">
</t>
        </r>
        <r>
          <rPr>
            <sz val="9"/>
            <color rgb="FF000000"/>
            <rFont val="Tahoma"/>
            <family val="2"/>
          </rPr>
          <t>Fecha de actualizacion de la descripción:28/06/2019, de acuerdo al correo recibido de Hegel, e información del ingeniero Luis Alvarado, mediante llamada del Ing. Juan Quijano.</t>
        </r>
      </text>
    </comment>
    <comment ref="S592" authorId="1" shapeId="0">
      <text>
        <r>
          <rPr>
            <b/>
            <sz val="9"/>
            <color indexed="81"/>
            <rFont val="Tahoma"/>
            <family val="2"/>
          </rPr>
          <t>Pedro Salcedo Serrano:</t>
        </r>
        <r>
          <rPr>
            <sz val="9"/>
            <color indexed="81"/>
            <rFont val="Tahoma"/>
            <family val="2"/>
          </rPr>
          <t xml:space="preserve">
Fecha de actualizacion de la descripción:28/06/2019, de acuerdo al correo recibido de Hegel, e información del ingeniero Luis Alvarado, mediante llamada del Ing. Juan Quijano.</t>
        </r>
      </text>
    </comment>
    <comment ref="I618" authorId="1" shapeId="0">
      <text>
        <r>
          <rPr>
            <b/>
            <sz val="9"/>
            <color indexed="81"/>
            <rFont val="Tahoma"/>
            <family val="2"/>
          </rPr>
          <t>Pedro Salcedo Serrano:</t>
        </r>
        <r>
          <rPr>
            <sz val="9"/>
            <color indexed="81"/>
            <rFont val="Tahoma"/>
            <family val="2"/>
          </rPr>
          <t xml:space="preserve">
Fecha de actualizacion de la descripción:28/06/2019, de acuerdo al correo recibido de Hegel, e información del ingeniero Luis Alvarado, mediante llamada del Ing. Juan Quijano.</t>
        </r>
      </text>
    </comment>
    <comment ref="S618" authorId="1" shapeId="0">
      <text>
        <r>
          <rPr>
            <b/>
            <sz val="9"/>
            <color indexed="81"/>
            <rFont val="Tahoma"/>
            <family val="2"/>
          </rPr>
          <t>Pedro Salcedo Serrano:</t>
        </r>
        <r>
          <rPr>
            <sz val="9"/>
            <color indexed="81"/>
            <rFont val="Tahoma"/>
            <family val="2"/>
          </rPr>
          <t xml:space="preserve">
Fecha de actualizacion de la descripción:28/06/2019, de acuerdo al correo recibido de Hegel, e información del ingeniero Luis Alvarado, mediante llamada del Ing. Juan Quijano.</t>
        </r>
      </text>
    </comment>
  </commentList>
</comments>
</file>

<file path=xl/comments2.xml><?xml version="1.0" encoding="utf-8"?>
<comments xmlns="http://schemas.openxmlformats.org/spreadsheetml/2006/main">
  <authors>
    <author>jrosales</author>
    <author>mjaramillo</author>
  </authors>
  <commentList>
    <comment ref="G7" authorId="0" shapeId="0">
      <text>
        <r>
          <rPr>
            <sz val="8"/>
            <color rgb="FF000000"/>
            <rFont val="Helvetica"/>
            <family val="2"/>
          </rPr>
          <t>Ver Cláusulas legales en S Y SO del PO_13 "Diseño, interventoría y contratación de obras"</t>
        </r>
      </text>
    </comment>
    <comment ref="G8" authorId="1" shapeId="0">
      <text>
        <r>
          <rPr>
            <sz val="8"/>
            <color indexed="81"/>
            <rFont val="Helvetica"/>
            <family val="2"/>
          </rPr>
          <t xml:space="preserve">La empresa tiene como unos de sus objetivos estrategicos la certificacion de esta norma y para ello esta trabajando en busca de ese objetivo
</t>
        </r>
      </text>
    </comment>
    <comment ref="G9" authorId="1" shapeId="0">
      <text>
        <r>
          <rPr>
            <sz val="8"/>
            <color indexed="81"/>
            <rFont val="Helvetica"/>
            <family val="2"/>
          </rPr>
          <t xml:space="preserve">La emprese se encuentra afiliada al consejo colombiano hace  muchos años y como afiliados nos realizan anualmente un auditoria de mejoramiento en seguridad y salud ocupacional
</t>
        </r>
      </text>
    </comment>
    <comment ref="G10" authorId="1" shapeId="0">
      <text>
        <r>
          <rPr>
            <sz val="8"/>
            <color indexed="81"/>
            <rFont val="Helvetica"/>
            <family val="2"/>
          </rPr>
          <t>La empresa se encuentra afiliada y recibe como unos de los beneficios capacitacion al personal y apoyo ante una emergencia que se pueda necesitar.</t>
        </r>
      </text>
    </comment>
    <comment ref="G11" authorId="1" shapeId="0">
      <text>
        <r>
          <rPr>
            <sz val="8"/>
            <color indexed="81"/>
            <rFont val="Helvetica"/>
            <family val="2"/>
          </rPr>
          <t xml:space="preserve">La empresa cuenta con un grupo de personas totalmente voluntarias que se encuentran dispuesta a colaborar en cualquier momento que se necesiten a una emergencia de tipo local con la comunidad.
</t>
        </r>
      </text>
    </comment>
    <comment ref="G12" authorId="1" shapeId="0">
      <text>
        <r>
          <rPr>
            <sz val="8"/>
            <color indexed="81"/>
            <rFont val="Helvetica"/>
            <family val="2"/>
          </rPr>
          <t>La empresa a adoptado esta normas para la adquision de casco de seguridad, lentes de seguridad y equipos para trabajos en alturas cumpliendo con la entrega de elementos y equipos certificacion</t>
        </r>
      </text>
    </comment>
    <comment ref="G13" authorId="1" shapeId="0">
      <text>
        <r>
          <rPr>
            <sz val="8"/>
            <color indexed="81"/>
            <rFont val="Helvetica"/>
            <family val="2"/>
          </rPr>
          <t xml:space="preserve">La empresa a adoptado esta normas para la adquision de casco de seguridad, lentes de seguridad y equipos para trabajos en alturas y confinados  cumpliendo con la entrega de elementos y equipos certificacion, como para tambien como realizar inspecciones de seguridad
</t>
        </r>
      </text>
    </comment>
    <comment ref="G14" authorId="1" shapeId="0">
      <text>
        <r>
          <rPr>
            <sz val="8"/>
            <color indexed="81"/>
            <rFont val="Helvetica"/>
            <family val="2"/>
          </rPr>
          <t xml:space="preserve">La empresa adopta esta norma para la recarga,adquision y mantenimiento de equipos por parte del proveedor
</t>
        </r>
      </text>
    </comment>
  </commentList>
</comments>
</file>

<file path=xl/comments3.xml><?xml version="1.0" encoding="utf-8"?>
<comments xmlns="http://schemas.openxmlformats.org/spreadsheetml/2006/main">
  <authors>
    <author>Invitado</author>
  </authors>
  <commentList>
    <comment ref="G18" authorId="0" shapeId="0">
      <text>
        <r>
          <rPr>
            <b/>
            <sz val="9"/>
            <color indexed="81"/>
            <rFont val="Tahoma"/>
            <family val="2"/>
          </rPr>
          <t>Invitado:</t>
        </r>
        <r>
          <rPr>
            <sz val="9"/>
            <color indexed="81"/>
            <rFont val="Tahoma"/>
            <family val="2"/>
          </rPr>
          <t xml:space="preserve">
Código Civil: artículos 1458, modificado por el Decreto 1712 de 1989 artículo 1; 1608; 1625; 2361 -2417.
Código de Comercio, artículo 884; 886
Ley 373 de 1997, artículo 4, parágrafo.
Resolución CRA 12 de 1995.
Resolución MDE 1471 de 1995.
Resolución CRA 9 de 1996.
Resoluciones CRA 11; 16; 17 de 1997.</t>
        </r>
      </text>
    </comment>
    <comment ref="G19" authorId="0" shapeId="0">
      <text>
        <r>
          <rPr>
            <b/>
            <sz val="9"/>
            <color indexed="81"/>
            <rFont val="Tahoma"/>
            <family val="2"/>
          </rPr>
          <t>Invitado:</t>
        </r>
        <r>
          <rPr>
            <sz val="9"/>
            <color indexed="81"/>
            <rFont val="Tahoma"/>
            <family val="2"/>
          </rPr>
          <t xml:space="preserve">
Contratos de concesión para el uso de recursos naturales o del medio ambiente
Contratos de administración profesional de acciones
Contrato para la regulacion de aceso compartido (entre dos  mas prestadoras del servicio)
Para la extension en la prestacion del servicio a un usuario.
</t>
        </r>
      </text>
    </comment>
  </commentList>
</comments>
</file>

<file path=xl/sharedStrings.xml><?xml version="1.0" encoding="utf-8"?>
<sst xmlns="http://schemas.openxmlformats.org/spreadsheetml/2006/main" count="22361" uniqueCount="4452">
  <si>
    <t>COMPONENTE</t>
  </si>
  <si>
    <t>NORMA</t>
  </si>
  <si>
    <t>EMISOR</t>
  </si>
  <si>
    <t>CUMPLE</t>
  </si>
  <si>
    <t>RESPONSABLE</t>
  </si>
  <si>
    <t>FECHA PROPUESTA</t>
  </si>
  <si>
    <t>EXIGENCIA DE LOS PROCESOS</t>
  </si>
  <si>
    <t>Planeación Estratégica</t>
  </si>
  <si>
    <t>Talento Humano</t>
  </si>
  <si>
    <t>Mejoramiento Continuo</t>
  </si>
  <si>
    <t>Continuidad de Negocio</t>
  </si>
  <si>
    <t>Potabilización</t>
  </si>
  <si>
    <t>Distribución</t>
  </si>
  <si>
    <t>Tratamiento de Agua</t>
  </si>
  <si>
    <t>Limpieza de Vías</t>
  </si>
  <si>
    <t>Recolección y Tpte. de Aseo</t>
  </si>
  <si>
    <t>Disposición de Aseo</t>
  </si>
  <si>
    <t>Tratamiento de Lixiviados</t>
  </si>
  <si>
    <t>Comercial</t>
  </si>
  <si>
    <t>Disponibilidad &amp; Confiabilidad</t>
  </si>
  <si>
    <t>Proyectos de Ingeniería</t>
  </si>
  <si>
    <t>Convenciones</t>
  </si>
  <si>
    <t>Temáticas</t>
  </si>
  <si>
    <t>Ambiental</t>
  </si>
  <si>
    <t>Agua</t>
  </si>
  <si>
    <t>Calidad del Servicio</t>
  </si>
  <si>
    <t>Aire</t>
  </si>
  <si>
    <t>Fauna &amp; Flora</t>
  </si>
  <si>
    <t>Regulación</t>
  </si>
  <si>
    <t>Salud</t>
  </si>
  <si>
    <t>Seguridad</t>
  </si>
  <si>
    <t>Suelo</t>
  </si>
  <si>
    <t>Ley 769 de 2002</t>
  </si>
  <si>
    <t>Ministerio de la Protección Social</t>
  </si>
  <si>
    <t>Ley 9 de 1979</t>
  </si>
  <si>
    <t>Decreto 1609 de 2002</t>
  </si>
  <si>
    <t>Ministerio de Transporte</t>
  </si>
  <si>
    <t>Resolución 1223 de 2014</t>
  </si>
  <si>
    <t>Ministerio de Salud</t>
  </si>
  <si>
    <t>N. A.</t>
  </si>
  <si>
    <t xml:space="preserve">REQUISITO </t>
  </si>
  <si>
    <t>Informativa</t>
  </si>
  <si>
    <t>Recolección y Tpte.. de Agua</t>
  </si>
  <si>
    <t>Logística &amp; Abastecimiento</t>
  </si>
  <si>
    <t>Art. 2</t>
  </si>
  <si>
    <t>Art. 3</t>
  </si>
  <si>
    <t>Art. 4</t>
  </si>
  <si>
    <t>Art. 5</t>
  </si>
  <si>
    <t>Art. 6</t>
  </si>
  <si>
    <t>Art. 7</t>
  </si>
  <si>
    <t>Art. 8</t>
  </si>
  <si>
    <t>Art. 9</t>
  </si>
  <si>
    <t>Art. 10</t>
  </si>
  <si>
    <t>Art. 12</t>
  </si>
  <si>
    <t>Art. 1</t>
  </si>
  <si>
    <t>Art. 11</t>
  </si>
  <si>
    <t>Art. 101</t>
  </si>
  <si>
    <t>Art. 104</t>
  </si>
  <si>
    <t>Art. 19</t>
  </si>
  <si>
    <t>Art. 13</t>
  </si>
  <si>
    <t>Art. 14</t>
  </si>
  <si>
    <t>Art. 15</t>
  </si>
  <si>
    <t>Art. 16</t>
  </si>
  <si>
    <t>Art. 26</t>
  </si>
  <si>
    <t>Art. 51</t>
  </si>
  <si>
    <t>Art. 55</t>
  </si>
  <si>
    <t>Art. 17</t>
  </si>
  <si>
    <t>Art. 21</t>
  </si>
  <si>
    <t>Art. 2 Numeral 6</t>
  </si>
  <si>
    <t>Art. 35</t>
  </si>
  <si>
    <t>Art. 36</t>
  </si>
  <si>
    <t>Art. 102</t>
  </si>
  <si>
    <t>Art. 107</t>
  </si>
  <si>
    <t>Art. 133</t>
  </si>
  <si>
    <t>Art. 140</t>
  </si>
  <si>
    <t>Art. 154</t>
  </si>
  <si>
    <t>Art. 180</t>
  </si>
  <si>
    <t>Art. 42</t>
  </si>
  <si>
    <t>Art. 74</t>
  </si>
  <si>
    <t>Art. 24</t>
  </si>
  <si>
    <t>Art. 30</t>
  </si>
  <si>
    <t>Art. 39</t>
  </si>
  <si>
    <t>Art. 50</t>
  </si>
  <si>
    <t>Art. 23</t>
  </si>
  <si>
    <t>Art. 27</t>
  </si>
  <si>
    <t>Art. 53</t>
  </si>
  <si>
    <t>Art. 18</t>
  </si>
  <si>
    <t>Art. 56</t>
  </si>
  <si>
    <t>Art. 31</t>
  </si>
  <si>
    <t>Art. 29</t>
  </si>
  <si>
    <t>Art. 38</t>
  </si>
  <si>
    <t>Art. 40</t>
  </si>
  <si>
    <t>Art. 45</t>
  </si>
  <si>
    <t>Art. 58</t>
  </si>
  <si>
    <t>Art. 60</t>
  </si>
  <si>
    <t>Art. 62</t>
  </si>
  <si>
    <t>Art. 63</t>
  </si>
  <si>
    <t>Art. 70</t>
  </si>
  <si>
    <t>Art. 81</t>
  </si>
  <si>
    <t>Art. 84</t>
  </si>
  <si>
    <t>Art. 85</t>
  </si>
  <si>
    <t>Art. 87</t>
  </si>
  <si>
    <t>Art. 98</t>
  </si>
  <si>
    <t>Art. 99</t>
  </si>
  <si>
    <t>Art. 103</t>
  </si>
  <si>
    <t>Art. 105</t>
  </si>
  <si>
    <t>Art. 112</t>
  </si>
  <si>
    <t>Art. 113</t>
  </si>
  <si>
    <t>Art. 116</t>
  </si>
  <si>
    <t>Art. 86</t>
  </si>
  <si>
    <t>Art. 90</t>
  </si>
  <si>
    <t>Laboral</t>
  </si>
  <si>
    <t>Contratación</t>
  </si>
  <si>
    <t>Negocio</t>
  </si>
  <si>
    <t>Requisitos Generales</t>
  </si>
  <si>
    <t>Requisitos Societarios</t>
  </si>
  <si>
    <t>Tributario</t>
  </si>
  <si>
    <t>Financiero &amp; Contable</t>
  </si>
  <si>
    <t>Ruido</t>
  </si>
  <si>
    <t>Residuos Sólidos</t>
  </si>
  <si>
    <t>Publicidad Exterior Visual</t>
  </si>
  <si>
    <t>Plaguicidas</t>
  </si>
  <si>
    <t>Informativos</t>
  </si>
  <si>
    <t>Energía</t>
  </si>
  <si>
    <t>Mercancías Peligrosas</t>
  </si>
  <si>
    <t>Licencias Ambientales</t>
  </si>
  <si>
    <t>Art. 20</t>
  </si>
  <si>
    <t>Congreso de la República</t>
  </si>
  <si>
    <t>Art. 122</t>
  </si>
  <si>
    <t>Art. 123</t>
  </si>
  <si>
    <t>Circular unificada de 2004</t>
  </si>
  <si>
    <t>Ministerio de Trabajo y Seguridad Social</t>
  </si>
  <si>
    <t>Numeral 6</t>
  </si>
  <si>
    <t>Garantizar la realización de los exámenes médicos ocupacionales a costa de la empresa.</t>
  </si>
  <si>
    <t>Art. 170</t>
  </si>
  <si>
    <t>En todos los establecimientos de trabajo se suministrará a los trabajadores ropa de trabajo adecuada según los riesgos a que estén expuestos, y de acuerdo a la naturaleza del trabajo que se realice. Las ropas de trabajo deberán ajustar bien; no deberán tener partes flexibles que cuelguen, cordones sueltos, ni bolsillos demasiado grandes.</t>
  </si>
  <si>
    <t>Art. 176</t>
  </si>
  <si>
    <t>Art. 177</t>
  </si>
  <si>
    <t>En orden a la protección personal de los trabajadores, los patronos estarán obligados a suministrar a éstos los equipos de protección personal, de buena calidad.</t>
  </si>
  <si>
    <t>Art. 178</t>
  </si>
  <si>
    <t>Art. 179</t>
  </si>
  <si>
    <t>Art. 182</t>
  </si>
  <si>
    <t>Art. 183</t>
  </si>
  <si>
    <t>Los respiradores de cartucho químico y las máscaras de depósito no deberán emplearse en lugares cerrados con ventilación deficiente o en ambientes donde el contenido de oxígeno sea inferior al 16%.</t>
  </si>
  <si>
    <t>Art. 184</t>
  </si>
  <si>
    <t>Art. 185</t>
  </si>
  <si>
    <t>Art. 194</t>
  </si>
  <si>
    <t>Las gafas protectoras para los trabajadores expuestos a emanaciones que pudieran causar lesiones o molestias en los ojos del usuario deberán tener copas de gafas que ajusten estrechamente y no deberán tener aberturas de ventilación.</t>
  </si>
  <si>
    <t>Los locales de  trabajo  tendrán  las  dimensiones necesarias en cuanto  a extensión superficial y capacidad de los locales, de acuerdo con los requerimientos de la industria, para una mejor distribución de equipos, aparatos, etc., en el flujo de materiales, teniendo en cuenta el número de trabajadores en cada lugar de trabajo.</t>
  </si>
  <si>
    <t>Art. 205</t>
  </si>
  <si>
    <t>Art. 207</t>
  </si>
  <si>
    <t>Art. 220</t>
  </si>
  <si>
    <t>Art. 221</t>
  </si>
  <si>
    <t>Art. 222</t>
  </si>
  <si>
    <t>Art. 223</t>
  </si>
  <si>
    <t>Art. 226</t>
  </si>
  <si>
    <t>Art. 232</t>
  </si>
  <si>
    <t>Decreto 919 de 1989</t>
  </si>
  <si>
    <t>Presidencia de la República</t>
  </si>
  <si>
    <t xml:space="preserve">Cuerpo de Bomberos </t>
  </si>
  <si>
    <t>Toda la Resolución</t>
  </si>
  <si>
    <t>Art. 203</t>
  </si>
  <si>
    <t>Art. 224</t>
  </si>
  <si>
    <t>Art. 91</t>
  </si>
  <si>
    <t>Art. 93</t>
  </si>
  <si>
    <t>Art. 94</t>
  </si>
  <si>
    <t>Decreto 2851 de 2013</t>
  </si>
  <si>
    <t>Ley 1503 de 2011</t>
  </si>
  <si>
    <t xml:space="preserve">Contar con el plan para Junio 6 de 2015 conforme a los lineamientos de la  Resolución 1565 de 2014.. Aplica a toda entidad, organización o empresa del sector público o privado que para cumplir sus fines misionales o en el desarrollo de sus actividades, posea, fabrique, ensamble, comercialice, contrate o administre flotas de vehículos automotores o no automotores superiores a diez (10) unidades, contrate o administre personal de conductores.  El plan debe entenderse en los términos legales como el instrumento de planificación consignado en un documento con las acciones, mecanismos, estrategias y medidas a adoptar encaminadas a alcanzar la seguridad vial como algo inherente al ser humano y así reducir la accidentalidad vial y sus efectos. </t>
  </si>
  <si>
    <t>Resolución 1565 de 2014</t>
  </si>
  <si>
    <t xml:space="preserve">Contar con el plan para Junio 6 de 2015 conforme a los lineamientos de la norma. Aplica a toda entidad, organización o empresa del sector público o privado que para cumplir sus fines misionales o en el desarrollo de sus actividades, posea, fabrique, ensamble, comercialice, contrate o administre flotas de vehículos automotores o no automotores superiores a diez (10) unidades, contrate o administre personal de conductores.  El plan debe entenderse en los términos legales como el instrumento de planificación consignado en un documento con las acciones, mecanismos, estrategias y medidas a adoptar encaminadas a alcanzar la seguridad vial como algo inherente al ser humano y así reducir la accidentalidad vial y sus efectos. </t>
  </si>
  <si>
    <t xml:space="preserve">Art. 56                                                                                         </t>
  </si>
  <si>
    <t xml:space="preserve">Obligaciones de las partes en general. De modo general, incumben al empleador obligaciones de protección y de seguridad para con los trabajadores, y a éstas obligaciones de obediencia y fidelidad para con el empleador. </t>
  </si>
  <si>
    <t xml:space="preserve">Art. 57                                                                                       </t>
  </si>
  <si>
    <t>Son obligaciones especiales del empleador: 
1. Poner a disposición de los trabajadores, salvo estipulación en contrario, los instrumentos adecuados y las materias primas necesarias para la realización de las labores. 
2. Procurar a los trabajadores locales apropiados y elementos adecuados de protección contra los accidentes y enfermedades profesionales en forma que se garanticen razonablemente la seguridad y la salud. 
3. Prestar inmediatamente los primeros auxilios en caso de accidente o de enfermedad. 
4. Pagar la remuneración pactada en las condiciones, períodos y lugares convenidos. 
5. Guardar absoluto respeto a la dignidad personal del trabajador, a sus creencias y sentimientos. 
6. Conceder al trabajador las licencias necesarias 
7. Dar al trabajador que lo solicite, a la expiración de contrato, una certificación en que consten el tiempo de servicio entre otros
8. Pagar al trabajador los gastos razonables de venida y de regreso, si para prestar sus servicios lo hizo cambiar de residencia, salvo si la terminación del contrato 
9. Cumplir el reglamento y mantener el orden, la moralidad y el respeto a las leyes.</t>
  </si>
  <si>
    <t>Art. 348</t>
  </si>
  <si>
    <t>Decreto 1295 de 1994</t>
  </si>
  <si>
    <t>Art. 4 Literal c</t>
  </si>
  <si>
    <t>Todos los empleadores deben afiliarse al Sistema General de Riesgos Profesionales.</t>
  </si>
  <si>
    <t>Ley 776 de 2002</t>
  </si>
  <si>
    <t>Reincorporación al trabajo. Al terminar el período de incapacidad temporal, los empleadores están obligados, si el trabajador recupera su capacidad de trabajo, a ubicarlo en el cargo que desempeñaba, o a reubicarlo en cualquier otro para el cual esté capacitado, de la misma categoría.</t>
  </si>
  <si>
    <t>Decreto 3667 de 2004</t>
  </si>
  <si>
    <t>Formulario Integrado. A más tardar el 1° de febrero del año 2005 la autoliquidación y pago de aportes al Sistema de Seguridad Social Integral y de aportes parafiscales deberá realizarse mediante en un formulario único o integrado.</t>
  </si>
  <si>
    <t>Presentación. El formulario único o integrado podrá ser presentado en forma física o por medios electrónicos. En este último caso, debe ajustarse a lo dispuesto por la Ley 527 de 1999 y a las normas que la modifiquen, sustituyan o reglamenten, así como a los requisitos tecnológicos y de seguridad que pueda señalar el Ministerio de la Protección Social.</t>
  </si>
  <si>
    <t>Pago de aportes a través entidades autorizadas para efectuar recaudos en sistemas de pago de bajo valor. El pago de los aportes al Sistema de Seguridad Social Integral y parafiscales podrá realizarse a través de los sistemas de pago de bajo valor que funcionen de acuerdo con las normas que para tal efecto expida el Gobierno Nacional, pero en cualquier caso mediante formulario único o integrado.</t>
  </si>
  <si>
    <t>Plan Nacional de Salud Ocupacional 2008 - 2012</t>
  </si>
  <si>
    <t xml:space="preserve">Es informativa. Generar los programas en SO de la organización conforme a las normas reglamentarias en la materia. </t>
  </si>
  <si>
    <t xml:space="preserve">Decreto 1352 de 2013 </t>
  </si>
  <si>
    <t>Por el cual se reglamenta la organización y funcionamiento de las Juntas de Calificación de Invalidez, y se dictan otras disposiciones</t>
  </si>
  <si>
    <t>Requisitos mínimos que debe contener el expediente para ser  solicitado el dictamen ante la Junta Regional y Nacional de Calificación de  Invalidez. Conforme a la reglamentación que se expida para el procedimiento y trámite que en primera oportunidad deben realizar las entidades de seguridad social, los expedientes o casos para ser tramitados en las juntas de calificación de invalidez requieren unos requisitos mínimos, según se trate de accidente, enfermedad o muerte, los cuales independientemente de quien es el actor responsable de la información debe estar anexa en el expediente a radicar.</t>
  </si>
  <si>
    <t>Art. 349</t>
  </si>
  <si>
    <t>Art. 350</t>
  </si>
  <si>
    <t>Art. 351</t>
  </si>
  <si>
    <t>Art.111</t>
  </si>
  <si>
    <t>Art. 28</t>
  </si>
  <si>
    <t>Resolución 2013 de 1986</t>
  </si>
  <si>
    <t>El empleador nombrará directamente sus representantes al Comité y los trabajadores elegirán los suyos mediante votación libre.</t>
  </si>
  <si>
    <t>Ley 1429 de 2010</t>
  </si>
  <si>
    <t>Literal B Numeral 3</t>
  </si>
  <si>
    <t>Art. 33</t>
  </si>
  <si>
    <t>Medidas especiales de prevención. Sin detrimento del cumplimiento de las normas de Salud Ocupacional vigentes, todas las empresas están obligadas a adoptar y poner en práctica las medidas especiales de prevención de riesgos profesionales.</t>
  </si>
  <si>
    <t>Decreto 1607 de 2002</t>
  </si>
  <si>
    <t>Todo el Decreto</t>
  </si>
  <si>
    <t>Resolución 1303 de 2005</t>
  </si>
  <si>
    <t>Arts. 1 y 2</t>
  </si>
  <si>
    <t>Decreto 1670 de 2007</t>
  </si>
  <si>
    <t>Ley 828 de 2003</t>
  </si>
  <si>
    <t>Ley 1562 de 2012</t>
  </si>
  <si>
    <t>Toda la Ley</t>
  </si>
  <si>
    <t xml:space="preserve">Garantizar la afiliación al sistema en riesgos profesionales conforme a la norma y generar los ajustes del sistema de gestión al requisito legal. Generar un diagnóstico inicial del estado legal requerido frente a los elementos que desarrolla actualmente la empresa. </t>
  </si>
  <si>
    <t>Ministerio del Trabajo</t>
  </si>
  <si>
    <t>Decreto 2943 de 2013</t>
  </si>
  <si>
    <t>Aplicar los formatos vigentes y dar aviso sobre la ocurrencia dentro del término legal.</t>
  </si>
  <si>
    <t>Resolución 1401 de 2007</t>
  </si>
  <si>
    <t>Ley 789 de 2002</t>
  </si>
  <si>
    <t>Ley 361 de 1997</t>
  </si>
  <si>
    <t xml:space="preserve">Los particulares empleadores que vinculen laboralmente personas con limitación tendrán las siguientes garantías: 
a) A que sean preferidos en igualdad de condiciones en los procesos de licitación, adjudicación y celebración de contratos, sean estos públicos o privados si estos tienen en sus nóminas por lo menos un mínimo del 10% de sus empleados en las condiciones de discapacidad enunciadas en la presente ley debidamente certificadas por la oficina de trabajo de la respectiva zona y contratados por lo menos con anterioridad a un año; igualmente deberán mantenerse por un lapso igual al de la contratación; 
b) Prelación en el otorgamiento de créditos subvenciones de organismos estatales, siempre y cuando estos se orienten al desarrollo de planes y programas que impliquen la participación activa y permanente de personas con limitación; 
c) El Gobierno fijará las tasas arancelarias a la importación de maquinaria y equipo especialmente adoptados o destinados al manejo de personas con limitación. El Gobierno clasificará y definirá el tipo de equipos que se consideran cubiertos por el beneficiario. </t>
  </si>
  <si>
    <t xml:space="preserve">Los empleadores que ocupen trabajadores con limitación no inferior al 25% comprobada y que estén obligados a presentar declaración de renta y complementarios, tienen derecho a deducir de la renta el 200% del valor de los salarios y prestaciones sociales pagados durante el año o período gravable a los trabajadores con limitación, mientras esta subsista. 
PARÁGRAFO. La cuota de aprendices que está obligado a contratar el empleador se disminuirá en un 50%, si los contratados por él son personas con discapacidad comprobada no inferior al 25%. </t>
  </si>
  <si>
    <t>Ley 1010 de 2006</t>
  </si>
  <si>
    <t>Medidas preventivas y correctivas del acoso laboral.
1. Los reglamentos de trabajo de las empresas e instituciones deberán prever mecanismos de prevención de las conductas de acoso laboral y establecer un procedimiento interno, confidencial, conciliatorio y efectivo para superar las que ocurran en el lugar de trabajo. Los comités de empresa de carácter bipartito, donde existan, podrán asumir funciones relacionados con acoso laboral en los reglamentos de trabajo.
2. La víctima del acoso laboral podrá poner en conocimiento del Inspector de Trabajo con competencia en el lugar de los hechos, de los Inspectores Municipales de Policía, de los Personeros Municipales o de la Defensoría del Pueblo, a prevención, la ocurrencia de una situación continuada y ostensible de acoso laboral. La denuncia deberá dirigirse por escrito en que se detallen los hechos denunciados y al que se anexa prueba sumaria de los mismos. La autoridad que reciba la denuncia en tales términos conminará preventivamente al empleador para que ponga en marcha los procedimientos confidenciales referidos en el numeral 1 de este artículo y programe actividades pedagógicas o terapias grupales de mejoramiento de las relaciones entre quienes comparten una relación laboral dentro de una empresa. Para adoptar esta medida se escuchará a la parte denunciada.
3. Quien se considere víctima de una conducta de acoso laboral bajo alguna de las modalidades descritas en el artículo 2° de la presente ley podrá solicitar la intervención de una institución de conciliación autorizada legalmente a fin de que amigablemente se supere la situación de acoso laboral.
Parágrafo 1°. Los empleadores deberán adaptar el reglamento de trabajo a los requerimientos de la presente ley, dentro de los tres (4) meses siguientes a su promulgación, y su incumplimiento será sancionado administrativamente por el Código Sustantivo del Trabajo. El empleador deberá abrir un escenario para escuchar las opiniones de los trabajadores en la adaptación de que trata este parágrafo, sin que tales opiniones sean obligatorias y sin que eliminen el poder de subordinación laboral.
Parágrafo 2°. La omisión en la adopción de medidas preventivas y correctivas de la situación de acoso laboral por parte del empleador o jefes superiores de la administración, se entenderá como tolerancia de la misma.
Parágrafo 3°. La denuncia a que se refiere el numeral 2 de este artículo podrá acompañarse de la solicitud de traslado a otra dependencia de la misma empresa, si existiera una opción clara en ese sentido, y será sugerida por la autoridad competente como medida correctiva cuando ello fuere posible.</t>
  </si>
  <si>
    <t>Resolución 652 de 2012</t>
  </si>
  <si>
    <t xml:space="preserve">Toda la Resolución </t>
  </si>
  <si>
    <t>Resolución 1356 de 2012</t>
  </si>
  <si>
    <t>Art. 82</t>
  </si>
  <si>
    <t>Resolución 1920 de 2002</t>
  </si>
  <si>
    <t>Requerir el uso del cinturón de seguridad a todos los conductores y pasajeros.</t>
  </si>
  <si>
    <t>Ley 1696 de 2013</t>
  </si>
  <si>
    <t>Resolución 002646 de 2008</t>
  </si>
  <si>
    <t>Por la cual se establecen disposiciones y se definen responsabilidades para la identificación, evaluación, prevención, intervención y monitoreo permanente de la exposición a factores de riesgo psicosocial en el trabajo y para la determinación del origen de las patologías causadas por el estrés ocupacional.</t>
  </si>
  <si>
    <t xml:space="preserve">Adelantar el programa de riesgo psicosocial de acuerdo a las baterías legales y desarrollar las actividades pertinentes acorde con las conclusiones derivadas de aquellas. </t>
  </si>
  <si>
    <t>Resolución 1956 de 2008</t>
  </si>
  <si>
    <t>Resolución 1075 de 1992</t>
  </si>
  <si>
    <t>Por la cual se reglamentan actividades en materia de Salud Ocupacional.</t>
  </si>
  <si>
    <t>Los empleadores públicos y privados, incluirán dentro de las actividades del Subprograma de medicina preventiva, establecido por la Resolución 1016
de 1.989 campañas específicas, tendientes a fomentar la prevención y el control de la fármaco dependencia, el alcoholismo y el tabaquismo, dirigidas a sus trabajadores.</t>
  </si>
  <si>
    <t>Art.3</t>
  </si>
  <si>
    <t>Art.7</t>
  </si>
  <si>
    <t>Art.10</t>
  </si>
  <si>
    <t>Art.12</t>
  </si>
  <si>
    <t>Art.13</t>
  </si>
  <si>
    <t>Ley 797 de 2003</t>
  </si>
  <si>
    <t>Art. 13 Literal a</t>
  </si>
  <si>
    <t>Exigir en contratos con independientes que estén cotizando a pensión.</t>
  </si>
  <si>
    <t>Ley 1751 de 2015</t>
  </si>
  <si>
    <t xml:space="preserve">Informativa. No genera obligaciones para la organización. </t>
  </si>
  <si>
    <t>Resolución 1570 de 2005</t>
  </si>
  <si>
    <t>Resolución 156 de 2005</t>
  </si>
  <si>
    <t xml:space="preserve">Por la cual se adoptan los formatos de informe de accidente de trabajo y de enfermedad profesional </t>
  </si>
  <si>
    <t>Art. 3 y 5</t>
  </si>
  <si>
    <t>Resolución 78 de 2014</t>
  </si>
  <si>
    <t>Aplicar el nuevo formato actualizado de la PILA.</t>
  </si>
  <si>
    <t>Circular 34 de 2013</t>
  </si>
  <si>
    <t>Toda la Circular</t>
  </si>
  <si>
    <t>Resolución 1677 de 2008</t>
  </si>
  <si>
    <t>Ley 931 de 2004</t>
  </si>
  <si>
    <t>Ninguna persona natural o jurídica, de derecho público o privado, podrá exigir a los aspirantes a ocupar un cargo o ejercer un trabajo, cumplir con un rango de edad determinado para ser tenido en cuenta en la decisión que defina la aprobación de su aspiración</t>
  </si>
  <si>
    <t>Art. 120</t>
  </si>
  <si>
    <t>Art. 121</t>
  </si>
  <si>
    <t>El almacenamiento de materiales u objetos de cualquier naturaleza, deberá hacerse sin que se creen riesgos para la salud o el bienestar de los trabajadores o de la comunidad.</t>
  </si>
  <si>
    <t>Resolución 2400 de 1979</t>
  </si>
  <si>
    <t>Art. 188</t>
  </si>
  <si>
    <t>Para aquellos trabajos que se realicen a ciertas alturas en los cuales el riesgo de caída libre no pueda ser efectivamente controlado por medios estructurales tales como barandas o guardas, los trabajadores usarán cinturones de seguridad o arneses de seguridad, con sus correspondientes cuerdas o cables de suspensión. Las cuerdas o cables de suspensión, estarán firmemente atados al cinturón o arnés de seguridad y también a la estructura del edificio, torre, poste u otra edificación donde se realice el trabajo. Los cinturones o arneses de seguridad y sus cuerdas o cables de suspensión tendrán una resistencia de rotura no menor de 1.150 kilogramos y el ancho de los cinturones no será menor de 12 centímetros, con un espesor de 6 mm (1/4 pulgada), de cuero fuerte curtido al cromo, de lino o algodón tejido u otro material apropiado.</t>
  </si>
  <si>
    <t>Art. 189</t>
  </si>
  <si>
    <t>Las cuerdas o cables de suspensión cuando estén en servicio estarán ajustados de tal manera que la distancia posible de caída libre del usuario será reducido a un mínimo de un metro, a menos que la línea de suspensión esté provista de algún sistema de amortiguación aprobada y que la autoridad competente considere su uso justificado.</t>
  </si>
  <si>
    <t>Art. 191</t>
  </si>
  <si>
    <t>Todos los cinturones, arneses, herrajes y fijaciones serán examinados a intervalos frecuentes y aquellas partes defectuosas serán reemplazadas.</t>
  </si>
  <si>
    <t>Art. 634</t>
  </si>
  <si>
    <t>Art. 635</t>
  </si>
  <si>
    <t>Art. 636</t>
  </si>
  <si>
    <t>Art. 637</t>
  </si>
  <si>
    <t>Art. 639</t>
  </si>
  <si>
    <t>Art. 641</t>
  </si>
  <si>
    <t>Las escaleras se conservarán siempre en buenas condiciones y serán inspeccionadas por personas competentes a intervalos regulares.</t>
  </si>
  <si>
    <t>Art. 642</t>
  </si>
  <si>
    <t>Art. 643</t>
  </si>
  <si>
    <t>Art. 644</t>
  </si>
  <si>
    <t>Art. 645</t>
  </si>
  <si>
    <t>Art. 646</t>
  </si>
  <si>
    <t>Las escaleras portátiles se almacenarán de manera que no estén expuestas a la intemperie, al calor o a la humedad excesiva; que se encuentren expuestas a buena ventilación; que se encuentren bien soportadas si están colocadas horizontalmente, para evitar el pandeo y la deformación permanente.</t>
  </si>
  <si>
    <t>Art. 647</t>
  </si>
  <si>
    <t>Resolución 1409 de 2012</t>
  </si>
  <si>
    <t>Resolución 1903 de 2013</t>
  </si>
  <si>
    <t>Aplicar el criterio para las personas objeto de capacitación para trabajo en alturas.</t>
  </si>
  <si>
    <t>Resolución 01486 de 2009</t>
  </si>
  <si>
    <t>Por el cual se establecen los requisitos que deben cumplir los Entrenadores de Trabajos en Altura, mediante cursos adelantados en el SENA o en la entidad que ella autorice.</t>
  </si>
  <si>
    <t>SENA</t>
  </si>
  <si>
    <t>Resolución 3368 de 2014</t>
  </si>
  <si>
    <t>Art. 109</t>
  </si>
  <si>
    <t>Art. 160</t>
  </si>
  <si>
    <t>En los trabajos de inspección, reparación, limpieza o de cualquier otra clase que se realicen en pozos, alcantarillado, conducciones de gases o humos, cubas de fermentación, recipientes y depósitos metálicos u otros similares, que por su naturaleza puedan ofrecer riesgos de insalubridad o inflamabilidad, se procederá, antes de que entren los trabajadores en ellos, a una previa labor de saneamiento de la atmósfera peligrosa, por medio de una exhaustiva ventilación o neutralización química, según los casos, para evitar el peligro, entrando posteriormente los trabajadores quienes deberán ir provistos del adecuado equipo de protección, como respiradores, cinturones de seguridad y cuerda salvavidas; los que serán auxiliados por personal situado en la parte exterior.</t>
  </si>
  <si>
    <t>Art. 196</t>
  </si>
  <si>
    <t>Los respiradores de aire inyectado o las máscaras a manguera se deberán emplear para trabajos en atmósferas peligrosas en los casos en que el trabajo sea de tal naturaleza, que se lleve a cabo en lugares donde el abastecimiento de aire fresco pueda mantenerse seguro; y se empleará para operaciones que no sean de urgencia en atmósferas en las cuales el contenido de gas o emanaciones peligrosas sea demasiado elevado para el uso seguro de respiradores de cartucho o depósito.</t>
  </si>
  <si>
    <t>Art. 156</t>
  </si>
  <si>
    <t>Art. 161</t>
  </si>
  <si>
    <t>Art. 664</t>
  </si>
  <si>
    <t>Art. 665</t>
  </si>
  <si>
    <t>Art. 666</t>
  </si>
  <si>
    <t>Art. 668</t>
  </si>
  <si>
    <t>Art. 669</t>
  </si>
  <si>
    <t xml:space="preserve">Art. 678 </t>
  </si>
  <si>
    <t>Art. 679</t>
  </si>
  <si>
    <t>El agotamiento o desagüe del agua producida por efecto de las lluvias, filtraciones, etc., en los pozos, galerías, etc., se realizará de tal manera que el personal pueda trabajar en condiciones satisfactorias, y con los elementos de protección adecuados.</t>
  </si>
  <si>
    <t>Art. 71</t>
  </si>
  <si>
    <t>Art. 155</t>
  </si>
  <si>
    <t>Art. 162</t>
  </si>
  <si>
    <t>Convenio 170 OIT (Ratificado Ley 55 de 1993)</t>
  </si>
  <si>
    <t>O.I.T.</t>
  </si>
  <si>
    <t>ETIQUETADO Y MARCADO
1. Todos los productos químicos deberán llevar una marca que permita su identificación.
2. Los productos químicos peligrosos deberán llevar además una etiqueta fácilmente comprensible para los trabajadores, que facilite información esencial sobre su clasificación, los peligros que entrañan y las precauciones de seguridad que deban observarse.
3. 1) Las exigencias para etiquetar o marcar los productos químicos en consonancia con los párrafos 1 y 2 del presente artículo deberán establecerse por la autoridad competente o por un organismo aprobado o reconocido por la autoridad competente, de conformidad con las normas nacionales o internacionales.
2) En el caso del transporte, tales exigencias deberán tener en cuenta las Recomendaciones de las Naciones Unidas relativas al transporte de mercancías peligrosas.</t>
  </si>
  <si>
    <t xml:space="preserve">Art. 8 </t>
  </si>
  <si>
    <t>FICHAS DE DATOS DE SEGURIDAD
1. A los empleadores que utilicen productos químicos peligrosos se les deberán proporcionar fichas de datos de seguridad que contengan información esencial detallada sobre su identificación, su proveedor, su clasificación, su peligrosidad, las medidas de precaución y los procedimientos de emergencia.
2. Los criterios para la elaboración de fichas de datos de seguridad deberán establecerse por la autoridad competente o por un organismo aprobado o reconocido por la autoridad competente, de conformidad con las normas nacionales o internacionales.
3. La denominación química o común utilizada para identificar el producto químico en la ficha de datos de seguridad deberá ser la misma que la que aparece en la etiqueta.</t>
  </si>
  <si>
    <t>CONTROL OPERATIVO
1. Los empleadores deberán evaluar los riesgos dimanantes de la utilización de productos químicos en el trabajo, y asegurar la protección de los trabajadores contra tales riesgos por los medios apropiados, y especialmente:
a) escogiendo los productos químicos que eliminen o reduzcan al mínimo el grado de riesgo;
b) eligiendo tecnología que elimine o reduzca al mínimo el grado de riesgo;
c) aplicando medidas adecuadas de control técnico;
d) adoptando sistemas y métodos de trabajo que eliminen o reduzcan al mínimo el grado de riesgo;
e) adoptando medidas adecuadas de higiene del trabajo;
f) cuando las medidas que acaban de enunciarse no sean suficientes, facilitando, sin costo para el trabajador, equipos de protección personal y ropas protectoras, asegurando el adecuado mantenimiento y velando por la utilización de dichos medios de protección.
2. Los empleadores deberán:
a) limitar la exposición a los productos químicos peligrosos para proteger la seguridad y la salud de los trabajadores;
b) proporcionar los primeros auxilios;
c) tomar medidas para hacer frente a situaciones de urgencia.</t>
  </si>
  <si>
    <t>1. Los trabajadores deberán cooperar lo más estrechamente posible con sus empleadores en el marco de las responsabilidades de estos últimos y observar todos los procedimientos y prácticas establecidos con miras a la utilización segura de productos químicos en el trabajo.
2. Los trabajadores deberán tomar todas las medidas razonables para eliminar o reducir al mínimo para ellos mismos y para los demás los riesgos que entraña la utilización de productos químicos en el trabajo.</t>
  </si>
  <si>
    <t>Art. 548</t>
  </si>
  <si>
    <t>Art. 549</t>
  </si>
  <si>
    <t>Art. 550</t>
  </si>
  <si>
    <t>Las paredes y las pantallas permanentes y temporales para los trabajos de soldadura y corte estarán pintadas de negro opaco o gris oscuro para absorber los rayos de luz dañinos y evitar los reflejos.</t>
  </si>
  <si>
    <t>Art. 551</t>
  </si>
  <si>
    <t>Art. 552</t>
  </si>
  <si>
    <t>Art. 553</t>
  </si>
  <si>
    <t>Art. 554</t>
  </si>
  <si>
    <t>Art. 555</t>
  </si>
  <si>
    <t>No deberán usarse fósforos para encender un soplete; se usará un encendedor a fricción.</t>
  </si>
  <si>
    <t>Art. 556</t>
  </si>
  <si>
    <t>Art. 557</t>
  </si>
  <si>
    <t>Art. 558</t>
  </si>
  <si>
    <t>Art. 117</t>
  </si>
  <si>
    <t>Art. 118</t>
  </si>
  <si>
    <t>Art. 124</t>
  </si>
  <si>
    <t>Art. 125</t>
  </si>
  <si>
    <t>Art. 126</t>
  </si>
  <si>
    <t>Art. 127</t>
  </si>
  <si>
    <t>Art. 128</t>
  </si>
  <si>
    <t>Art. 129</t>
  </si>
  <si>
    <t>Art. 130</t>
  </si>
  <si>
    <t>Se considerará peligroso todo trabajo que se realice donde existan conductores vivos, o que puedan tornarse vivos accidentalmente, como los siguientes;
a) Circuitos con capacitadores
b) Circuitos transformadores de corriente
c) Empalmado de líneas neutrales
d) Colocación de aisladores, postes y crucetas
e) Tendido de nuevas líneas sobre postes con circuitos vivos
f) Instalación de pararrayos
g) Terminación de líneas vivas
h) Reemplazo del aceite en transformadores vivos
i) Realización de trabajos en líneas vivas o supuestamente muertas, durante una tormenta eléctrica.</t>
  </si>
  <si>
    <t>Art. 131</t>
  </si>
  <si>
    <t>Art. 132</t>
  </si>
  <si>
    <t>Art. 135</t>
  </si>
  <si>
    <t>Art. 141</t>
  </si>
  <si>
    <t>Art. 144</t>
  </si>
  <si>
    <t>Art. 145</t>
  </si>
  <si>
    <t>Art. 149</t>
  </si>
  <si>
    <t>Art. 151</t>
  </si>
  <si>
    <t>Por la cual se establecen los requisitos del curso básico obligatorio de capacitación para los conductores de vehículos de carga que transportan mercancías peligrosas y se dicta una disposición.</t>
  </si>
  <si>
    <t>Decreto 1281 de 1994</t>
  </si>
  <si>
    <t>Decreto 2090 de 2003</t>
  </si>
  <si>
    <t>por el cual se definen las actividades de alto riesgo para la salud del trabajador y se modifican y señalan las condiciones, requisitos y beneficios del régimen de pensiones de los trabajadores que laboran en dichas actividades.</t>
  </si>
  <si>
    <t>Ley 1539 de 2012</t>
  </si>
  <si>
    <t>Decreto 738 de 2013</t>
  </si>
  <si>
    <t>Ministerio de Defensa</t>
  </si>
  <si>
    <t>Art. 206</t>
  </si>
  <si>
    <t>Decreto 2200 de 2005</t>
  </si>
  <si>
    <t>Art.16</t>
  </si>
  <si>
    <t>Características de la prescripción. Toda prescripción de medicamentos deberá hacerse por escrito, previa evaluación del paciente y registro de sus condiciones y diagnóstico en la historia clínica, utilizando para ello la Denominación Común Internacional (nombre genérico) y cumpliendo los siguientes requisitos:
1. Solo podrá hacerse por personal de salud debidamente autorizado de acuerdo con su competencia.
2. La prescripción debe ser en letra clara y legible, con las indicaciones necesarias para su administración.
3. Se hará en idioma español, en forma escrita ya sea por copia mecanográfica, medio electromagnético y/o computarizado.
4. No podrá contener enmendaduras o tachaduras, siglas, claves, signos secretos, abreviaturas o símbolos químicos, con la excepción de las abreviaturas aprobadas por el Comité de Farmacia y Terapéutica de la Institución.
5. La prescripción debe permitir la confrontación entre el medicamento prescrito y el medicamento dispensado (en el caso ambulatorio) y administrado (en el caso hospitalario) por parte del profesional a cargo del servicio farmacéutico y del Departamento de Enfermería o la dependencia que haga sus veces.
6. La prescripción debe permitir la correlación de los medicamentos prescritos con el diagnóstico.
7. La dosis de cada medicamento debe expresarse en el sistema métrico decimal y en casos especiales en unidades internacionales cuando se requiera.
8. Cuando se trate de preparaciones magistrales, además de los requisitos de prescripción, se debe especificar claramente cada uno de los componentes con su respectiva cantidad.</t>
  </si>
  <si>
    <t>Art.17</t>
  </si>
  <si>
    <t>Contenido de la prescripción. La prescripción del medicamento deberá realizarse en un formato el cual debe contener, como mínimo, los siguientes datos cuando estos apliquen:
1. Nombre del prestador de servicios de salud o profesional de la salud que prescribe, dirección y número telefónico o dirección electrónica.
2. Lugar y fecha de la prescripción.
3. Nombre del paciente y documento de identificación.
4. Número de la historia clínica.
5. Tipo de usuario (contributivo, subsidiado, particular, otro).
6. Nombre del medicamento expresado en la Denominación Común Internacional (nombre genérico).
7. Concentración y forma farmacéutica.
8. Vía de administración.
9. Dosis y frecuencia de administración.
10. Período de duración del tratamiento.
11. Cantidad total de unidades farmacéuticas requeridas para el tratamiento, en números y letras.
12. Indicaciones que a su juicio considere el prescriptor.
13. Vigencia de la prescripción.
14. Nombre y firma del prescriptor con su respectivo número de registro profesional.</t>
  </si>
  <si>
    <t>Art.127</t>
  </si>
  <si>
    <t>Todo lugar de trabajo tendrá las facilidades y los recursos necesarios para la prestación de primeros auxilios a los trabajadores.</t>
  </si>
  <si>
    <t>Resolución 6398 de 1991</t>
  </si>
  <si>
    <t xml:space="preserve">Art. 3 </t>
  </si>
  <si>
    <t>Mantener la confidencialidad de la información de las historias clínicas ocupacionales.</t>
  </si>
  <si>
    <t>Resolución 4050 de 1994</t>
  </si>
  <si>
    <t xml:space="preserve">Resolución 166 de 2001 </t>
  </si>
  <si>
    <t>Resolución 2346 de 2007</t>
  </si>
  <si>
    <t>Ley 378 de 1997</t>
  </si>
  <si>
    <t>El empleador y los trabajadores deberán informar a los servicios de salud en el trabajo de todo factor conocido y de todo factor sospechoso del medio ambiente de trabajo que pueda afectar a la salud de los trabajadores.</t>
  </si>
  <si>
    <t>Los servicios de salud en el trabajo deberán ser informados de los casos de enfermedad entre los trabajadores y de las ausencias del trabajo por razones de salud, a fin de poder identificar cualquier relación entre las causas de enfermedad o de ausencia y los riesgos para la salud que pueden presentarse en los lugares de trabajo. Los empleadores no deben encargar al personal de los servicios de salud en el trabajo que verifique las causas de la ausencia del trabajo.</t>
  </si>
  <si>
    <t>Decreto 1543 de 1997</t>
  </si>
  <si>
    <t xml:space="preserve">Por el cual se reglamenta el manejo de la infección por el Virus de Inmunodeficiencia Humana (VIH), Síndrome de la Inmunodeficiencia Adquirida (SIDA) y las otras Enfermedades de Transmisión Sexual (ETS). </t>
  </si>
  <si>
    <t>Resolución 8321 de 1983</t>
  </si>
  <si>
    <t>Toda la Guía</t>
  </si>
  <si>
    <t xml:space="preserve">Ministerio del Trabajo </t>
  </si>
  <si>
    <t>Decreto 1507 de 2014</t>
  </si>
  <si>
    <t>Circular 230042 de 2008</t>
  </si>
  <si>
    <t>Ley 755 de 2002</t>
  </si>
  <si>
    <t>Se establece la licencia de maternidad en 14 semanas y la licencia de paternidad (hoy 8 días hábiles)</t>
  </si>
  <si>
    <t>Ley 1280 de 2009</t>
  </si>
  <si>
    <t>Decreto 1703 de 2002</t>
  </si>
  <si>
    <t>Resolución 2844 de 2007</t>
  </si>
  <si>
    <t>Resolución 149160 de 2009</t>
  </si>
  <si>
    <t>Ley 181 de 1995</t>
  </si>
  <si>
    <t>Ley 1616 de 2013</t>
  </si>
  <si>
    <t>En el sistema de seguridad y salud en el trabajo, se debe incluir el monitoreo permanente de la exposición a factores de riesgo sicosocial en el trabajo para proteger, mejorar y recuperar la salud mental de los trabajadores.</t>
  </si>
  <si>
    <t xml:space="preserve">Los pisos de los sanitarios deben tener sus desagües o sumideros, en la proporción de uno (1) por cada quince (15) metros cuadrados de piso. El desnivel del piso hacia el sumidero será por lo menos de 1 a 12 por ciento. </t>
  </si>
  <si>
    <t>Todos los sitios de trabajo, pasadizos, bodegas y servicios sanitarios deberán mantenerse en buenas condiciones de higiene y limpieza. Por ningún motivo se permitirá la acumulación de polvo, basuras y desperdicios.</t>
  </si>
  <si>
    <t>Todos los desperdicios y basuras se deberán recolectar en recipientes que permanezcan tapados; se evitará la recolección o acumulación de desperdicios susceptibles de descomposición, que puedan ser nocivos para la salud de los trabajadores.</t>
  </si>
  <si>
    <t xml:space="preserve">Cuando se manipulen materias orgánicas susceptibles de descomposición o de contener gérmenes infecciosos, se extremarán las medidas higiénicas de limpieza y protección del personal, y si es factible, cometer dichas materias a desinfecciones previas. </t>
  </si>
  <si>
    <t xml:space="preserve">El suministro de aguas para uso humano y de alimentos, el procesamiento de aguas industriales, la disposición de aguas negras, excretas, basuras, desperdicios y residuos en los lugares de trabajo, deberán efectuarse en forma que garantice la salud y el bienestar de los trabajadores y de la población en general. </t>
  </si>
  <si>
    <t>Los residuos producidos en los sitios de trabajo deberán removerse, en lo posible, cuando no haya personal laborando, y se usarán métodos que eviten la dispersión de los materiales, especialmente de aquellas substancias nocivas para la salud.</t>
  </si>
  <si>
    <t>Art. 88</t>
  </si>
  <si>
    <t>Art. 89</t>
  </si>
  <si>
    <t>Art. 92</t>
  </si>
  <si>
    <t>Art. 96</t>
  </si>
  <si>
    <t>Por la cual se dictan normas sobre Protección y Conservación de la Audición de la Salud y el bienestar de las personas, por causa de la producción y emisión de ruidos</t>
  </si>
  <si>
    <t>Art. 41 al 52</t>
  </si>
  <si>
    <t>En los lugares de trabajo en donde se produzcan vibraciones por el uso de aparatos, equipos, herramientas, etc., que den origen en los trabajadores a síntomas de alteraciones  vasomotoras,  alteraciones en los huesos y articulaciones, signos clínicos neurológicos, etc., se deberán tener en cuenta los siguientes métodos para su control.  
a) Se mejorarán los diseños de las herramientas, máquinas, equipos, aparatos productores de vibraciones  (forma, soporte, peso, etc.) o se suprimirá su uso en cuanto sea posible.  
b) Se entrenará al personal sobre la manera correcta en su utilización y manejo para evitar esfuerzos inútiles o mal dirigidos.  
c) Se hará selección del personal, rechazando para tales trabajos a sujetos deficientes.  
d) Se reducirá la jornada de trabajo o se  rotará al personal expuesto a  las vibraciones para prevenir las lesiones</t>
  </si>
  <si>
    <t>Los conductos con circulación forzada de líquidos o gases, especialmente cuando  estén  conectados  directamente  con  máquinas  que  posean  órganos  en  movimiento,  estarán  provistos  de  dispositivos  que  impidan  la  transmisión  de  las vibraciones que generan aquellas.</t>
  </si>
  <si>
    <t>Art. 95</t>
  </si>
  <si>
    <t xml:space="preserve">El  anclaje  de máquinas  y  aparatos  que  produzcan  ruido,  vibraciones  o trepidaciones,  se  realizará  con  las  técnicas  más  eficaces,  a  fin  de  lograr  su  óptimo equilibrio estático y dinámico. 
Parágrafo. Se prohíbe instalar máquinas o aparatos ruidosos adyacentes   a paredes o columnas, cuya distancia a éstas no podrá ser inferior a un (1) metro.  </t>
  </si>
  <si>
    <t>La iluminación y ventilación en los espacios de las edificaciones serán adecuados a su uso, siguiendo los criterios de las reglamentaciones correspondientes.</t>
  </si>
  <si>
    <t>Art. 249</t>
  </si>
  <si>
    <t>Art. 79</t>
  </si>
  <si>
    <t>Art. 80</t>
  </si>
  <si>
    <t>Art. 83</t>
  </si>
  <si>
    <t>Art. 150</t>
  </si>
  <si>
    <t>Para el desarrollo de cualquier actividad que signifique manejo o tenencia de fuentes de radiaciones ionizantes deberán adoptarse por parte de los empleadores, poseedores o usuarios, todas las medidas necesarias para garantizar la protección de la salud y la seguridad de las personas directa o indirectamente expuestas y de la población en general.</t>
  </si>
  <si>
    <t>Toda persona que posea o use equipos de materiales productores de radiaciones ionizantes deberá tener licencia expedida por el Ministerio de Salud.</t>
  </si>
  <si>
    <t xml:space="preserve">Se prohíbe a  los varones   menores de dieciocho (18) años, a  las mujeres menores de veintiún (21) años, a las casadas en edad de procrear, y a las solteras tres (3) meses antes de contraer matrimonio,  realizar  trabajos expuestos a  radiaciones en dosis superiores a 1.5 Rems al año. </t>
  </si>
  <si>
    <t>Art. 100</t>
  </si>
  <si>
    <t>Los  trabajadores  dedicados  a  operaciones  o  procesos  en  donde  se empleen  sustancias  radiactivas,  serán  sometidos  a  exámenes médicos  a  intervalos  no mayores a seis (6) meses, examen clínico general y a los exámenes complementarios.</t>
  </si>
  <si>
    <t>Si la dosis acumulada no excede del valor máximo admisible hallado en la fórmula básica del artículo anterior, un trabajador podrá recibir en un trimestre una dosis que no exceda de 3 Rems en el cuerpo entero, las gónadas, los órganos hematopoyéticos y cristalinos.  Esta dosis de 3 Rems puede recibirse una vez al año, pero debe evitarse en lo posible, en el caso de mujeres en edad de procrear.</t>
  </si>
  <si>
    <t>Art. 106</t>
  </si>
  <si>
    <t>Todo equipo, aparato o material productor de  radiaciones  ionizantes  se deberá aislar de los lugares de  trabajo o de  los  lugares vecinos, por medio de pantallas protectoras,  barreras,  muros  o  blindajes  especiales  para  evitar  que  las  emanaciones radiactivas contaminen a los trabajadores o a otras personas.</t>
  </si>
  <si>
    <t>Resolución 9031
de 1990</t>
  </si>
  <si>
    <t>Resolución 181434 de 2002</t>
  </si>
  <si>
    <t>Por el cual se adopta el reglamento de protección y seguridad radiológica</t>
  </si>
  <si>
    <t>Ministerio de Minas y energía</t>
  </si>
  <si>
    <t>En caso de riesgo radiológico por alguna actividad de la empresa aplicar integralmente el reglamento de protección y prevención.</t>
  </si>
  <si>
    <t>Exigir la licencia vigente para manejo de material radiactivo cuando se vaya a realizar este tipo de actividad. Revisar vigencia.</t>
  </si>
  <si>
    <t>Todas las formas de energía radiante, distinta de las radiaciones ionizantes que se originen en lugares de trabajo, deberán someterse a procedimientos de control para evitar niveles de exposición nocivos para la salud o eficiencia de los trabajadores. Cuando quiera que los medios de control ambiental no sean suficientes, se deberán aplicar las medidas de protección personal y de protección médica necesarias</t>
  </si>
  <si>
    <t>Art. 111</t>
  </si>
  <si>
    <t>Art. 114</t>
  </si>
  <si>
    <t>Los  trabajadores  expuestos  a  intervalos  frecuentes  a  estas  radiaciones serán provistos de equipos de protección ocular.  Si la exposición a radiaciones infrarrojas intensas es constante, se dotará además a  los  trabajadores, de casquetes con visera o máscaras adecuadas, ropas ligeras y resistentes al calor, manoplas y calzado que no se endurezca o ablande con el calor; los anteojos protectores deberán ser coloreados y de suficiente densidad para absorber los rayos.</t>
  </si>
  <si>
    <t>Se adoptarán las medidas de prevención médicas oportunas, para evitar la insolación de  los trabajadores sometidos a radiación infrarroja, suministrándoles bebidas salinas y protegiendo las partes descubiertas de su cuerpo con cremas aislantes del calor.</t>
  </si>
  <si>
    <t>En todo lugar de trabajo en que se empleen procedimientos, equipos, máquinas, materiales o sustancias que den origen a condiciones ambientales que puedan afectar la salud y seguridad de los trabajadores o su capacidad normal de trabajo, deberán adoptarse las medidas de higiene y seguridad necesarias para controlar en forma efectiva los agentes nocivos, y aplicarse los procedimientos de prevención y control correspondientes.</t>
  </si>
  <si>
    <t>En los lugares de trabajo donde no sea posible mantener los agentes nocivos dentro de los valores límites a que hace referencia el artículo 110, una vez aplicadas las medidas apropiadas de medicina, higiene y seguridad, se deberán adoptar métodos complementarios de protección personal, limitación de trabajo humano y los demás que determine el Ministerio de Salud.</t>
  </si>
  <si>
    <t>En todos los lugares de trabajo se adoptarán las medidas necesarias para evitar la presencia de agentes químicos y biológicos en el aire con concentraciones, cantidades o niveles tales que representen riesgos para la salud y el bienestar de los trabajadores o de la población en general.</t>
  </si>
  <si>
    <t>En los lugares de trabajo en donde se efectúen procesos u operaciones que produzcan contaminación ambiental por gases, vapores, humos, neblinas, etc., y que pongan en peligro no solo la salud del trabajador, sino que causen daños y molestias al vecindario, debe establecerse dispositivos especiales y apropiados para su eliminación por medio de métodos naturales o artificiales de movimiento del aire en los sitios de trabajo para diluir o evacuar los agentes contaminadores.</t>
  </si>
  <si>
    <t>Art. 177 Literales 2a y 33 a, c, d y f</t>
  </si>
  <si>
    <t>Art. 192</t>
  </si>
  <si>
    <t>Art. 193</t>
  </si>
  <si>
    <t>Cuando se procesen, manejen, o investiguen agentes biológicos o materiales que habitualmente los contengan se adoptarán todas las medidas de control necesarias para prevenir alteraciones de la salud derivados de éstos.</t>
  </si>
  <si>
    <t>Art. 198</t>
  </si>
  <si>
    <t>Toda edificación estará dotada de un sistema de almacenamiento de basuras que impida el acceso y la proliferación de insectos, roedores y otras plagas.</t>
  </si>
  <si>
    <t>Art. 163</t>
  </si>
  <si>
    <t>Art. 165</t>
  </si>
  <si>
    <t>Decretos 2663 y 3743 de 1950</t>
  </si>
  <si>
    <t>Art. 239</t>
  </si>
  <si>
    <t xml:space="preserve">Prohibición de despedir a la trabajadora por motivo de embarazo o lactancia </t>
  </si>
  <si>
    <t>Todos los locales de trabajo tendrán puertas de salida en número suficiente y de características apropiadas para facilitar la evacuación del personal en caso de emergencia o desastre, las cuales no podrán mantenerse obstruidas o con seguro durante las jornadas de trabajo. Las vías de acceso a las salidas de emergencia estarán claramente señalizadas.</t>
  </si>
  <si>
    <t>Art. 270</t>
  </si>
  <si>
    <t>Ningún trabajador quitará o anulará los resguardos, aparatos o dispositivos de seguridad que protejan una máquina o una parte de la misma que sea peligrosa, excepto cuando la máquina esté parada con el fin de arreglar o reparar dichos resguardos, accesorios o dispositivos.</t>
  </si>
  <si>
    <t>Resolución 225 de 2015</t>
  </si>
  <si>
    <t>Ministerio del Trabajo y Seguridad Social</t>
  </si>
  <si>
    <t>Normativo Técnico</t>
  </si>
  <si>
    <t>Productos Químicos</t>
  </si>
  <si>
    <t>DESCRIPCIÓN DEL REQUISITO</t>
  </si>
  <si>
    <t>TEMÁTICA</t>
  </si>
  <si>
    <t>DESCRIPCIÓN DEL CUMPLIMIENTO</t>
  </si>
  <si>
    <t>PLAN DE ACCIÓN</t>
  </si>
  <si>
    <t>Por la cual se dictan normas para preservar, conservar y mejorar la salud de los individuos en sus ocupaciones</t>
  </si>
  <si>
    <t>Los equipos de protección personal se deberán ajustar a las normas oficiales y demás regulaciones técnicas y de seguridad aprobadas por el gobierno.</t>
  </si>
  <si>
    <t>Los lentes de los cristales y de material plástico, ventanas, y otros medios protectores para la vista deberán estar libres de estrías, burbujas de aire, ondulaciones o aberraciones esféricas o cromáticas. La superficie del frente y de la parte posterior de los lentes y ventanas no deberán causar distorsión lateral, a excepción del caso cuando proporcionan correcciones ópticas.</t>
  </si>
  <si>
    <t>Para los trabajadores que utilizan lentes para corregir sus defectos visuales y necesiten protección visual complementaria, el patrono deberá suministrar gafas especiales que puedan ser colocadas sobre sus anteojos habituales; en caso de ser imposible utilizar ambos tipos de anteojos, el patrón deberá suministrarles anteojos de seguridad corregidos.</t>
  </si>
  <si>
    <t>Los equipos protectores del sistema respiratorio deberán ser adecuados para el medio en que deben usarse. En la selección del equipo se tomarán en consideración el procedimiento y las condiciones que originen la exposición, como las propiedades químicas, físicas, tóxicas y cualquier otro riesgo de las substancias contra las cuales se requiere protección.</t>
  </si>
  <si>
    <t>Toda persona que tenga necesidad de utilizar un aparato de respiración, sea de aire u otra atmósfera respirable suplida de depósito o de cartucho químico, será debidamente adiestrada en el uso, cuidado y limitaciones del equipo protector. También será instruida en los procedimientos aplicables en casos de emergencia.</t>
  </si>
  <si>
    <t>Los equipos de protección de las vías respiratorias deberán guardarse en sitios protegidos contra el polvo en áreas no contaminadas. Dichos equipos deberán mantenerse en buenas condiciones de servicio y asepsia.</t>
  </si>
  <si>
    <t>Todos los edificios destinados a establecimientos industriales, temporales o permanentes, serán de construcción segura y firme para evitar el riesgo de desplome; los techos o cerchas de estructura metálica, presentaran suficiente resistencia a los efectos del viento, y a su propia carga;  los cimientos y pisos  presentarán resistencia suficiente para sostener con seguridad las cargas para las cuales han sido calculados, y ningún cimiento o piso será sobrecargado por encima de la carga normal.</t>
  </si>
  <si>
    <t>En la construcción, reformas o modificaciones de los inmuebles destinados a establecimientos de  trabajo, se deberán tener en  cuenta, además de los  requisitos exigidos en el artículo quinto, los corredores, pasadizos, pasillos, escaleras, rampas, ascensores, plataformas, pasamanos,  escalas fijas y verticales en  torres, chimeneas o estructuras similares que serán diseñados y construidos de acuerdo a la naturaleza del trabajo y dispondrán de espacio cómodo y seguro  para el tránsito o acceso de los trabajadores.</t>
  </si>
  <si>
    <t>Todo lugar por donde deben transitar los trabajadores, tendrá una altura mínima de 1,80  metros,  entre el piso y el techo, en donde se encuentren instaladas estructuras que soportan máquinas, equipos, etc., para evitar accidentes por golpes, etc.; y se colocarán pasarelas metálicas con pasamanos que ofrezcan solidez y seguridad.</t>
  </si>
  <si>
    <t>Todos los locales de trabajo deberán tener una cantidad suficiente  de puertas  y  escaleras,  de  acuerdo  a  las  necesidades  de  la  industria. Las  escaleras  que sirvan  de  comunicación  entre  las  distintas  plantas  del  edificio  ofrecerán  las  debidas condiciones de solidez, estabilidad y seguridad.  
Parágrafo. Se procurará que sean de materiales incombustibles, espaciosas y seguras, y deberán estar provistas de pasamanos a una altura de 0,90 metros y de barandilla, que evite posibles caídas.</t>
  </si>
  <si>
    <t>Los locales de trabajo contarán con un número suficiente de puertas de salida, libres de todo obstáculo, amplias, bien ubicadas y en buenas condiciones de funcionamiento para facilitar el tránsito de emergencia.   Tanto las puertas de salida, como las de emergencia deberán estar construidas para que se abran hacia el exterior y estarán provistas  de cerraduras interiores de fácil operación.  No se deberán instalar puertas giratorias;  las  puertas de emergencia no deberán ser de corredera ni de enrollamiento vertical.</t>
  </si>
  <si>
    <t>En todos los establecimientos de trabajo que ofrezcan peligro de incendio, ya sea por emplearse elementos combustibles o explosivos o por cualquier otra circunstancia, se tomarán medidas para evitar estos riesgos, disponiéndose de suficiente número de tomas de agua con sus correspondientes mangueras, tanques de depósito de reserva o aparatos extintores, con personal debidamente entrenado en extinción de incendios.</t>
  </si>
  <si>
    <t>Todo establecimiento de trabajo, local o lugar de trabajo, en el cual exista riesgo potencial de incendio, dispondrá además de las puertas de entrada y salida de “salidas de emergencias” suficientes y convenientemente distribuidas para caso de incendio.  Estas puertas como las ventanas deberán abrirse hacia el exterior  y estarán libres de obstáculos.</t>
  </si>
  <si>
    <t>Todo establecimiento de trabajo deberá contar con extintores de incendio, de tipo adecuado a los materiales usados y a la clase de riesgo.  El equipo que se disponga para combatir incendios, deberá mantenerse en perfecto estado de conservación y serán revisados como mínimo una vez al año.</t>
  </si>
  <si>
    <t>El número total de extintores no será inferior a uno por cada 200 metros cuadrados de local o fracción.  Los extintores se colocarán en las proximidades de los lugares de mayor riesgo o peligro y en sitios que se encuentren libres de todo obstáculo que permita actuar rápidamente y sin dificultad.  El personal deberá ser instruido sobre el manejo de los extintores según el tipo,  de acuerdo a la clase de fuego que se pueda presentar.</t>
  </si>
  <si>
    <t>Los establecimientos de trabajo por sus características industriales y tamaño de sus instalaciones establecerán entre sus trabajadores una brigada de incendio,  constituida por personal voluntario debidamente entrenado para la labor de extinción de incendios dentro de las zonas de trabajo del establecimiento.</t>
  </si>
  <si>
    <t>Por la cual se organiza el sistema nacional para la prevención y atención de desastres y se dictan otras  disposiciones.</t>
  </si>
  <si>
    <t xml:space="preserve">Por la cual se reglamenta la conformación, capacitación y entrenamiento para las brigadas contraincendios de los sectores energético, industrial, petrolero, minero, portuario, comercial y similar en Colombia. </t>
  </si>
  <si>
    <t>Análisis de vulnerabilidad.  Para los efectos del sistema integrado de información, todas las entidades públicas o privadas encargadas de la prestación de servicios públicos, que ejecuten obras civiles de gran magnitud o que desarrollen actividades industriales o de cualquier naturaleza que sean peligrosas o de alto riesgo, así como las que específicamente determine la oficina nacional para la atención de desastres, deberán realizar análisis de vulnerabilidad, que contemplen y determinen la probabilidad de la presentación de desastres en sus áreas de jurisdicción o de influencia, o que puedan ocurrir con ocasión o a causa de sus actividades, y las capacidades y disponibilidades en todos los órdenes para atenderlos.</t>
  </si>
  <si>
    <t xml:space="preserve">Medidas de protección.  Todas las entidades a que se refiere el artículo precedente, deberán tornar las medidas de protección aplicables como resultado del análisis de vulnerabilidad.  La oficina nacional para la atención de desastres fijará los plazos y las condiciones mínimas de protección. </t>
  </si>
  <si>
    <t>Se usará pintura de color  rojo para  identificar el sitio de ubicación de  los equipos  de  extinción,  de  manera  que  puedan  ser  identificados  por  las  personas  que trabajen en el lugar.</t>
  </si>
  <si>
    <t>Los establecimientos industriales deberán tener una adecuada distribución de sus dependencias, con zonas específicas para los distintos usos y actividades, claramente separadas, delimitadas o demarcadas y, cuando la actividad así lo exija, tendrán espacios independientes para depósitos de materias primas, elaboración, procesos especiales, depósitos de productos terminados y demás secciones requeridas para una operación higiénica y segura.</t>
  </si>
  <si>
    <t xml:space="preserve">Por el cual se reglamentan los artículos 3, 4, S, 6, </t>
  </si>
  <si>
    <t>Por la cual se reglamenta la seguridad en las vías.  Se deberá contar con un plan estratégico de seguridad vial. Desarrollado a través de la Resolución 1565 de 2014.</t>
  </si>
  <si>
    <t xml:space="preserve">Por la cual se expide la guía metodológica para la elaboración del plan estratégico de seguridad vial. </t>
  </si>
  <si>
    <t xml:space="preserve">&lt;Artículo modificado por el artículo 10 de Decreto 13 de 1967&gt;  Todo empleador o empresa están obligados a suministrar y acondicionar locales y equipos de trabajo que garanticen la seguridad y salud de los trabajadores; </t>
  </si>
  <si>
    <t>Reubicación del trabajador. Los empleadores están obligados a ubicar al trabajador incapacitado parcialmente en el cargo que desempeñaba o a proporcionarle un trabajo compatible con sus capacidades y aptitudes, para lo cual deberán efectuar los movimientos de personal que sean necesarios.</t>
  </si>
  <si>
    <t>Por la cual se presentan las disposiciones sobre vivienda, higiene y seguridad industrial en establecimientos de trabajo</t>
  </si>
  <si>
    <t>Por la cual se dictan disposiciones sobre el pago de aportes parafiscales y  al sistema de seguridad social integral</t>
  </si>
  <si>
    <t>Casos en los cuales se puede recurrir directamente ante las  Juntas Regionales de Calificación de Invalidez. El trabajador o su empleador, el  pensionado por invalidez o aspirante a beneficiario podrán presentar la solicitud de calificación o recurrir directamente a la Junta de Calificación de Invalidez en los siguientes casos: 
a) Si transcurridos treinta (30) días calendario después de terminado el proceso de rehabilitación integral aún no ha sido calificado en primera oportunidad, en todos los casos, la calificación no podría pasar de los quinientos cuarenta (540) días de ocurrido el accidente o diagnosticada la enfermedad, caso en el cual tendrá derecho a recurrir directamente a la Junta.  Lo anterior sin perjuicio que dicho proceso de rehabilitación pueda continuar después de la calificación, bajo pertinencia y criterio médico dado por las  instituciones de seguridad social. 
b) Cuando dentro de los cinco (5) días siguientes a la manifestación de la inconformidad, conforme al artículo 142 del Decreto 19 de 2012, las entidades de seguridad social no remitan el caso ante la Junta Regional de Calificación de Invalidez.</t>
  </si>
  <si>
    <t>Una vez aprobado el reglamento de conformidad con el artículo 349, el empleador debe mantenerlo fijado en dos (2) lugares visibles del local del trabajo.</t>
  </si>
  <si>
    <t xml:space="preserve">En todo lugar de trabajo se establecerá un Programa de Salud Ocupacional, dentro del cual se efectúen actividades destinadas a prevenir los accidentes y las enfermedades relacionadas con el trabajo. </t>
  </si>
  <si>
    <t>Por el cual se determina la organización y administración del Sistema General de Riesgos Profesionales</t>
  </si>
  <si>
    <t>Por la cual se reglamenta la organización y funcionamiento de los Comités de Medicina, Higiene y Seguridad Industrial en los lugares de trabajo</t>
  </si>
  <si>
    <t>Cada Comité de Medicina, Higiene y Seguridad Industrial estará compuesto por un número igual de representantes del empleador y de los trabajadores, con sus respectivos suplentes, así:
- De 10 a 49 trabajadores, un representante por cada una de las partes.
- De 50 a 499 trabajadores, dos representantes por cada una de las partes.
- De 500 a 999 trabajadores, tres representantes por cada una de las partes.
- De 1000 o más trabajadores, cuatro representantes por cada una de las partes.
A las reuniones del Comité solo asistirán los miembros principales. Los suplentes asistirán por ausencia de los principales y serán citados a las reuniones por el Presidente del Comité.</t>
  </si>
  <si>
    <t>La empresa que posea dos o más establecimientos de trabajo podrá conformar varios Comités de Medicina, Higiene y Seguridad Industrial para el cumplimiento de lo dispuesto en esta Resolución, uno por cada establecimiento, teniendo en cuenta su organización interna.
Parágrafo: Cada Comité estará compuesto por representantes del empleador y los trabajadores según el artículo 2º de esta Resolución, considerando como número total de trabajadores la suma de los trabajadores en la empresa en el respectivo municipio y municipio vecinos.</t>
  </si>
  <si>
    <t>Modificado. D.L 1295 de 1994, artículo 63, literal “a”. Comentario: El artículo original señalaba que los miembros del Comité serían elegidos para un período de un año. El Decreto 1295 de 1.994, en su artículo 63, literal “a” aumenta a dos años dicho período.</t>
  </si>
  <si>
    <t xml:space="preserve"> El empleador designará anualmente al presidente del Comité, de los representantes que él designe y el Comité en pleno elegirá al secretario de entre la totalidad de sus miembros.
Comentario: Actualmente el período de los miembros del Comité es de dos años.</t>
  </si>
  <si>
    <t>El Comité de Medicina, Higiene y Seguridad Industrial es un organismo de promoción y vigilancia de las normas y reglamentos de salud ocupacional dentro de la empresa y no se ocupará por lo tanto de tramitar asuntos referentes a la relación contractual laboral propiamente dicha, los problemas de personal, disciplinarios o sindicales; ellos se ventilan en otros organismos y están sujetos a reglamentación distinta.</t>
  </si>
  <si>
    <t>Cuando dos más empleadores adelanten labores en el mismo lugar, podrán convocar a acciones conjuntas a los respectivos Comités de Medicina, Higiene y Seguridad Industrial y adoptar de común acuerdo las medidas más convenientes para la salud y la seguridad de los trabajadores.</t>
  </si>
  <si>
    <t>Por la cual se expide la Ley de formalización y generación de empleo.</t>
  </si>
  <si>
    <t>Por la cual se unifica instrucciones para el manejo de actividades en riesgos profesionales</t>
  </si>
  <si>
    <t xml:space="preserve">El empleador en compañía de la Administradora de Riesgos Profesionales a la cual se encuentre afiliado, deberá garantizar que todos sus trabajadores reciban mediante cualquier mecanismo de comunicación, ya sea escrito o audiovisual como mínimo la siguiente información :
- Política de salud ocupacional de la empresa en la cual trabaja el afiliado, firmada por el representante legal. 
- Derechos y deberes del trabajador en el Sistema General de Riesgos Profesionales. </t>
  </si>
  <si>
    <t xml:space="preserve">Son afiliados al Sistema General de Riesgos Profesionales:
a)   En forma obligatoria:
1. Los trabajadores dependientes nacionales y extranjeros, vinculados mediante contrato de trabajo o como servidores públicos.
2. Los jubilados o pensionados, excepto los de invalidez, que se reincorporen a la fuerza laboral como trabajadores dependientes, vinculados mediante contrato de trabajo o como servidores públicos, y Comentario: La expresión “excepto los de invalidez” contemplada en este numeral fue derogada  por el artículo 33 de la Ley 361 de 1.997.
3. Los estudiantes que deban ejecutar trabajos que signifiquen fuente de ingreso para la respectiva institución, cuyo entrenamiento o actividad formativa es requisito para la culminación de sus estudios, e involucra un riesgo ocupacional, de conformidad con la reglamentación que para el efecto se expida.
Comentario: La afiliación de los estudiantes de postgrado del área de la salud se halla regulada por el Decreto 190 de 1.996, artículo 12.  Por su lado, el Decreto 789 de 2.002 reglamenta la afiliación de los estudiantes con contrato de aprendizaje. 
b)   En forma voluntaria: 
Los trabajadores independientes, de conformidad con la reglamentación que para tal efecto expida el Gobierno Nacional. </t>
  </si>
  <si>
    <t>Durante la vigencia de la relación laboral, los empleadores deberán efectuar las cotizaciones obligatorias al Sistema General de Riesgos Profesionales.
El no pago de dos o más cotizaciones periódicas, implica, además de las sanciones legales, la desafiliación automática del Sistema General de Riesgos Profesionales, quedando a cargo del respectivo empleador la responsabilidad del cubrimiento de los riesgos profesionales.</t>
  </si>
  <si>
    <t>El empleador será responsable:
a. Del pago de la totalidad de la cotización de los trabajadores a su servicio;
b. Trasladar el monto de las cotizaciones a la entidad administradora de riesgos profesionales correspondiente, dentro de los plazos que para el efecto señale el reglamento;
c. Procurar el cuidado integral de la salud de los trabajadores y de los ambientes de trabajo;
d. Programar, ejecutar y controlar el cumplimiento del Programa de Salud Ocupacional de la empresa y procurar su financiación;
e. Notificar a la entidad administradora a la que se encuentre afiliado, los accidentes de trabajo y las enfermedades profesionales;
f. Registrar ante el Ministerio de Trabajo y Seguridad Social el Comité Paritario de salud Ocupacional o el Vigía Ocupacional correspondiente;
g. Facilitar la capacitación de los trabajadores a su cargo en materia de Salud Ocupacional, y
h. Informar a la entidad administradora de Riesgos Profesionales a la que esté afiliado, las novedades laborales de sus trabajadores, incluido el nivel de ingreso y sus cambios, las vinculaciones y retiros.
Parágrafo: Son además obligaciones del empleador las contenidas en las normas de Salud Ocupacional y que no sean contrarias a este Decreto.</t>
  </si>
  <si>
    <t>Modificado. Ley 776/2002, art. 21. Traslado de entidades administradoras de riesgos profesionales. Los empleadores afiliados al ISS pueden trasladarse voluntariamente después de (2) años, contados desde la afiliación inicial o en el último traslado; en las demás Administradoras de Riesgos Profesionales, de acuerdo al Decreto 1295 de 1994 en un (1) año. Los efectos de traslado serán a partir del primer día del mes siguiente a aquel en que se produjo el traslado, conservando la empresa que se traslada la clasificación y el monto de la cotización por los siguientes tres (3) meses.</t>
  </si>
  <si>
    <t xml:space="preserve">Servicios de prevención.  La afiliación al Sistema General de Riesgos Profesionales da derecho a la empresa afiliada a recibir por parte de la entidad administradora de riesgos profesionales:
a. Asesoría técnica básica para el diseño del Programa de Salud Ocupacional en la respectiva empresa.
b. Capacitación básica para el montaje de la brigada de primeros auxilios.
c. Capacitación a los miembros del Comité Paritario de Salud Ocupacional  en aquellas empresas con un número mayor de 10 trabajadores, o a los vigías ocupacionales en las empresas con un número menor de 10 trabajadores.
d. Fomento de estilos de trabajo y de vida saludables, de acuerdo con los perfiles epidemiológicos de las empresas.
Las entidades administradoras de riesgos profesionales establecerán las prioridades y plazos para el cumplimiento de las obligaciones contenidas en este artículo.
Parágrafo: Los vigías ocupacionales cumplen las mismas funciones de los Comités de Salud Ocupacional </t>
  </si>
  <si>
    <t>Información de riesgos profesionales. Los empleadores están obligados a informar a sus trabajadores los riesgos a que pueden verse expuestos en la ejecución de la labor encomendada o contratada.
Todo accidente de trabajo o enfermedad profesional que ocurra en una empresa o actividad económica deberá ser informado por el respectivo empleador a la entidad administradora de riesgos profesionales y a la Entidad Promotora de Salud, en forma simultánea, dentro de los dos días hábiles siguientes de ocurrido el accidente o diagnosticada la enfermedad.</t>
  </si>
  <si>
    <t>Por el cual se modifica la Tabla de Clasificación de Actividades Económicas para el Sistema General de Riesgos Profesionales y se dictan otras disposiciones</t>
  </si>
  <si>
    <t>Por la cual se adopta el contenido del formulario único o Planilla Integrada de Liquidación de Aportes</t>
  </si>
  <si>
    <t>Por medio del cual se ajustan las fechas para el pago de aportes al Sistema de la Protección Social y para la obligatoriedad del uso de la Planilla Integrada de Liquidación de Aportes</t>
  </si>
  <si>
    <t>Por la cual se expiden normas para el Control a la Evasión del Sistema de Seguridad Social</t>
  </si>
  <si>
    <t>Conductas punibles. El empleador que argumentando descontar al trabajador sumas correspondientes a aportes parafiscales no las remita a la seguridad social y, al ICBF, Sena y Cajas de Compensación Familiar, cuando a ello hubiere lugar, será responsable conforme las disposiciones penales por la apropiación de dichos recursos, así como por las consecuencias de la información falsa que le sea suministrada al Sistema General de Seguridad Social. Será obligación de las entidades de seguridad social, y de las Cajas de Compensación Familiar, ICBF y Sena y de las autoridades que conozcan de estas conductas, correr traslado a la jurisdicción competente.</t>
  </si>
  <si>
    <t>por la cual se modifica el Sistema de Riesgos Laborales y se dictan otras disposiciones en materia de Salud Ocupacional</t>
  </si>
  <si>
    <t xml:space="preserve">Por el cual se modifica el parágrafo 1° del artículo 40 del Decreto 1406 de 1999. </t>
  </si>
  <si>
    <t>Parágrafo 1°. En el Sistema General de Seguridad Social en Salud serán a cargo de los respectivos empleadores las prestaciones económicas correspondientes a los dos (2) primeros días de incapacidad originada por enfermedad general y de las Entidades Promotoras de Salud a partir del tercer (3) día y de conformidad con la normatividad vigente.  En el Sistema General de Riesgos Laborales las Administradoras de Riesgos Laborales reconocerán las incapacidades temporales desde el día siguiente de ocurrido el accidente de trabajo o la enfermedad diagnosticada como laboral. Lo anterior tanto en el sector público como en el privado.</t>
  </si>
  <si>
    <t>Por la cual se adoptan el Formato Único de Reporte de Accidente de Trabajo y el Formato Único de Reporte de Enfermedad Profesional</t>
  </si>
  <si>
    <t>Por la cual se adoptan los formatos de informe de accidente de trabajo y de enfermedad profesional y se dictan otras disposiciones</t>
  </si>
  <si>
    <t xml:space="preserve">Campo de aplicación. La presente resolución se aplica a los empleadores públicos y privados, a los trabajadores dependientes e independientes, a los contratantes de personal bajo modalidad de contrato civil, comercial o administrativo, a las organizaciones de economía solidaria y del sector cooperativo, a las agremiaciones u asociaciones que afilian trabajadores independientes al Sistema de Seguridad Social Integral; a las administradoras de riesgos profesionales; a la Policía Nacional en lo que corresponde a su personal no uniformado y al personal civil de las fuerzas militares. </t>
  </si>
  <si>
    <t>Obligaciones de los aportantes. Los aportantes definidos en el artículo anterior, tienen las siguientes obligaciones: 
1. Conformar el equipo investigador de los incidentes y accidentes de trabajo, de conformidad con lo establecido en el artículo 7° de la presente resolución.
2. Investigar todos los incidentes y accidentes de trabajo dentro de los quince (15) días siguientes a su ocurrencia, a través del equipo investigador, conforme lo determina la presente resolución. 
3. Adoptar una metodología y un formato para investigar los incidentes y los accidentes de trabajo, que contenga como mínimo, los lineamientos establecidos en la presente resolución, siendo procedente adoptar los diseñados por la administradora de riesgos profesionales.
Cuando como consecuencia del accidente de trabajo se produzca el fallecimiento del trabajador, se debe utilizar obligatoriamente el formato suministrado por la Administradora de Riesgos Profesionales a la que se encuentre afiliado, conforme lo establece el artículo 4 del Decreto 1530 de 1996, o la norma que lo modifique, adicione o sustituya.
4. Registrar en el formato de investigación, en forma veraz y objetiva, toda la información que conduzca a la identificación de las causas reales del accidente o incidente de trabajo.
5. Implementar las medidas y acciones correctivas que como producto de la investigación recomienden, el Comité Paritario de Salud Ocupacional o Vigía Ocupacional; las autoridades administrativas laborales y ambientales; así como la Administradora de Riesgos Profesionales a la que se encuentre afiliado el empleador, la empresa de servicios temporales, los trabajadores independientes o los organismos de trabajo asociado y cooperativo, según sea el caso.
6. Proveer los recursos, elementos, bienes y servicios necesarios para implementar las medidas correctivas que resulten de la investigación, a fin de evitar la ocurrencia de eventos similares, las cuales deberán ser parte del cronograma de actividades del Programa de Salud Ocupacional de la empresa, incluyendo responsables y tiempo de ejecución. 
7. Implementar el registro del seguimiento realizado a las acciones ejecutadas a partir de cada investigación de accidente e incidente de trabajo ocurrido en la empresa o fuera de ella, al personal vinculado directa o indirectamente.
8. Establecer y calcular indicadores de control y seguimiento del impacto de las  acciones tomadas.
9. Remitir a la respectiva administradora de riesgos profesionales, los informes de investigación de los accidentes de trabajo a que se refiere el inciso primero del artículo 14 de la presente resolución, los cuales deberán ser firmados por el representante legal del aportante o su delegado.
10. Llevar los archivos de las investigaciones adelantadas y pruebas de los correctivos implementados, los cuales deberán estar a disposición del Ministerio de la Protección Social cuando éste los requiera.</t>
  </si>
  <si>
    <t>Metodología de la investigación de incidente y accidente de trabajo. Los aportantes podrán utilizar la metodología de investigación de incidentes y accidentes de trabajo que más se ajuste a sus necesidades y requerimientos de acuerdo con su actividad económica, desarrollo técnico o tecnológico, de tal manera que le permita y facilite cumplir con sus obligaciones legales y le sirva como herramienta técnica de prevención.</t>
  </si>
  <si>
    <t>Equipo investigador. El aportante debe conformar un equipo para la investigación de todos los incidentes y accidentes de trabajo, integrado como mínimo por el jefe inmediato o supervisor del trabajador accidentado o del área donde ocurrió el incidente, un representante del Comité Paritario de Salud Ocupacional o el Vigía Ocupacional y el encargado del desarrollo del programa de salud ocupacional. Cuando el aportante no tenga la estructura anterior,  deberá conformar un equipo investigador integrado por trabajadores capacitados para tal fin.
Cuando el accidente se considere grave o produzca la muerte, en la investigación deberá participar un profesional con licencia en Salud Ocupacional, propio o contratado, así como el personal de la empresa encargado del diseño de normas, procesos y/o mantenimiento.
Parágrafo. Los aportantes podrán apoyarse en personal experto interno o externo, para determinar las causas y establecer las medidas correctivas del caso.</t>
  </si>
  <si>
    <t>Contenido del informe de investigación.  El documento que contenga el resultado de la investigación de un incidente o accidente, deberá contener todas las variables y códigos del informe de accidente de trabajo, establecidos en la Resolución 156 de 2005 o la norma que la sustituya, modifique o adicione, en cuanto a información del aportante, del trabajador accidentado y datos sobre el accidente.  
Para determinar las causas, hechos y situaciones es necesario además, que en el informe de investigación se detallen características específicas sobre tipo de lesión, parte detallada del cuerpo que fue lesionada, lesión precisa que sufrió el trabajador; agente y mecanismo del accidente, sitio exacto donde ocurrió el evento. Respecto del agente de la lesión, se debe incluir información como: tipo, marca, modelo, velocidades, tamaños, formas, dimensiones y las demás que se consideren necesarias. 
El informe debe contener una descripción clara y completa del accidente, el análisis causal detallado, las conclusiones, las medidas de control y demás datos propios de la investigación.</t>
  </si>
  <si>
    <t xml:space="preserve">Causas del accidente o incidente.  Son las razones por las cuales ocurre el accidente o incidente. En el informe se deben relacionar todas las causas encontradas dentro de la investigación, identificando las básicas o mediatas y las inmediatas y especificando en cada grupo, el listado de los actos subestándar  o inseguros y las condiciones subestándar o inseguras. </t>
  </si>
  <si>
    <t>Datos relativos a la investigación.  En el informe se debe relacionar lugar, dirección, fecha(s) y hora(s) en que se realiza la investigación; nombres, cargos, identificación y firmas de los investigadores y del representante legal.</t>
  </si>
  <si>
    <t>Por la cual se reglamenta la investigación de incidentes y accidentes de trabajo</t>
  </si>
  <si>
    <t>Por la cual se dictan normas para apoyar el empleo y ampliar la protección social y se modifican algunos artículos del Código Sustantivo de Trabajo</t>
  </si>
  <si>
    <t xml:space="preserve">En ningún caso la limitación de una persona, podrá ser motivo para obstaculizar una vinculación laboral, a menos que dicha limitación sea claramente demostrada como incompatible e insuperable en el cargo que se va a desempeñar. Así mismo, ninguna persona limitada podrá ser despedida o su contrato terminado por razón de su limitación, salvo que medie autorización de la oficina de Trabajo. 
No obstante, quienes fueren despedidos o su contrato terminado por razón de su limitación, sin el cumplimiento del requisito previsto en el inciso anterior, tendrán derecho a una indemnización equivalente a ciento ochenta días del salario, sin perjuicio de las demás prestaciones e indemnizaciones a que hubiere lugar de acuerdo con el Código Sustantivo del Trabajo y demás normas que lo modifiquen, adicionen, complementen o aclaren. </t>
  </si>
  <si>
    <t>Por la cual se establecen mecanismos de integración social de las personas con limitación y se dictan otras disposiciones</t>
  </si>
  <si>
    <t>Para efectos de la presente ley se entenderá por acoso laboral toda conducta persistente y demostrable, ejercida sobre un empleado, trabajador por parte de un empleador, un jefe o superior jerárquico inmediato o mediato, un compañero de trabajo o un subalterno, encaminada a infundir miedo, intimidación, terror y angustia, a causar perjuicio laboral, generar desmotivación en el trabajo, o inducir la renuncia del mismo.
En el contexto del inciso primero de este artículo, el acoso laboral puede darse, entre otras, bajo las siguientes modalidades generales
6. Desprotección laboral: Toda conducta tendiente a poner en riesgo la integridad y la seguridad del trabajador mediante órdenes o asignación de funciones sin el cumplimiento de los requisitos mínimos de protección y seguridad para el trabajador.</t>
  </si>
  <si>
    <t>Por la cual se adoptan medidas para prevenir, corregir y sancionar el acoso laboral y otros hostigamientos en el marco de las relaciones de trabajo</t>
  </si>
  <si>
    <t>Por la cual se establece la conformación  y funcionamiento del Comité de Convivencia Laboral en entidades públicas y empresas privadas y se dictan otras disposiciones</t>
  </si>
  <si>
    <t xml:space="preserve">Por la cual se modifica parcialmente la Resolución 652 de 2012. </t>
  </si>
  <si>
    <t>Todos los vehículos que circulen por el territorio nacional deben someterse a las normas que sobre tránsito terrestre determine este Código. Estos deben cumplir con los requisitos generales y las condiciones mecánicas y técnicas que propendan a la seguridad, la higiene y comodidad dentro de los reglamentos correspondientes sobre peso y dimensiones.</t>
  </si>
  <si>
    <t>Para que un vehículo pueda transitar por el territorio nacional, debe garantizar como mínimo el perfecto funcionamiento de frenos, del sistema de dirección, del sistema de suspensión, del sistema de señales visuales y audibles permitidas y del sistema de escape de gases; y demostrar un estado adecuado de llantas, del conjunto de vidrios de seguridad y de los espejos y cumplir con las normas de emisión de gases que establezcan las autoridades ambientales.
Los vehículos de servicio público deberán llevar además marcado en los costados y en el techo el número de la placa según normas que profiera el Ministerio de Transporte, el cual contará con un plazo no mayor de 120 días a partir de la sanción de la presente ley para su reglamentación.</t>
  </si>
  <si>
    <t>Los vehículos deberán someterse a las dimensiones y pesos, incluida carrocería y accesorios, que para tal efecto determine el Ministerio de Transporte, para lo cual debe tener en cuenta la normatividad técnica nacional e internacional.</t>
  </si>
  <si>
    <t>Todo vehículo será matriculado ante un organismo de tránsito ante el cual cancelará los derechos de matrícula y pagará en lo sucesivo los impuestos del vehículo.
El propietario de un vehículo podrá solicitar el traslado de los documentos de un organismo de tránsito a otro sin costo alguno, y será ante el nuevo organismo de tránsito que el propietario del vehículo pagará en adelante los impuestos del vehículo.
PARÁGRAFO 1o. El domicilio donde el organismo de tránsito ante el cual se encuentren registrados los papeles de un vehículo será el domicilio fiscal del vehículo.</t>
  </si>
  <si>
    <t>Para poder transitar en el territorio nacional todos los vehículos deben estar amparados por un seguro obligatorio vigente. El Seguro Obligatorio de Accidentes de Tránsito, SOAT, se regirá por las normas actualmente vigentes o aquellas que la modifiquen o sustituyan.</t>
  </si>
  <si>
    <t>Los vehículos automotores llevarán dos (2) placas iguales: una en el extremo delantero y otra en el extremo trasero.
Los remolques, semirremolques y similares de transporte de carga tendrán una placa conforme a las características que determine el Ministerio de Transporte. Las motocicletas, motociclos, mototriciclos y bicicletas llevarán una sola placa reflectiva en el extremo trasero con base en las mismas características y seriado de las placas de los demás vehículos.
Los vehículos de tracción animal, agrícolas y montacargas, deberán llevar una placa reflectiva en el extremo trasero como identificación.
Ningún vehículo automotor matriculado en Colombia podrá llevar, en el lugar destinado a las placas, distintivos similares a éstas o que la imiten, ni que correspondan a placas de otros países, so pena de incurrir en la sanción prevista en este Código para quien transite sin placas; estas deben de estar libres de obstáculos que dificulten su plena identificación.</t>
  </si>
  <si>
    <t>Por razones de seguridad vial y de protección al ambiente, el propietario o tenedor del vehículo de placas nacionales o extranjeras, que transite por el territorio nacional, tendrá la obligación de mantenerlo en óptimas condiciones mecánicas y de seguridad.</t>
  </si>
  <si>
    <t>Toda persona que tome parte en el tránsito como conductor, pasajero o peatón, debe comportarse en forma que no obstaculice, perjudique o ponga en riesgo a las demás y debe conocer y cumplir las normas y señales de tránsito que le sean aplicables, así como obedecer las indicaciones que les den las autoridades de tránsito.</t>
  </si>
  <si>
    <t>En el asiento delantero de los vehículos, solo podrán viajar, además del conductor, una (1) o dos (2) personas de acuerdo con las características de ellos.
Es obligatorio el uso del cinturón de seguridad por parte del conductor y de los pasajeros ubicados en los asientos delanteros del vehículo en todas las vías del territorio nacional, incluyendo las urbanas.
Los menores de diez (10) años no podrán viajar en el asiento delantero del vehículo. Por razones de seguridad, los menores de dos (2) años solo podrán viajar en el asiento posterior haciendo uso de una silla que garantice su seguridad y que permita su fijación a él, siempre y cuando el menor viaje únicamente en compañía del conductor.
A partir de los vehículos fabricados en el año 2004, se exigirá el uso de cinturones de seguridad en los asientos traseros, de acuerdo con la reglamentación que sobre el particular expida el Ministerio de Transporte.
PARÁGRAFO. Ningún vehículo podrá llevar un número de pasajeros superior a la capacidad señalada en la licencia de tránsito, con excepción de los niños de brazos.</t>
  </si>
  <si>
    <t>Por la cual se expide el Código Nacional de Tránsito Terrestre y se dictan otras disposiciones</t>
  </si>
  <si>
    <t>Por la cual se reglamenta el uso e instalación del cinturón de seguridad de acuerdo con el código de tránsito</t>
  </si>
  <si>
    <t>Por la cual se establecen sanciones penales y administrativas a la conducción bajo el influjo del alcohol u otras sustancias psicoactivas</t>
  </si>
  <si>
    <t>Todo afiliado al Sistema General de Riesgos Profesionales a quien se le defina una incapacidad permanente parcial, tendrá derecho a que se le reconozca una indemnización en proporción al daño sufrido, a cargo de la entidad administradora de riesgos profesionales, en una suma no inferior a dos (2) salarios base de liquidación, ni superior a veinticuatro (24) veces su salario base de liquidación.</t>
  </si>
  <si>
    <t>Todo afiliado al que se le defina una invalidez tendrá derecho, desde ese mismo día, a las siguientes prestaciones económicas, según sea el caso:
a) Cuando la invalidez es superior al cincuenta por ciento (50%) e inferior al sesenta y seis por ciento (66%), tendrá derecho a una pensión de invalidez equivalente al sesenta por ciento (60%) del ingreso base de liquidación;
b) Cuando la invalidez sea superior al sesenta y seis por ciento (66%), tendrá derecho a una pensión de invalidez equivalente al setenta y cinco por ciento (75%) del ingreso base de liquidación;
c) Cuando el pensionado por invalidez requiere el auxilio de otra u otras personas para realizar las funciones elementales de su vida, el monto de la pensión de que trata el literal anterior se incrementa en un quince por ciento (15%).</t>
  </si>
  <si>
    <t>El monto mensual de la pensión de sobrevivientes será, según sea el caso:
a) Por muerte del afiliado el setenta y cinco por ciento (75%) del salario base de liquidación;
b) Por muerte del pensionado por invalidez el ciento por ciento (100%) de lo que aquel estaba recibiendo como pensión.
Cuando el pensionado disfrutaba de la pensión reconocida con fundamento en el literal c) del artículo 10 de la presente ley la pensión se liquidará y pagará descontando el quince por ciento (15%) que se le reconocía al causante</t>
  </si>
  <si>
    <t>Ninguna pensión de las contempladas en esta ley podrá ser inferior al salario mínimo legal mensual vigente, ni superior a veinte (20) veces este mismo salario.</t>
  </si>
  <si>
    <t>Por la cual se dictan normas relacionadas con las prestaciones económicas derivadas del ATEP.</t>
  </si>
  <si>
    <t>Por la cual se reforman algunas disposiciones del sistema general de pensiones previsto en la Ley 100 de 1993</t>
  </si>
  <si>
    <t>Por la cual se regula el derecho integral a la salud</t>
  </si>
  <si>
    <t>Por la cual se regula la recolección de información en salud ocupacional</t>
  </si>
  <si>
    <t>Por la cual se modifica y actualiza las planillas integradas de liquidación de aportes - PILA</t>
  </si>
  <si>
    <t>Por la cual se establecen las actividades en que no pueden laborar menores de edad</t>
  </si>
  <si>
    <t>Por la cual se dictan normas sobre el derecho al trabajo en condiciones de igualdad en razón de la edad.</t>
  </si>
  <si>
    <t xml:space="preserve">Por la cual se genera una garantía en la afiliación a los sistemas de seguridad social en salud y riegos laborales. </t>
  </si>
  <si>
    <t>Garantizar la afiliación a seguridad social en riesgos laborales, pensión y salud de todos los trabajadores y contratistas. Las EPS deben afiliar a las personas que reúnan las condiciones para el régimen contributivo o subsidiado por primera vez o por solicitud de traslado de EPS del afiliado. Un afiliado que se encuentre suspendido por el no pago de aportes no se le podrá negar su afiliación al sistema general de seguridad en salud.  Para el sistema de riesgos laborales, la ARL deben adelantar las actividades de promoción y asesoría para la afiliación a los empleadores y trabajadores independientes; sólo podrán exigir para la afiliación el formato único del anexo técnico de la Resolución 2087 de 2013; no podrán rechazar, dilatar, dificultar o negar afiliación de las empresas no de los trabajadores de éstas; cuando haya un nuevo afiliado deberán expedir carnet máximo dentro de los dos meses siguientes; deberán generar asistencia técnica a las empresas afiliadas para el diseño y desarrollo del Sistema de Gestión de Seguridad y Salud en el Trabajo y en el plan de trabajo anual, sin importar el número de trabajadores y cotización de la empresa; generar asesoría para el sistema de vigilancia epidemiológica; desarrollar a las empresas afiliadas como mínimo las actividades de protección de salid de los trabajadores contenidas en el Decreto – Ley 1295 de 1994 y en la Ley 1562 de 2012. 
Los Empleadores deberán afiliarse a una ARL e informar a ésta de su actividad económica principal y de sus centros de trabajo si los posee y tener en cuenta la clasificación correcta.  Los Independientes deberán afiliarse libremente a una ARL si el contrato es mayor de un mes a través del contratante; si a la vez es dependiente deberá mantener la ARL del dependiente.  Los contratantes deberán realizar a su costa el pago de la ARL de los independientes cuando la labor sea riesgo IV o V.  Las IPS no podrán negar la prestación del servicio de urgencias a laos afiliados al régimen de riesgos laborales por un accidente de trabajo o una enfermedad laboral.  En el caso de la minería la ARL no podrán exigir la presentación del título minero para generar la afiliación de la empresa y sus trabajadores.</t>
  </si>
  <si>
    <t>Los vehículos, equipos de izar, bandas transportadoras y demás elementos para manejo y transporte de materiales, se deberán mantener y operar en forma segura.</t>
  </si>
  <si>
    <t>Toda escalera de mano utilizada como medio de comunicación deberá sobrepasar en 1 metro, por lo menos, del lugar más alto a que deban subir las personas que la utilicen, o prolongarse por medio de un montante de la misma altura que forme pasamano en el extremo superior.</t>
  </si>
  <si>
    <t>Las escaleras de mano no deberán asentarse sobre ladrillos sueltos u otros materiales movedizos, sino que deberán apoyarse sobre una superficie plana, regular y firme.</t>
  </si>
  <si>
    <t>No se deberán utilizar escaleras a las que les falte algún peldaño o lo tengan defectuoso. No se deberán utilizar escaleras que tengan uno o más peldaños sujetos con clavos, grapas u otros medios de sujeción análogos.</t>
  </si>
  <si>
    <t>Las escaleras portátiles en las que falten peldaños, los tengan en mal estado o estén defectuosas no se entregarán o aceptarán para emplearse en un trabajo.
Parágrafo. Las escaleras defectuosas serán inmediatamente reparadas o destruidas.</t>
  </si>
  <si>
    <t>Las escaleras portátiles deberán equiparse con bases antirresbaladizas cuando dichas bases disminuyan el peligro de resbalamiento.</t>
  </si>
  <si>
    <t>Las escaleras portátiles no se colocarán delante de las puertas que abran hacia ellas, a menos que las mismas se bloqueen estando abiertas, se cierren con llave o se resguarden. Las escaleras portátiles no se empalmarán unas con otras.</t>
  </si>
  <si>
    <t>Se prohibirá el uso de las escaleras portátiles a quienes son propensos al vértigo.</t>
  </si>
  <si>
    <t>En los locales cerrados o en los lugares de trabajo y dependencias anexas, deberá renovarse el aire de manera uniforme y constante con el objeto de proporcionar al trabajador un ambiente inofensivo y cómodo. Las entradas de aire puro estarán ubicadas en lugares opuestos a los sitios por donde se extrae o se expulsa el aire viciado.</t>
  </si>
  <si>
    <t>En los trabajos de construcción de pozos, zanjas, galerías (túneles) y similares, se establecerán las fortificaciones y revestimientos para la contención de las tierras que sean necesarias, para obtener la mayor seguridad de dos trabajadores; las entibaciones serán revisadas al comenzar la jornada de trabajo.</t>
  </si>
  <si>
    <t>En estas construcciones de pozos, zanjas, etc., se evitará la acumulación de materiales u otros objetos pesados cerca a los bordes y se tomarán las precauciones que impidan el derrumbamiento de las paredes y la caída de materiales y objetos al fondo.</t>
  </si>
  <si>
    <t>Cuando se empleen medios mecánicos para subida o descenso de los trabajadores en los pozos, se tomarán todas las medidas de seguridad correspondientes. Las escaleras empleadas en estos casos serán preferentemente metálicas, de resistencia adecuada y tendrán pasamanos para que los trabajadores puedan asirse a ellas con las manos. Las escaleras podrán ser verticales en cuyo caso tendrán descansillos sólidos cada cinco metros.
Parágrafo. Quedará prohibido servirse del propio entramado o entibado para el descenso o ascenso de los trabajadores.</t>
  </si>
  <si>
    <t>Cuando se emplee alumbrado eléctrico en los trabajos subterráneos se dispondrá de otra fuente de energía eléctrica (planta de emergencia), que permita asegurar la evacuación del personal en caso de falta de corriente eléctrica.</t>
  </si>
  <si>
    <t>En los establecimientos de trabajo en donde se produzcan contaminantes ambientales como polvos, humos, gases, neblinas y vapores tóxicos y nocivos, se emplearán los siguientes métodos para su control:
a) Ventilación general. Se empleará extracción o suministro mecánico de aire, o ambos en cantidad y distribución suficiente para asegurar un reemplazo continuo del aire contaminado por aire fresco y limpio. La ventilación general tendrá aplicación limitada por el peligro de distribuir los contaminantes atmosféricos en concentraciones peligrosas a través de las salas de trabajo y por el peligro de atraer el aire altamente contaminado hacia las zonas de respiración de los trabajadores.
b) Ventilación por dilución. Se empleará cuando la cantidad de materiales peligrosos en la atmósfera de las salas de trabajo, en un periodo de varias horas, no exceda la concentración máxima permisible por diluirse continuamente en la atmósfera general de la sala de trabajo; en tal caso se aplicará el tiro forzado. Este tipo de ventilación se limitará a los casos en los cuales se requiere una amplia distribución de personal en las salas de trabajo muy grandes.
c) Ventilación por succión local o sistema de extracción localizada. Se empleara mediante succión en el sitio de origen para recoger las substancias peligrosas; y podrá ser lateral o vertical (tiro hacia abajo o hacia arriba) para áreas pequeñas o unido a maquinarias o equipos encerrados.
d) Aislamiento. Se empleará para controlar el escape de substancias peligrosas en la atmósfera de una sala de trabajo, mediante el cierre bien ajustado de las máquinas o equipos por segregación de los procesos por medio de canceles u otros cambios estructurales.
e) Sistemas húmedos. Se aplicará agua para controlar la generación del polvo en algunas operaciones indus-triales como trituración, tamizado, transporte, etc. y también para capturar algunos materiales por medio de arrastre, solución o ambos.</t>
  </si>
  <si>
    <t>El sistema de extracción localizada constará de los siguientes elementos:
a) Campana o estructura diseñada para encerrar total o parcialmente una operación o proceso productor de contaminante, y conducir el flujo de aire de manera eficaz, para capturar el agente contaminante. La campana se conectará al sistema de ventilación mediante un conducto que absorba el contaminante desde la campana.
b) Conducto o canal para el flujo del aire contaminado desde la campana al punto de descarga.
c) Aparato limpiador del aire (purificador) que consiste en un ciclón separador.
d) Ventilador de tipo centrífugo para el movimiento del aire, que se instalará a continuación del aparato limpiador o recolector, para que aspire aire limpio.</t>
  </si>
  <si>
    <t>Por el cual se determina la seguridad en la utilización de productos químicos</t>
  </si>
  <si>
    <t>Los trabajos de soldadura y corte se prohibirán en los locales que contengan materiales combustibles o en la proximidad de polvos, gases o vapores inflamables.</t>
  </si>
  <si>
    <t>Los trabajos de soldadura y corte que se ejecuten en una zona donde estén trabajando otras personas que no sean soldadores, estarán resguardados por pantallas fijas o portátiles, de no menos de 2,15 metros de altura.</t>
  </si>
  <si>
    <t>El almacenamiento de los cilindros de oxigeno deberá estar sujeto a las siguientes normas:
a) Se deberán colocar los cilindros vacíos en sitios separados de los cilindros llenos;
b) Los cilindros de oxígeno se deberán ubicar en sitios diferentes de los cilindros de acetileno;
c) Los cilindros se deberán asegurar con soportes adecuados y cuando no estén en servicio se deberán colocar las caperuzas de seguridad;
d) Se evitará colocar cilindros de oxígeno cerca de substancias inflamables o depósitos de grasas o aceites para prevenir graves explosiones;
e) Se revisará regularmente las mangueras de los equipos de oxiacetileno, y se reemplazarán las que se encuentren deterioradas; de igual manera se reemplazarán los cables conductores de energía eléctrica de los equipos de soldadura eléctrica.</t>
  </si>
  <si>
    <t>Los locales en donde se realicen operaciones de soldadura deberán tener pisos de materiales incombustibles, y estarán bien iluminados y ventilados; tendrán bancos apropiados y equipo para el manejo de materiales.</t>
  </si>
  <si>
    <t>En la soldadura y corte de metales cuyas emanaciones sean tóxicas, tales como el plomo, osmio, cadmio o mercurio, los soldadores deberán usar equipos de protección para las vías respiratorias, cuando por otros medios no se puedan eliminar las emanaciones en el punto de operación. En los locales de trabajo se evitará que las emanaciones tóxicas puedan afectar a otras personas que deban permanecer cerca al sitio donde se efectúa la soldadura.</t>
  </si>
  <si>
    <t>Todos los equipos, herramientas, instalaciones y redes eléctricas deberán ser diseñados, construidos, instalados, mantenidos, accionados y señalizados de manera que se prevengan los riesgos de incendio y se evite el contacto con los elementos sometidos a tensión.</t>
  </si>
  <si>
    <t>Los trabajadores que por la naturaleza de sus labores puedan estar expuestos a riesgos eléctricos, serán dotados de materiales de trabajo y equipos de protección personal adecuados para prevenir tales riesgos.</t>
  </si>
  <si>
    <t>Todas las instalaciones, máquinas, aparatos y equipos eléctricos, serán construidos, instalados, protegidos, aislados y conservados, de tal manera que se eviten los riesgos de contacto accidental con los elementos bajo tensión (diferencia de potencial) y los peligros de incendio.
Parágrafo 1o. El aislamiento de los conductores de los circuitos vivos deberá ser eficaz, lo mismo la separación entre los conductores a tensión; los conductores eléctricos y los contornos de los circuitos vivos (alambres forrados o revestidos y desnudos), deberán mantener entre estos y el trabajador, las distancias mínimas, de acuerdo con el voltaje, fijadas por normas internacionales.
Parágrafo 2o. No deberán efectuarse trabajos en los conductores y en las máquinas de alta tensión, sin asegurarse previamente de que han sido convenientemente desconectados y aisladas las zonas, en donde se vaya a trabajar.</t>
  </si>
  <si>
    <t>Cuando se trabaje en una serie de circuitos de alumbrado, los operarios deberán cerciorarse de que estén bien aislados de tierra, y de que el circuito en investigación esté abierto. Todo circuito deberá estar señalizado para identificar su sistema eléctrico.</t>
  </si>
  <si>
    <t>Las herramientas manuales eléctricas, lámparas portátiles y otros aparatos similares, serán de voltaje reducido; además los equipos, máquinas, aparatos, etc., estarán conectados a tierra para su seguridad.</t>
  </si>
  <si>
    <t>En los sistemas eléctricos, las instalaciones deberán estar protegidas contra toda clase de rozamiento o impacto; las paredes al descubierto de los circuitos y equipos eléctricos estarán resguardados de contactos accidentales. Se evitará la presencia de cables dispersos en el piso y zonas de trabajo para evitar deterioro y riesgos de cortos circuitos y accidentes a los trabajadores.</t>
  </si>
  <si>
    <t>En los sistemas eléctricos las entradas y controles de alta tensión deberán estar localizados en sitios seguros para tal efecto y protegidos convenientemente, para evitar todo riesgo, y se prohibirá al personal no autorizado el acceso a dichos sitios.</t>
  </si>
  <si>
    <t>Las cajas de distribución de fusibles e interruptores se mantendrán en perfectas condiciones de funcionamiento y siempre tapadas para evitar riesgos de accidente.
Parágrafo. Los tableros de distribución o los tableros que controlan fusibles para corriente alterna o tensión que exceda de 50 voltios a tierra, que tengan elementos metálicos bajo tensión al descubierto, se instalarán en locales especiales y accesibles únicamente al personal autorizado. Los pisos de dichos locales serán construidos de material aislante.</t>
  </si>
  <si>
    <t>Las instalaciones, mando y demás maniobras de aparatos y máquinas eléctricas, ofrecerán las máximas condiciones de seguridad para el personal tanto en su construcción y disposición, como en las medidas de prevención adoptadas, tales como plataformas, aislantes, tenazas de materiales aislantes, guantes de caucho (goma), calzado con suelas de goma, etc.</t>
  </si>
  <si>
    <t>Se deberá actuar siempre en los sistemas eléctricos como si todos los circuitos estuviesen conectados a tierra y aislar el cuerpo debidamente contra todos los conductores. Las armazones de los motores, las cajas de interruptores, los transformadores, etc., deberán estar bien conectados a tierra.
Parágrafo. Las partes metálicas de los aparatos y máquinas siempre deberán tener conectada a tierra una línea suficientemente gruesa para transportar holgadamente las descargas eléctricas que se puedan producir.</t>
  </si>
  <si>
    <t>En las instalaciones industriales de gran distribución de energía eléctrica, donde se usen diferentes tensiones de servicio, de corriente alterna o continua, se distinguirá por medio de colores, la tensión o clase de corriente que se utiliza en el servicio.</t>
  </si>
  <si>
    <t>Para evitar el peligro de explosión en atmósferas inflamables, los cuerpos susceptibles a acumular electricidad estática deberán neutralizarse, a fin de impedir la generación de chispas, mediante una conexión a tierra o por cualquier otro dispositivo aprobado por las autoridades del trabajo.</t>
  </si>
  <si>
    <t>Por el cual se establece el manejo y transporte terrestre automotor de mercancías peligrosas por carretera</t>
  </si>
  <si>
    <t>Curso básico obligatorio de capacitación para los conductores de vehículos que transportan mercancías peligrosas en vehículos automotores de carga. El conductor de un vehículo automotor de carga público o privado que transporte mercancías peligrosas, además del cumplimiento de las normas vigentes para el transporte y tránsito terrestre automotor de carga, debe realizar el curso básico obligatorio de capacitación para conductores que transportan mercancías peligrosas y portar el certificado de asistencia al mismo, en el que se certifique que se desempeñó satisfactoriamente en el contenido del programo.
Parágrafo 1. Los conductores contarán con un plazo de dos (2) años a partir de la expedición de la presente resolución para obtener el certificado del curso obligatorio de capacitación para conductores que transportan mercancías peligrosas. 
Parágrafo 2. El curso básico obligatorio de capacitación para conductores que transporten mercancías peligrosas, contemplado en la presente resolución no será exigible para los conductores que a la entrada en vigencia del presente acto administrativo cuenten con la certificación en las normas de competencia laboral de la titulación correspondiente o certificación de técnico laboral por competencias según el tipo de vehículo y clase de la mercancía peligrosa.
Parágrafo 3. Las empresas de transporte de carga deberán garantizar que el conductor posea el certificado del curso básico; el propietario o tenedor del vehículo deberá garantizar que el conductor realice el curso y el remitente y/o propietario de las mercancías peligrosas deberán exigir al conductor el certificado del curso básico obligatorio de capacitación.</t>
  </si>
  <si>
    <t xml:space="preserve">Por el cual se deroga el Decreto 2368 de 2012 y reglamenta parcialmente la Ley 1539 de 2012. Se establece la obligación del certificado de aptitud psicofísica para el porte y tenencia de armas de fuego a personas que presten servicios de vigilancia y seguridad privada que porten o generen tenencia de armas.  </t>
  </si>
  <si>
    <t>Pro el cual se regular las actividades y/o procesos propios del servicio farmacéutico.</t>
  </si>
  <si>
    <t>Por el cual se presenta el procedimiento en materia de Salud  Ocupacional</t>
  </si>
  <si>
    <t>Por el cual se determinan los servicios de Salud en el Trabajo</t>
  </si>
  <si>
    <t xml:space="preserve">Sin perjuicio de la responsabilidad de cada empleador respecto de la salud y la seguridad de los trabajadores a quienes emplea y habida cuenta de la necesidad de que los trabajadores participen en materia de salud y seguridad en el trabajo, los servicios de salud en el trabajo deberán asegurar las funciones siguientes que sean adecuadas y apropiadas a los riegos de la empresa para la salud en el trabajo: 
a) Identificación y evaluación de los riesgos que puedan afectar a la salud en el lugar de trabajo; 
b) Vigilancia de los factores del medio ambiente de trabajo y de las prácticas de trabajo que puedan afectar a la salud de los trabajadores, incluidos las instalaciones sanitarias, comedores y alojamientos, cuando estas facilidades sean proporcionadas por el empleador; 
c) Asesoramiento sobre la planificación y la organización del trabajo, incluido el diseño de los lugares de trabajo, sobre la selección, el mantenimiento y el estado de la maquinaria y de los equipos y sobre las substancias utilizadas en el trabajo; 
d) Participación en el desarrollo de programas para el mejoramiento de las prácticas de trabajo, así como en las pruebas y la evaluación de nuevos equipos, en relación con la salud; 
e) Asesoramiento en materia de salud, de seguridad y de higiene en el trabajo y de ergonomía, así como en materia de equipos de protección individual y colectiva;
 f) Vigilancia de la salud de los trabajadores en relación con el trabajo; 
g) Fomento de la adaptación del trabajo a los trabajadores; 
h) Asistencia en pro de la adopción de medidas de rehabilitación profesional; 
i) Colaboración en la difusión de informaciones, en la formación y educación en materia de salud e higiene en el trabajo y de ergonomía; 
j) Organización de los primeros auxilios y de la atención de urgencia; 
k) participación en el análisis de los accidentes del trabajo y de las enfermedades profesionales. </t>
  </si>
  <si>
    <t>Por la cual se adopta la tabla de enfermedades laborales</t>
  </si>
  <si>
    <t>Por el cual se establece el manual único de calificación de pérdida de capacidad laboral y ocupacional</t>
  </si>
  <si>
    <t>Por la cual se referencian las incapacidades temporales y reubicación de trabajadores</t>
  </si>
  <si>
    <t>Por la cual se establece la licencia de maternidad</t>
  </si>
  <si>
    <t>Por la cual se establece la licencia de luto</t>
  </si>
  <si>
    <t>Por el cual se establece la afiliación al SS en Salud y Riesgos Laborales</t>
  </si>
  <si>
    <t>Promover y controlar la afiliación y el pago de aportes en el Sistema General de Seguridad Social en Salud.
El presente decreto se aplica a las entidades promotoras de salud, EPS y demás entidades obligadas a compensar, aportantes y en general a todas las personas naturales o jurídicas que participan del proceso de afiliación y pago de cotizaciones en el régimen contributivo del Sistema General de Seguridad Social en Salud y a los Regímenes Excepcionados y Especiales, cuando haya lugar.</t>
  </si>
  <si>
    <t>Por la cual se determina la GATISO</t>
  </si>
  <si>
    <t>Se adopta como referente obligatorio para el Sistema General de Riesgos Profesionales, el uso de las Guías de Atención Integral de Salud Ocupacional basadas en la evidencia - GATISO</t>
  </si>
  <si>
    <t>Por la cual se determinan las actividades deportivas y culturales en salud ocupacional</t>
  </si>
  <si>
    <t>Por el cual se dictan disposiciones sobre vivienda, higiene y seguridad industrial en establecimientos de trabajo</t>
  </si>
  <si>
    <t>El suministro de alimentos y de agua para uso humano, el procesamiento de aguas industriales, excretas y residuos en los lugares de trabajo, deberán efectuarse de tal manera que garanticen la salud y el bienestar de los trabajadores y de la población en general.</t>
  </si>
  <si>
    <t>Todos los establecimientos de trabajo (a excepción de las empresas mineras, canteras y demás actividades extractivas) en donde exista alcantarillado público, que funcionen o se establezcan en el territorio nacional, deben tener o instalar un inodoro un lavamanos, un orinal y una ducha, en proporción de uno (1) por cada quince (15) trabajadores, separados por sexos, y dotados de todos los elementos indispensables para su servicio, consistentes en papel higiénico, recipientes de recolección, toallas de papel, jabón, desinfectantes y desodorantes. 
PARÁGRAFO 1o. Los artefactos sanitarios (inodoros, orinales, lavamanos), deben ser construidos de un material impermeable inoxidable, y con acabado liso que facilite la limpieza, porcelana, pedernal, hierro esmaltado, cementa y gres impermeable, mosaico, granito. 
PARÁGRAFO 2o. Cuando los lavamanos sean comunes o colectivos, se puede considerar que cada sesenta (60) centímetros longitudinales con su grifo correspondiente, equivale a un lavamanos individual. 
PARÁGRAFO 3o. Los orinales colectivos tendrán su fondo con un desnivel por lo menos del cinco por ciento (5%) y hacia el desagüe, y se considerará que cada sesenta (60) centímetros de longitud equivalen a un orinal individual. 
PARÁGRAFO 4o. Los orinales no se podrán colocar contra un muro de ladrillo, madera u otro material permeable. La parte de atrás del orinal, sus lados y el piso, se deben cubrir con baldosín, mosaico, o granito.</t>
  </si>
  <si>
    <t xml:space="preserve">En todos los establecimientos de trabajo en donde se produzcan ruidos, se deberán  realizar estudios de carácter técnico para ampliar sistemas o métodos que puedan reducirlos o amortiguarlos al máximo.   Se examinará de preferencia la maquinaria vieja, defectuosa,  o en mal estado de mantenimiento, ajustándola  o renovándola según el caso;  se deberán cambiar o sustituir las piezas defectuosas, ajustándolas correctamente; si es posible, reemplazar los engranajes metálicos por otros no metálicos o por poleas montándolas o equilibrándolas bien.  Parágrafo.  Los motores a explosión deberán estar equipados  con silenciador eficiente.  El nivel máximo admisible para ruidos de carácter continuo en los lugares de trabajo, será el de  85 decibeles de presión sonora, medidos en la zona en que el trabajador habitualmente mantiene su cabeza, el cual será independiente de la frecuencia (ciclos por segundo  o Hertz).  </t>
  </si>
  <si>
    <t xml:space="preserve">En donde  la    intensidad   del  ruido sobrepase el nivel máximo permisible, será necesario efectuar un estudio ambiental por medio de instrumentos que determinen el nivel de presión sonora y la frecuencia.  </t>
  </si>
  <si>
    <t xml:space="preserve">El  control  de  la  exposición a ruido se efectuará por uno o varios de los siguientes métodos:   
a)  Se reducirá el ruido en el origen mediante un encerramiento parcial o total de la maquinaria, operaciones o procesos productores de ruido, se cubrirán las superficies (paredes, techos, etc.), en donde se pueda reflejar el ruido con materiales especiales para absorberlos; se colocarán aislantes para evitar las vibraciones, se cambiarán o se sustituirán las piezas sueltas o gastadas;  se lubricarán las partes móviles de la maquinaria.   
b)  Se  controlará el  ruido entre el origen  y  la persona,  instalando pantallas de material absorbente; aumentando la distancia entre el origen del ruido y el personal expuesto.   c) Se limitará el tiempo de exposición de los trabajadores al ruido.   d) Se retirarán de los lugares de trabajo a los trabajadores hipersensibles al ruido.  e)  Se  suministrarán  a  los  trabajadores  los    elementos  de  protección  personal,  como tapones, orejeras, etc. </t>
  </si>
  <si>
    <t xml:space="preserve">Todo  trabajador expuesto a intensidades de ruido por encima  del  nivel permisible, y que esté sometido a los factores que determinan la pérdida de la audición, como el tiempo de exposición, la intensidad o presión sonora, la frecuencia del  ruido, la distancia de la fuente  del ruido, el origen del ruido, la edad, la susceptibilidad, el carácter de los alrededores, la posición  del oído con relación al sonido, etc., deberá someterse a exámenes  médicos periódicos que incluyan audiometrías semestrales, cuyo costo estará a cargo de la empresa. </t>
  </si>
  <si>
    <t>En todos los lugares de trabajo habrá iluminación suficiente, en cantidad y calidad, para prevenir efectos nocivos en la salud de los trabajadores y para garantizar adecuadas condiciones de visibilidad y seguridad.</t>
  </si>
  <si>
    <t xml:space="preserve">Se procurará que el trabajador no sufra molestias por la iluminación solar directa; para este fin es indispensable utilizar un vidrio difusor, con coloración apropiada u otro dispositivo que evite el resplandor. </t>
  </si>
  <si>
    <t>Cuando se use iluminación suplementaria para las máquinas o aparatos, se ha de tener cuidado de que tengan su pantalla adecuada siempre que no den lugar a la proyección de contrastes de luz y sombra.</t>
  </si>
  <si>
    <t xml:space="preserve">Todas las ventanas, tragaluces, lumbreras, claraboyas y orificios por donde deba  entrar  la  luz  solar,  así  como  las  pantallas,  lámparas  fluorescentes,  etc.,  deberán conservarse limpios y libres de obstrucciones.   
Parágrafo.  Las ventanas, tragaluces, etc., se dispondrán en tal forma que la iluminación natural se reparta uniformemente en los lugares de trabajo,  instalándose  cuando  sea necesario, dispositivos que impidan el deslumbramiento. </t>
  </si>
  <si>
    <t xml:space="preserve">En los establecimientos de trabajo en donde se ejecutan labores nocturnas, deberá instalarse un sistema de  iluminación de emergencia en  las escaleras y salidas auxiliares.   Este sistema se instalará igualmente en los sitios de trabajo que no tengan iluminación natural.  </t>
  </si>
  <si>
    <t xml:space="preserve">Se deberá tener en cuenta la calidad y la intensidad de la iluminación para cada  tipo de  trabajo.   La calidad de la iluminación se referirá a la distribución espectral brillos, contrastes, color, etc.  La cantidad de iluminación se referirá al tamaño  y forma del objeto, al contraste, al tiempo disponible para ver el objeto, etc.   
Parágrafo 1º.   En todo lugar de trabajo se deberá disponer de adecuada iluminación, manteniendo  dentro de los límites necesarios los niveles de intensidad,  relaciones  de  brillantes,  contrastes  de  color  y  reducción  de  destellos o  resplandores  para  prevenir efectos adversos en los trabajadores y conservar apropiadas condiciones ambientales de visibilidad y seguridad.    
Parágrafo 2º.  En los locales  de trabajo, se permitirá el uso de lámparas fluorescentes, siempre que se elimine el efecto estroboscópico. </t>
  </si>
  <si>
    <t>Por la cual se establece la norma ara preservar, conservar y mejorar la salud de los individuos en sus ocupaciones</t>
  </si>
  <si>
    <t xml:space="preserve">Todas  las  radiaciones  ionizantes  tales  como  rayos  X,  rayos  gamma, emisiones beta, alfa, neutrones, electrones y protones de alta velocidad u otras partículas atómicas,  deberán  ser  controladas  para  lograr  niveles  de  exposición  que  no  afecten  la salud, las funciones biológicas, ni la eficiencia de los trabajadores de la población general.  
Parágrafo 1º.   El control de estas radiaciones ionizantes se aplicará a las actividades de producción,  tratamiento,  manipulación,  utilización,  almacenamiento  y  transporte  de fuentes radiactivas naturales y artificiales, y en la eliminación de los residuos o desechos de las sustancias radiactivas, para proteger a los trabajadores profesionales expuestos, y a  los  trabajadores  no  expuestos  profesionalmente,  pero  que  permanezcan  en  lugares contaminados por radiaciones ionizantes o sustancias radiactivas.  
Parágrafo 2º.  La dosis acumulativa de exposición por parte de los trabajadores, incluyen las  absorbidas  a  consecuencia  de  la  radiación  interna  y  de  la  radiación externa  y  las debidas  a la radiación natural.  
Parágrafo 3º.  En todos los sitios de trabajo en donde exista exposición a cualquier forma de  radiación  ionizante,  la  exposición  no  sobrepasará  los  límites  fijados  por  la Comisión Internacional de Protección Radiológica. </t>
  </si>
  <si>
    <t xml:space="preserve">Toda persona que por razón de su trabajo esté expuesta a las radiaciones ionizantes llevará consigo un dispositivo, dosímetro de bolsillo, o de película, que permita medir las dosis acumulativos de exposición.   
Parágrafo. Las dosis debidas a  las  radiaciones externas se evaluarán con ayuda del dosímetro  de  película  que  los  trabajadores  llevarán  constantemente mientras  se encuentren  en la zona vigilada.  Deberán usarse además dosímetros de cámara cuando la  autoridad competente lo disponga.  La determinación de la dosis de exposición, deberá ser efectuada como mínimo mensualmente.  </t>
  </si>
  <si>
    <t>La dosis máxima admisible o dosis total acumulada de irradiación por los trabajadores expuestos,  referida al cuerpo entero, gónadas, órganos hematopoyéticos y cristalinos, no excederán del valor máximo admisible calculado, con ayuda de la siguiente fórmula básica:  D=5 (N-18), en la que D es  la dosis en los tejidos expresada en Rems y N es la edad del trabajador expresada en años.</t>
  </si>
  <si>
    <t xml:space="preserve">Los  trabajadores cuya exposición se haya venido ajustando a la dosis máxima  admisible  de  0.3  Rems  semanales que ha fijado la C.I.P.R.  (Comisión Internacional de Protección Radiológica),  y que de  esta manera  haya acumulado una dosis superior a la permitida por  la fórmula,  no  deberán  quedar  expuestos  a  dosis superiores a 5 Rems anuales hasta que la dosis acumulada en un momento dado resulte inferior a la permitida por la fórmula. </t>
  </si>
  <si>
    <t>Si por  su ocupación un  trabajador quedase directamente expuesto a  las radiaciones antes de alcanzar los dieciocho  (18) años de edad, y a condición de que se cumpla  lo dispuesto en  la  fórmula básica, y  la dosis máxima en otros órganos,  la dosis recibida por el cuerpo entero, las gónadas, los órganos hematopoyéticos o los cristalinos no excederá de 5 Rems anuales hasta la edad de 18 años, y la dosis  acumulada hasta los 30 años no será superior a 60 Remes.   
Parágrafo.   Por lo que respecta a otros órganos que no sean  las gónadas,  los órganos hematopoyéticos,  y  los  cristalinos,  un  trabajador  no  recibirá  en  un  trimestre  una  dosis superior a los siguientes valores:   
En cualquier órgano considerado por separado con excepción de las gónadas, los órganos hematopoyéticos, los cristalinos, los huesos, la tiroides o los  pies, se  admitirá una dosis de 4 Rems. En  huesos, se admitirá  una  dosis  de 8 Rems. En  tiroides, se admitirá una dosis de 8 Rems. En piel de las distintas  partes  del  cuerpo se admitirá  una dosis de 8 Rems.  Manos,  antebrazos,  pies  y  tobillos,  se  admitirá  una  dosis  de 10 Rems.</t>
  </si>
  <si>
    <t>La  protección  contra  las  radiaciones  externas  se  efectuará  por  los siguientes métodos:      
a)  Se aumentará la distancia entre el origen de la radiación y el personal  expuesto, de acuerdo  a  la  Ley  del  Cuadrado  Inverso  (la  intensidad  de  radiación  de    una  fuente puntual  varía  inversamente  con  el  cuadrado  de  la  distancia  a  la  fuente),  para  la reducción  de  la  intensidad  de  la  radiación,  para  los  puntos  de  origen  de  las radiaciones de rayos X, gamma o neutrones.  
b)  Se instalarán pantallas o escudos para la detención de las radiaciones.  
c)  Se  limitará  el  tiempo  de  exposición  total  para  no  exceder  los  límites  permisibles  de radiación en un lapso dado.</t>
  </si>
  <si>
    <t>Por la cual se reglamenta para el transporte seguro de Materiales Radiactivos</t>
  </si>
  <si>
    <t>En los trabajos de soldaduras u otros que conlleven el riesgo de emisión de radiaciones ultravioletas en cantidad nociva, se tomarán las precauciones necesarias para evitar la  difusión de dichas radiaciones o disminuir su producción,  mediante la colocación de pantallas alrededor del punto de origen o entre éste y los puestos de trabajo. Siempre deberá limitarse al mínimo la superficie sobre la que incidan estas radiaciones.</t>
  </si>
  <si>
    <t>Como complemento de la protección colectiva se dotará a los trabajadores expuestos a radiaciones  ultravioletas, de gafas o máscaras protectoras con cristales coloreados,  para absorber las radiaciones,  guantes o manguitos  apropiados  y cremas aislantes para las partes que queden al descubierto.</t>
  </si>
  <si>
    <t>Todo  trabajador sometido a  radiaciones ultravioletas en cantidad nociva será especialmente instruido, en forma repetida, verbal y escrita de los riesgos a que está expuesto y medios apropiados   de protección.   Se prohíbe estos  trabajos a  las mujeres menores de veintiún años (21) y a los varones menores de dieciocho (18) años.</t>
  </si>
  <si>
    <t xml:space="preserve">Las operaciones de soldadura por arco eléctrico se efectuarán siempre que  sea  posible,  en  compartimientos  o  cabinas  individuales  y  si  ello  no  es  factible  se colocarán  pantallas  protectoras  movibles  o  cortinas  incombustibles  alrededor  de  cada lugar de trabajo.  Los compartimientos deberán   tener paredes interiores que no reflejen las radiaciones y pintadas siempre de colores claros. </t>
  </si>
  <si>
    <t>El control de agentes químicos y biológicos y, en particular, su disposición deberá efectuarse en tal forma que no cause contaminación ambiental aún fuera de los lugares de trabajo, en concordancia con lo establecido en el Título I de la presente Ley.</t>
  </si>
  <si>
    <t>En  todos  los  establecimientos  de  trabajo    en  donde  se  lleven  a  cabo operaciones  y  procesos  con  sustancias    nocivas  o  peligrosas  que  desprendan  gases, humos, neblinas, polvos, etc. y vapores fácilmente inflamables, con riesgos para la salud de los trabajadores, se fijarán los niveles máximos permisibles de exposición a sustancias tóxicas,  inflamables o contaminantes atmosféricos  industriales, en volumen en partes de la sustancia por millón de partes de aire  (P.P.M) en peso en miligramos de  la sustancia por  metro  cúbico  de  aire  (mg/m3)  o  en  millones  de  partículas  por  pie  cúbico  de  aire (P.P.M.3)    de  acuerdo  con  la  tabla  establecida  por  la  Conferencia  Americana  de Higienistas Industriales Gubernamentales, o con los valores límites permisibles fijados por el Ministerio de Salud.  
Parágrafo.  Partes por millón (P.P.M.),  expresa volumétricamente a 25°C y a una presión de  760 mm  de Hg;  partes  del  gas  o  vapor  de  la  sustancia contaminante  por millón  de partes  de  aire  ambiental  contaminado.   Miligramos  por metro  cúbico  (mm/m3),  expresa gravimétricamente,  de  forma aproximada,  los  miligramos  de  contaminantes  por  metro cúbico de aire contaminado.</t>
  </si>
  <si>
    <t xml:space="preserve">Para obtener en los establecimientos de trabajo un medio ambiente que no perjudique la salud de los trabajadores, por los riesgos químicos a que están expuestos, se  deberá,  adoptar  todas  las medidas  necesarias  para  controlar  en  forma  efectiva los agentes  nocivos  preferentemente  en  su  origen, pudiéndose  aplicar  uno  o  varios  de  los siguientes  métodos:  sustitución  de  sustancias,  cambio  o  modificación    del  proceso, encerramiento o aislamiento de procesos, ventilación general, ventilación local exhaustiva y mantenimiento.   Otros métodos complementarios,  tales como  limitación del  tiempo de exposición y protección personal, sólo se aplicará cuando los anteriormente citados sean insuficientes por sí mismos o en combinación. </t>
  </si>
  <si>
    <t>La evaluación de estos contaminantes atmosféricos se realizará por medio de equipos o aparatos de medidas, que determinan las concentraciones de polvo, gases, vapores, humos, etc., en los medios ambientes de trabajo, que se expresarán en partes por millón o en miligramos por metro cúbico, y servirán para controlar periódicamente los niveles peligrosos, que estén por encima de los valores límites permisibles expresados en la tabla de las “concentraciones máximas permisibles” para las sustancias químicas.</t>
  </si>
  <si>
    <t>En  orden  a  la  protección  personal  de  los  trabajadores,  los  patronos estarán obligados a suministrar a estos  los equipos de protección personal, de acuerdo 
con la siguiente clasificación:
2.  Para la protección de rostros y de los ojos se deberán usar:  
 a) Anteojos y protectores de pantalla adecuados contra toda clase de proyecciones de partículas, o de sustancias sólidas, líquidas o gaseosas, frías o calientes, etc., que puedan causar daño al trabajador
3.  Para la protección del sistema respiratorio se deberán usar:  
a) Máscara  respiratoria  cuando  por  la  naturaleza  de  la  industria  o  trabajo  no  sea posible  conseguir  una  eliminación  satisfactoria  de  los  gases,  vapores  u  otras 
c) Respiraderos contra polvo que producen neumoconiosis,  tales como  la sílice  libre, fibra  de  vidrio,  arcilla,  arenas,  caolines,  cemento,  asbesto,  carbón mineral,  caliza, etc.  y polvos molestos como el aluminio, la celulosa, harinas, vegetales, maderas, plásticos, etc.  
d) Respiradores para la protección contra la inhalación de polvos tóxicos que no sean mucho más tóxicos que el plomo, tales como el arsénico, cadmio, cromo, magnesio, selenio, vanadio y sus compuestos, etc.  
e) Respiradores para la protección contra la inhalación de humos, dispersiones sólidas o partículas de materias  formadas por  la condensación de vapores  tales como  los que se producen por el calentamiento de metales y otras sustancias.  
f)  Respiradores de filtro o cartucho químico para la protección contra la inhalación de neblinas, vapores inorgánicos y orgánicos, dispersiones, etc.</t>
  </si>
  <si>
    <t xml:space="preserve">Los vestidos protectores y capuchones para los trabajadores expuestos a sustancias corrosivas o dañinas serán:        
a) A prueba de líquidos, sólidos o gases, de acuerdo con la naturaleza de la sustancia o sustancias empleadas.  
b) De construcción y material tal que sean aceptados por la autoridad competente.  </t>
  </si>
  <si>
    <t xml:space="preserve">Las  gafas  protectoras  para  los  trabajadores    que  manipulen  líquidos corrosivos,  tales  como  ácidos  y  sustancias  cáusticas,  tendrán  las  copas  de  gafas  de 
material blando, no inflamable, lo suficientemente flexible para que conforme fácilmente a la configuración de la cara y construidas de tal manera que las salpicaduras de líquidos no puedan entrar en el ojo a través de las aberturas para ventilación.  </t>
  </si>
  <si>
    <t>Se instalarán baños de ducha con agua fría o caliente, especialmente para los  trabajadores  ocupados    en  operaciones  calurosas,  sucias  o  polvorientas,  y  cuando  estén expuestos a sustancias tóxicas, infecciosas o irritantes de la piel.</t>
  </si>
  <si>
    <t>En todos los establecimientos de trabajo en donde se manejen o procesen productos  de  origen  animal,  vegetal,  productos  biológicos  y  tóxicos,  los  patrones  están obligados a tomar todas las medidas necesarias para impedir la propagación o exposición  de los agentes biológicos y tóxicos, nocivos para la salud de los trabajadores.</t>
  </si>
  <si>
    <t>Por la cual se establecen las evaluaciones médicas ocupacionales</t>
  </si>
  <si>
    <t>Por la cual se establece el funcionamiento COPASO</t>
  </si>
  <si>
    <t>Por la cual se establece la PILA</t>
  </si>
  <si>
    <t>Los reglamentos que contemplen restricciones de edad para acceder a un cargo o empleo o un trabajo deberán ser modificados, con el propósito de eliminar esta o cualquier otra limitante que no garantice condiciones de equidad, razones que deberán ser promovidas entre todos los trabajadores. De igual forma, las convocatorias públicas o privadas no podrán contemplar limitantes de edad, sexo, raza, origen nacional o familiar, lengua, religión u opinión política o filosófica.</t>
  </si>
  <si>
    <t>Todas las escaleras de mano, deberán estar construidas con materiales de buena calidad, y deberán tener la resistencia necesaria, teniendo en cuenta las cargas y tensiones que deben soportar.
Parágrafo. Las piezas de madera utilizadas en la construcción de las escaleras deberán ser de buena calidad, de fibra larga, estar en perfecto estado de conservación y no deberán pintarse o someterse a tratamiento alguno que impida descubrir fácilmente sus defectos.</t>
  </si>
  <si>
    <t>Toda escalera de mano debería estar firme en forma segura, para que no se desplacen sus puntos de apoyo superiores o inferiores; si no fuera posible inmovilizarla en la parte superior, se la fijará sólidamente por la base; si no fuera posible sujetarla en la base, un hombre deberá estar al pie de la escalera para evitar su deslizamiento; se deberá evitar que las escaleras se comben más de lo normal.
Parágrafo. Las escaleras de mano se deberán apoyar por igual y en forma apropiada sobre cada uno de sus montantes.</t>
  </si>
  <si>
    <t>Las escaleras portátiles deberán usarse a un ángulo tal que la distancia horizontal del apoyo superior al pie de la escalera sea un cuarto (1/4) del largo de la misma. No se permitirá aglomerarse sobre las escaleras.</t>
  </si>
  <si>
    <t>Por el cual se establece el Reglamento de Seguridad para Protección contra Caída en Trabajo en Alturas. La presente resolución deroga las disposiciones que le sean contrarias incluyendo la Resolución 3673 de 2008 - 0736 de 2009 y 2291 de 2010. Circular 0070 de 2009.</t>
  </si>
  <si>
    <t>Ministerio de Protección Social</t>
  </si>
  <si>
    <t xml:space="preserve">Por la cual se modifican el Numeral 5 del Articulo 10 y el parágrafo 4 del articulo 11 de la Resolución 1409 de 23 de Julio de 2012 y se dictan otras disposiciones. </t>
  </si>
  <si>
    <t>En los pozos circulares la entibación consistiría en un revestimiento de blindaje realizado por tablas estrechas con piezas especiales que se adapten a la curva, mantenida verticalmente en su posición por medio de una serie de aros o cinchos de hierro extensibles y regulables por cualquier procedimiento mecánico, o por medio de cuñas.</t>
  </si>
  <si>
    <t>En los trabajos de revestimiento de pozos, galerías, etc., con ladrillo, piedras o argamasa u hormigón, las entibaciones se quitarán metódicamente a medida que los trabajos de revestimiento avancen, siempre que no vayan a perjudicar la seguridad del personal.</t>
  </si>
  <si>
    <t>Los riesgos que se deriven de la producción, manejo o almacenamiento de sustancias peligrosas serán objeto de divulgación entre el personal potencialmente expuesto, incluyendo una clara titulación de los productos y demarcación de las áreas donde se opere con ellos, con la información sobre las medida preventivas y de emergencia para casos de contaminación del ambiente o de intoxicación.</t>
  </si>
  <si>
    <t>IDENTIFICACIÓN
1. Los empleadores deberán asegurarse de que todos los productos químicos utilizados en el trabajo están etiquetados o marcados con arreglo a lo previsto en el artículo 7 y de que las fichas de datos de seguridad han sido proporcionadas según se prevé en el artículo 8 y son puestas a disposición de los trabajadores y de sus representantes.
2. Cuando los empleadores reciban productos químicos que no hayan sido etiquetados o marcados con arreglo a lo previsto en el artículo 7 o para los cuales no se hayan proporcionado fichas de datos de seguridad según se prevé en el artículo 8, deberán obtener la información pertinente del proveedor o de otras fuentes de información razonablemente disponibles, y no deberán utilizar los productos químicos antes de disponer de dicha información.
3. Los empleadores deberán asegurarse de que sólo sean utilizados aquellos productos clasificados con arreglo a lo previsto en el artículo 6 o identificados o evaluados según el párrafo 3 del artículo 9 y etiquetados o marcados de conformidad con el artículo 7, y de que se tomen todas las debidas precauciones durante su utilización.
4. Los empleadores deberán mantener un registro de los productos químicos peligrosos utilizados en el lugar de trabajo, con referencias a las fichas de datos de seguridad apropiadas. El registro deberá ser accesible a todos los trabajadores interesados y sus representantes.</t>
  </si>
  <si>
    <t>TRANSFERENCIA DE PRODUCTOS QUÍMICOS
Los empleadores deberán velar por que, cuando se transfieran productos químicos a otros recipientes o equipos, se indique el contenido de estos últimos a fin de que los trabajadores se hallen informados de la identidad de estos productos, de los riesgos que entraña su utilización y de todas las precauciones de seguridad que se deben tomar.</t>
  </si>
  <si>
    <t>ELIMINACIÓN
Los productos químicos peligrosos que no se necesiten más y los recipientes que han sido vaciados, pero que pueden contener residuos de productos químicos peligrosos, deberán ser manipulados o eliminados de manera que se eliminen o reduzcan al mínimo los riesgos para la seguridad y la salud, así como para el medio ambiente, de conformidad con la legislación y la práctica nacionales.</t>
  </si>
  <si>
    <t>INFORMACIÓN Y FORMACIÓN
Los empleadores deberán:
a) informar a los trabajadores sobre los peligros que entraña la exposición a los productos químicos que utilizan en el lugar de trabajo;
b) instruir a los trabajadores sobre la forma de obtener y usar la información que aparece en las etiquetas y en las fichas de datos de seguridad;
c) utilizar las fichas de datos de seguridad, junto con la información específica del lugar de trabajo, como base para la preparación de instrucciones para los trabajadores, que deberán ser escritas si hubiere lugar;
d) capacitar a los trabajadores en forma continua sobre los procedimientos y prácticas que deben seguirse con miras a la utilización segura de productos químicos en el trabajo.</t>
  </si>
  <si>
    <t>COOPERACIÓN
Los empleadores, en el marco de sus responsabilidades, deberán cooperar lo más estrechamente posible con los trabajadores o sus representantes respecto de la seguridad en la utilización de los productos químicos en el trabajo.</t>
  </si>
  <si>
    <t>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 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  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t>
  </si>
  <si>
    <t>Los generadores y transformadores eléctricos situados en los lugares de trabajo, estarán aislados por medio de barreras u otros dispositivos de protección, y no se permitirá la entrada a estos sitios al personal extraño; se colocarán avisos sobre tal medida.
Parágrafo. Se prohibirá a los trabajadores efectuar reparaciones en las máquinas cuando estén en funcionamiento, a la vez que hacer uso de máquinas, herramientas, materiales o útiles que no hayan sido entregados a su propio cuidado; solamente los Jefes de Planta, por razón de no suspender el servicio de energía, o para las máquinas, etc., podrán hacer las "reparaciones de emergencia" con las máquinas en funcionamiento, cuando a juicio, dicha reparación se pueda efectuar sin peligro. Ninguna máquina podrá ponerse en marcha antes de comprobar que todas sus piezas estén en el sitio preciso y debidamente aseguradas.</t>
  </si>
  <si>
    <t>Al trabajar sobre circuitos o conductores vivos se deberán observar las siguientes precauciones:
a) Hasta 5.000 voltios, se usarán guantes de caucho con guantelete. Los alambres o aparatos que estén alrededor de la zona de trabajo se cubrirán con protectores.
b) Desde 5.000 hasta 15.000 voltios se usarán varas de línea caliente. Los aparatos o alambres alrededor del trabajo se cubrirán con aislantes, o se aislarán con tabiques protectores.
c) Más de 15.000 voltios, se usarán varas o herramientas para trabajos en caliente.
No deberán sobrepasarse los limites de seguridad marcados en las herramientas de línea caliente.</t>
  </si>
  <si>
    <t>Reglamento Técnico Retie</t>
  </si>
  <si>
    <t>Ministerio de Minas y Energía</t>
  </si>
  <si>
    <t>Todo empleador deberá responsabilizarse de los programas de medicina preventiva en los lugares de trabajo en donde se efectúen actividades que puedan causar riesgos para la salud de los trabajadores. Tales programas tendrán por objeto la promoción, protección, recuperación y rehabilitación de la salud de los trabajadores, así como la correcta ubicación del trabajador en una ocupación adaptada a su constitución fisiológica y sicológica.</t>
  </si>
  <si>
    <t>Los empleados afiliados o no a los sistemas de prevención y seguridad  social, deberán ordenar la practica exámenes médicos pre ocupacionales o de admisión de todos sus trabajadores, de acuerdo con las disposiciones vigentes (articulo 348 del código sustantivo del trabajo y resolución 1016 de 1989), con el objeto de determinar la aptitud física y mental del trabajador para el oficio que vaya a desempeñar y las condiciones ambientales en que vaya a ejecutarla.</t>
  </si>
  <si>
    <t>El examen medico de admisión, será firmado con el respectivo medico con anotación de su registro medico y por el trabajador. El respectivo examen y los demás documentos clínicos que constituyan la historia del trabajador son estrictamente confidenciales y de la reserva profesional y no podrán comunicárselo o darse a conocer, salvo los siguiente casos:
a) Cuando medio mandado  judicial 
b) Por autorización expresa, escrita y con forma autentica del trabajador interesado
c) Por solicitud de las entidades competentes de previsión y seguridad social.
Parágrafo: es responsabilidad del empleador mantener los exámenes preocupaciones y demás documentos que conformen la historia clínica del trabajador seguros, debidamente resguardados y a disposición de las autoridades competentes a que se refiere el presente articulo</t>
  </si>
  <si>
    <t>Resolución 1995 de 1999</t>
  </si>
  <si>
    <t>Por la cual se define la normas para el manejo de la historia clínica</t>
  </si>
  <si>
    <t>Por la cual se establece la realización de exámenes de ingreso y periódicos para el trabajo, exceptuando prueba de embarazo.</t>
  </si>
  <si>
    <t xml:space="preserve">Por el cual se establece el Día de la salud en el mundo del trabajo en Colombia </t>
  </si>
  <si>
    <t>Por la cual se establecen las guias de atención integral  basada en la experiencia de la evidencia para hipoacusia neurosensorial inducirá por ruido en el lugar mas de trabajo</t>
  </si>
  <si>
    <t xml:space="preserve">En caso de una incapacidad de un trabajador verificar que se aplique el manual conforme a los criterios. </t>
  </si>
  <si>
    <t>Establece la licencia por luto, aplicable por muerte del cónyuge, compañero o compañera permanente,  familiar hasta el segundo grado de consanguinidad (padres, hijos, hermanos), primero de afinidad (padres del cónyuge o del compañero o compañera permanente), primero civil (padres adoptantes o hijos adoptados), sin importar la modalidad de contratación o vinculación laboral, en cinco (5) días hábiles. La persona tendrá un plazo de 30 días para llevar el documento prueba de la situación de muerte en los casos ya referidos. Igualmente obliga a las EPS a prestar ayuda o asesoría psicológica a la familia. Extendida hoy al segundo grado civil.</t>
  </si>
  <si>
    <t>El agua para el consumo humano de ser potable, es decir libre de contaminación física, química y bacteriológicas.  Para la provisión de agua para beber se deben instalar fuentes de agua con vasos individuales, o instalarse surtidores mecánicos. Los surtidores mecánicos deben cumplir con las siguientes especificaciones:</t>
  </si>
  <si>
    <t xml:space="preserve">Cada inodoro debe ocupar un compartimiento separado y tener una puerta de cierre automático. Los pisos y las paredes, hasta una altura de 1,20 metros, deben ser de un material impermeable (de preferencia, baldosín de porcelana), resistente a la humedad. El resto de las paredes y los cielorrasos, deben ser acabados con pinturas lavables. Los tabiques que separan los compartimientos no deben necesariamente tener la altura de la pieza, pero su altura no será menor de 1,80 metros; se debe dejar entre el piso y el comienzo del tabique una distancia de 10 centímetros para facilitar su limpieza. 
En instalaciones nuevas, el espacio mínimo para inodoros, orinales y lavamanos debe ceñirse a las siguientes dimensiones: 
Anchura Mínima  Profundidad Mínima  Espacio Mínimo 
Inodoros     80 Cms  120 Cms  0.96 m2
Orinales      60 Cms
Lavamanos 60 Cms </t>
  </si>
  <si>
    <t>Los cuartos sanitarios deben tener sus ventanas para ventilación forzada que produzca seis (6) cambios de aire por hora.
PARÁGRAFO. La iluminación debe ser suficiente para asegurar una intensidad uniforme por lo menos de 30 bujías pie, equivalente a 300 lux</t>
  </si>
  <si>
    <t>La evacuación y eliminación de estos residuos se efectuará por procedimientos adecuados y previo tratamiento de los mismos de acuerdo a las disposiciones higiénico sanitarias vigentes.</t>
  </si>
  <si>
    <t>La duración diaria de exposición de los trabajadores a niveles de ruido continuo o intermitente no deberá exceder los valores límites permisibles que se fijan en la siguiente tabla No. 3.
TABLA No. 3
VALORES LIMITES PERMISIBLES PARA RUIDO CONTINUO O INTERMITENTE
MÁXIMA DURACIÓN DE EXPOSICIÓN DIARIA
NIVEL DE PRESIÓN SONORA dB (A)
8 horas
90
7 horas
6 horas
92
5 horas
4 horas y 30 minutos
4 horas y 30 minutos
3 horas
95
3 horas
97
2 horas
100
1 horas y 30 minutos
102
1 horas
105
30 horas
110
15 minutos o menos
115
No se permite ningún tiempo de exposición a ruido continuo o intermitente por encima de 115 dB (A) de Presión sonora. Cuando la exposición diaria conste de dos o más periodos de exposición a ruido continuo o intermitente de diferentes niveles sonoros y duración, se considerará el efecto combinado de las distintas exposiciones en lugar del efecto individual.      Se considera que la exposición a ruido excede el valor límite permisible cuando la suma de las relaciones entre los tiempos totales de exposición diaria a cada nivel sonoro y 109 tiempos diarios permitidos para estos niveles, sea superior a la unidad, de acuerdo con la siguiente ecuación:
C1
+C2 Cn
T1
T2
Tn
C1, C2, Cn: Indica el tiempo total de exposición diaria a un nivel sonoro específico.
T1, T2, Tn: Indica el tiempo permitido diario a ese nivel sonoro según la Tabla No. 3.
Las exposiciones inferiores a 90 dB (A) no se tendrán en cuenta en los cálculos anteriores citados.
ARTICULO 44. Para medir los niveles de presión sonora que se establecen en el artículo 41 de esta Resolución se deberán usar equipos medidores de nivel sonoro que cumplan con las normas específicas establecidas para este tipo de medidores y efectuarse la lectura en respuesta lenta con filtro de ponderación. A.
ARTICULO 45. Para exposiciones a ruido de impulso o de impacto, el nivel de presión sonora máximo estará determinado de acuerdo al número de impulsos o impactos por jornada diaria de conformidad con la tabla No. 4 del presente artículo y en ningún caso deberá exceder de 140 decibeles.
TABLA No. 4
VALORES LIMITES PERMISIBLES PARA RUIDO DE IMPACTO
NIVELES DE PRESIÓN SONORA, dB
NUMERO DE IMPULSO O IMPACTOS
140
100
130
1.000
120
10.000   Las técnicas de medición del ruido en los sitios de trabajo deberán cumplir con los siguientes requisitos:
Que determine la duración y distribución de la exposición al ruido para el personal expuesto durante la jornada diaria de trabajo.
Que permita evaluar la exposición diaria al ruido para el personal expuesto y por ocupación.
Que se efectúen mediciones del nivel total de presión sonora en el sitio o sitios habituales de trabajo, a la altura del oído de las personas expuestas, empleándose un medidor de nivel sonoro previamente calibrado y colocando el micrófono a una distancia no inferior a 0.50 centímetros de la persona expuesta y de la persona que tomas las mediciones.
Cuando el nivel total de presión sonora se próximo o se superior a 90 dB (A) se debe efectuar un análisis de frecuencia, utilizando un analizador de bandas de octavas o conseguir una apreciación de la frecuencia predominante del ruido, tomando mediciones con los filtros de ponderación A. B y C.
d. Que facilite la selección de métodos de control, para lo cual es necesario obtener el nivel total de presión sonora y 8U distribución con la frecuencia, utilizando un equipo medidor de nivel sonoro y un analizador de bandas de octavas.
Que el equipo empleado para las mediciones de ruido se encuentre calibrado tanto eléctrica como acústicamente y en adecuadas condiciones de funcionamiento.
Que se efectúen mediciones del nivel sonoro total de fondo.
Que permita conocer el grado de eficiencia de los sistemas existentes de control ambiental de ruido; para lo cual se requieren mediciones del nivel total de presión sonora y análisis de las frecuencias con y sin funcionamiento o empleo del método de control de referencia. Deberán adoptarse medidas correctivas y de control en todos aquellos casos en que la exposición a ruido en las áreas de trabajo, exceda los niveles de presión sonora permisibles, o los tiempos de exposición máximos.  odo programa de conservación de la audición deberá incluir:
El análisis ambiental de la exposición a ruido.
Los sistemas para controlar la exposición al ruido.
Las mediciones de la capacidad auditiva de las personas expuestas, mediante pruebas audimétricas de ingreso o pre empleo, periódicas y de retiro.
Se deberá mantener en el establecimiento un registro completo de los resultados de las menciones ambientales de ruido, de la exposición a ruido por ocupación y de las pruebas audiométricas por persona, accesibles a la autoridad sanitaria en cualquier momento que se solicite. El control de la exposición a ruidos se efectuará, en su orden mediante:
Reducción del ruido en el origen.
Reducción del ruido en el medio de transmisión.
Cuando los sistemas de control adoptados no sean suficientes para la reducción del ruido, podrá suministrarse protección personal auditiva como complemento de los métodos primarios, pero no como sustitutivos de estos. El control de la exposición a ruidos se efectuará, en su orden mediante:
Reducción del ruido en el origen.
Reducción del ruido en el medio de transmisión.
Cuando los sistemas de control adoptados no sean suficientes para la reducción del ruido, podrá suministrarse protección personal auditiva como complemento de los métodos primarios, pero no como sustitutivos de estos.</t>
  </si>
  <si>
    <t>Toda persona ocupacionalmente expuesta a Radiaciones ionizantes que requiera carné de Protección Radiológica deberá obtenerlo en el Servicio Seccional de Salud correspondiente o en el Instituto de Asuntos Nucleares, según lo establecido en la presente Resolución. El carnet tendrá validez de cuatro (4) años y podrá ser revalidado por períodos iguales</t>
  </si>
  <si>
    <t>Verificar que en caso de transporte de materiales radiactivos se generen los controles operacionales para el mismo. Aplicar lista de chequeo de ser del caso.</t>
  </si>
  <si>
    <t>Por la cual se reglamenta la expedición de las licencias de Manejo de material Radiactivo</t>
  </si>
  <si>
    <t xml:space="preserve">Prohibiciones a los trabajadores: (aplica numeral 2)  2. Presentarse al trabajo en estado de embriaguez o bajo la influencia de narcóticos o drogas enervantes. </t>
  </si>
  <si>
    <t>Se prohíben métodos o condiciones de trabajo con sobrecarga o pérdida excesiva de calor que puedan causar efectos nocivos a la salud de los trabajadores.</t>
  </si>
  <si>
    <t>Ningún vehículo podrá transitar por las vías del territorio nacional sin portar el siguiente equipo de carretera como mínimo.
1. Un gato con capacidad para elevar el vehículo
2. Una cruceta
3. Dos señales de carretera en forma triangular en material reflectivo..
4. Un botiquín  de primeros auxilios
5. Un extintor
6. Dos tacos para bloquear el vehículo
7. Caja de herramientas básicas que como mínimo deberá contener: alicate, destornilladores, llave de expansión y llaves fijas.
8. Llanta de Repuesto
9. Linterna
Parágrafo: Ningún vehículo podrá circular por vías urbanas portando defensas rígidas diferentes de las instaladas originalmente por el fabricante.</t>
  </si>
  <si>
    <t>Reserva de la historia clínica Parágrafo. En ningún caso el empleador podrá tener acceso a la historia clínica ocupacional.</t>
  </si>
  <si>
    <t>Todos los empleadores están obligados a proporcionar a cada trabajador, sin costo para éste, elementos de protección personal en cantidad y calidad acordes con los riesgos reales o potenciales existentes en los lugares de trabajo.</t>
  </si>
  <si>
    <t>Por la cual se presentan los aspectos unificados en manejo de riesgos profesionales</t>
  </si>
  <si>
    <t>La fabricación, calidad, resistencia y duración del equipo de protección suministrado a los trabajadores estará sujeto a las normas aprobadas por la autoridad competente y deberá cumplir con los siguientes requisitos:
a) Ofrecer adecuada protección contra el riesgo particular para el cual fue diseñado.
b) Ser adecuadamente confortable cuando lo usa el trabajador.
c) Adaptarse cómodamente sin interferir en los movimientos naturales del usuario.
d) Ofrecer garantía de durabilidad.
e) Poderse desinfectar y limpiar fácilmente.
f) Tener grabada la marca de fábrica para identificar al fabricante.</t>
  </si>
  <si>
    <t>Todo local o lugar de trabajo debe contar con buena iluminación en cantidad y  calidad,  acorde con las tareas que se realicen;  deben mantenerse en  condiciones apropiadas de temperatura que no impliquen deterioro en  la salud, ni limitaciones en la eficiencia  de  los  trabajadores. Se  debe  proporcionar  la  ventilación  necesaria  para mantener aire limpio y fresco en forma permanente.  
6. Para la protección del tronco se deberán usar:
a) Mandiles de distintos materiales según la labor desarrollada por el trabajador y el riesgo a que esté expuesto, para protección contra productos químicos, biológicos, etc., quemaduras, aceites, etc.
b) Mandiles para los trabajadores empleados cerca de llamas abiertas, fuegos y objetos incandescentes, o que manipulen metal fundido, que serán confeccionados de material resistente al fuego.
c) Mandiles o delantales para los trabajadores que manipulen líquidos corrosivos, tales como ácidos o cáusticos, que serán confeccionados de caucho natural o sintético u otro material resistente a la corrosión.
d) Mandiles para los trabajadores expuestos a substancias radiactivas que serán confeccionados de caucho plomizo u otro material a prueba de agua.</t>
  </si>
  <si>
    <t>Los corredores que sirven de unión entre los locales, escaleras, etc., y los pasillos  interiores de los locales de trabajo que conduzcan a las puertas de salida, deberán tener la anchura precisa teniendo en cuenta el número de trabajadores que deben circular por ellos, y de acuerdo a las necesidades propias de la  industria y establecimiento de trabajo.  La anchura mínima de los pasillos interiores de trabajo será de 1,20 metros.
Parágrafo 1º. La distancia entre máquinas, aparatos, equipos, etc., será la necesaria para que el  trabajador pueda  realizar su  labor sin dificultad e  incomodidad, evitando  los posibles accidentes por falta de espacio, no será menor en ningún caso  de 0,80 metros.   
Parágrafo 2º. Cuando  las máquinas,  aparatos,  equipos,  posean  órganos móviles,  las distancias  se  contarán a partir  del  punto mas saliente  de  recorrido de dichos  órganos. Alrededor  de  los  hogares,  hornos,  calderas  o  cualquier otro equipo que sea un poco radiante de energía térmica (calor), se dejará un espacio libre de 1,50 metros.</t>
  </si>
  <si>
    <t>En las industrias o lugares de trabajo que ofrezcan peligro de incendio o explosión  deberán  tomarse las medidas necesarias para que todo incendio en sus  comienzos, pueda ser rápidamente  combatido,  para  salvar  el  personal  y  los  bienes materiales, según las siguientes normas:   
a) Si en los locales existe agua a presión, se dispondrá de suficiente número de tomas o bocas  de  agua  y  de  las  correspondientes  mangueras  con  lanza,  o  se  tendrá  un depósito de agua con la presión y cantidad suficiente para combatir el incendio.  
b) Siempre  que  sea  posible  se  dispondrá  de  una  instalación  avisadora  y  extintora automática de “sprin-klers”.  
c)  Se  dispondrá  además  de  recipientes  llenos  de  arena,  de  cubos,  palas  y  picos  y  de algunas cubiertas de lona ignífuga.  
d) Todos los equipos, aparatos y materiales de que se disponga para combatir el incendio se deberán mantener en perfecto estado de conservación y funcionamiento.  
e) Se instruirá al personal sobre los métodos de salvamento y actuación, en los casos de incendio y se  les  proporcionarán  todos  los medios y elementos necesarios para el cumplimiento de su función.</t>
  </si>
  <si>
    <t>Las alarmas de incendio que se empleen, a excepción de otros sistemas más técnicos y modernos, serán de tipo manual  y  de tipo  automático.  En el sistema manual la alarma se transmite a punto central, tirando de una palanca que se halla dentro de una caja.  Este tipo de alarma se instala por lo general en las  vías  públicas de las ciudades.   En el sistema automático, la alarma funcionará por medio de un dispositivo sensible al calor, como la fusión de una aleación metálica, la expansión del aire de algún líquido o una pila termoeléctrica.  
Parágrafo.  Los dispositivos sensibles al calor del sistema de alarma automática son de dos clases:  
a) De  temperatura  fija  diseñados  para  funcionar  cuando  la  temperatura  llega  a determinado grado.  
b) De  relación de aumento de  la  temperatura, diseñados para que  funcionen  cuando  la rapidez en la elevación de la  Temperatura exceda la predeterminada.  
También se utilizan equipos para descubrir la presencia de humo y fuego en los sistemas automáticos de alarma.</t>
  </si>
  <si>
    <t>Participación de las entidades y organismos públicos y privados en la elaboración y ejecución del plan. Todas las entidades y organismos a los cuales la oficina nacional para la atención de desastres solicite colaboración a fin de elaborar y ejecutar el plan a que se refiere el artículo precedente, estarán obligados a prestarla dentro del ámbito de su competencia. La renuencia o retraso en la prestación de la colaboración será causal de mala conducta del funcionario o empleado responsable y será sancionable con destitución. Así mismo las entidades privadas deberán colaborar en las solicitudes que les eleve la oficina nacional para la atención de desastres. 
Parágrafo. Para los efectos de lo previsto en este artículo cada Ministerio, Departamento Administrativo, las entidades territoriales y descentralizadas o las personas jurídicas de que trata esta norma deberán designar la dependencia y/o persona a quien se les confiere específicamente la responsabilidad de realizar las actividades indispensables para asegurar su participación en la elaboración y ejecución del plan.</t>
  </si>
  <si>
    <t xml:space="preserve">Los colores básicos que se emplearán para señalar o indicar los diferentes materiales, elementos, máquinas, equipos, etc., son los siguientes de acuerdo a su clasificación:
1. El color rojo 
2.El color naranja 
3. El color amarillo 
4. El color verde esmeralda 
5. El color verde limonado 
6. El color verde pálido 
7. El color azul 
8. El color aluminio 
9. El color gris 
10. El color marfil 
11. El color púrpura 
12. El color blanco 
13. El color negro </t>
  </si>
  <si>
    <t>Las áreas de circulación deberán estar claramente demarcadas, tener la amplitud suficiente para el tránsito seguro de las personas y estar provistas de la señalización adecuada y demás medidas necesarias para evitar accidentes.</t>
  </si>
  <si>
    <t>Todas las aberturas de paredes y pisos, fosos, escaleras, montacargas, plataformas, terrazas  y demás zonas elevadas donde pueda existir riesgo de caídas, deberán tener la señalización, protección y demás características necesarias para prevenir accidentes.</t>
  </si>
  <si>
    <t>Todos los empleadores están obligados a:
a) Proporcionar y mantener un ambiente de trabajo en adecuadas condiciones de higiene y seguridad, 
b) Cumplir y hacer cumplir las disposiciones de la presente Ley y demás normas legales relativas a Salud Ocupacional;
c) Responsabilizarse de un programa permanente de medicina, higiene y seguridad en el trabajo destinado a proteger y mantener la salud de los trabajadores de conformidad con la presente Ley y sus reglamentaciones.
d) Adoptar medidas efectivas para proteger y promover la salud de los trabajadores 
e) Registrar y notificar los accidentes y enfermedades ocurridos en los sitios de trabajo
f) Proporcionar a las autoridades competentes las facilidades requeridas para la ejecución de las inspecciones e investigaciones que juzguen necesarias dentro de las instalaciones y zonas de trabajo;
g) Realizar programas educativos sobre los riesgos para la salud a que están expuestos los trabajadores y sobre los métodos de su prevención y control.</t>
  </si>
  <si>
    <t>Por la cual se presentan las normas sobre la organización, administración y prestaciones del Sistema General de Riesgos Profesionales</t>
  </si>
  <si>
    <t xml:space="preserve">Comité paritario de salud ocupacional de las empresas. A partir de la vigencia del presente Decreto, el Comité de Medicina, Higiene y Seguridad Industrial de las empresas se denominará Comité Paritario de Salud Ocupacional, y seguirá rigiéndose por la Resolución 2013 de 1.986 del Ministerio del Trabajo y Seguridad Social  y demás normas que la modifiquen o adicionen, con las siguientes reformas:
a. Se aumenta a dos años el período de los miembros del Comité.
b. El empleador se obligará a proporcionar cuando menos, cuatro horas semanales dentro de la jornada normal de trabajo de cada uno de sus miembros para el funcionamiento del Comité. </t>
  </si>
  <si>
    <t>Todas las empresas e instituciones públicas o privadas, que tengan a su servicio diez (10) o más trabajadores, están obligadas a conformar un Comité de Medicina, Higiene y Seguridad Industrial, cuya organización y funcionamiento estará de acuerdo con las normas del Decreto que se reglamenta y con la presente Resolución.</t>
  </si>
  <si>
    <t>El Sistema General de Riesgos Profesionales tiene las siguientes características:
a. Es dirigido, orientado y vigilado por el Estado.
b. Las entidades administradoras del Sistema General de Riesgos Profesionales tendrán  a su cargo la afiliación al Sistema y la administración del mismo.
c. Todos los empleadores deben afiliarse al Sistema General de Riesgos Profesionales.
d. La afiliación de los trabajadores dependientes es obligatoria para todos los empleadores.
e. El empleador que no afilia a sus trabajadores al Sistema General de Riesgos Profesionales, además de las sanciones legales, será responsable de las prestaciones que se otorgan en este Decreto.
f. La selección de las entidades que administren el Sistema es libre y voluntaria por parte del empleador.
g. Los trabajadores afiliados tendrán derecho al reconocimiento y pago de las prestaciones previstas en este Decreto.
h. Las cotizaciones al Sistema General de Riesgos Profesionales están a cargo de los empleadores.
i. La relación laboral implica la obligación de pagar las cotizaciones que se establecen en este Decreto.
j. Los empleadores y trabajadores afiliados al Instituto de Seguros Sociales para los riesgos de ATEP, o a cualquier otro Fondo o Caja Previsional o de Seguridad Social, a la vigencia del presente Decreto, continúan afiliados sin solución de continuidad, al Sistema General de Riesgos Profesionales que por este Decreto se organiza.
k. La cobertura del Sistema se inicia desde el día calendario siguiente al de la afiliación.
l. Los empleadores solo podrán contratar el cubrimiento de los riesgos profesionales de todos sus trabajadores con una sola entidad administradora de riesgos profesionales, sin prejuicio de las facultades que tendrán estas entidades administradoras para subcontratar con otras entidades cuando ello sea necesario.</t>
  </si>
  <si>
    <t>Responsables de la prevención de riesgos profesionales. La prevención de riesgos profesionales es responsabilidad de los empleadores.
Corresponde al Gobierno Nacional expedir las normas reglamentarias técnicas tendientes a garantizar la seguridad de los trabajadores y de la población en general, en la prevención de accidentes de trabajo y enfermedades profesionales. Igualmente, le corresponde ejercer la vigilancia y control de todas las actividades, para la prevención de los riesgos profesionales.
Los empleadores, además de la obligación de establecer y ejecutar en forma permanente el Programa de Salud Ocupacional según lo establecido en las normas vigentes, son responsables de los riesgos originados en su ambiente de trabajo.
Las entidad administradora de riesgos profesionales, por delegación del Estado, ejercen la vigilancia y control en la prevención de los riesgos profesionales de las empresas que tengan afiliadas, a las cuales deberán asesorar en el diseño del Programa permanente de Salud Ocupacional.</t>
  </si>
  <si>
    <t>Informe de actividades de riesgo. Los informes y estudios sobre actividades de riesgo adelantados por las entidad administradora de riesgos profesionales son de conocimiento público, así versen sobre temas específicos de una determinada actividad o empresa.
Además de hacerlos conocer al empleador interesado, deberán informarlo a los trabajadores de la respectiva empresa, de conformidad con lo que para tal fin disponga el Ministerio del Trabajo y Seguridad Social.</t>
  </si>
  <si>
    <t>Investigación de accidentes e incidentes ocurridos a trabajadores no vinculados mediante contrato de trabajo. Cuando el accidentado sea un trabajador en misión, un trabajador asociado a un organismo de trabajo asociado o cooperativo o un trabajador independiente, la responsabilidad de la investigación será tanto de la empresa de servicios temporales como de la empresa usuaria; de la empresa beneficiaria del servicio del trabajador asociado y del contratante, según sea el caso. En el concepto técnico se deberá indicar el correctivo que le corresponde implementar a cada una. 
Para efecto de la investigación se seguirá el mismo procedimiento señalado en los artículos anteriores.</t>
  </si>
  <si>
    <t xml:space="preserve">Descripción del accidente o incidente. El informe deberá contener un relato completo y detallado de los hechos relacionados con el accidente o incidente, de acuerdo con la inspección realizada al sitio de trabajo y las versiones de los testigos, involucrando todo aquello que se considere importante o que aporte información para determinar las causas específicas del accidente o incidente, tales como, cuándo ocurrió, dónde se encontraba el trabajador, qué actividad estaba realizando y qué pasó, porqué realizaba la actividad, para qué, con quién se encontraba, cómo sucedió.
Para obtener la información, el aportante puede acudir al reconocimiento del área involucrada, entrevista a testigos, fotografías, videos, diagramas, revisión de documentos y demás técnicas que se consideren necesarias.  </t>
  </si>
  <si>
    <t>Compromiso de adopción de medidas de intervención.  Enumerar y describir  las medidas de intervención que la empresa se compromete a adoptar, para prevenir o evitar la ocurrencia de  eventos similares, indicando en cada caso, quién (es) es (son) el (los) responsable (s) y cuándo se realizará la intervención.
Además, se debe especificar las medidas que se realizarán en la fuente del riesgo, en el medio ambiente de trabajo y en los trabajadores. Las recomendaciones deben ser prácticas y tener una relación lógica con la causa básica identificada.
La empresa implementará las acciones recomendadas, llevará los registros de cumplimiento, verificará la efectividad de las acciones adelantadas y realizará los ajustes que considere necesarios.</t>
  </si>
  <si>
    <t>Los vehículos automotores de servicio público, servicio escolar y de turismo, deben someterse anualmente a revisión técnico mecánica, y los de servicio diferente al servicio público cada dos años. Está revisión estará destinada a verificar:
1. El adecuado estado de la carrocería.
2. Niveles de emisión de gases y elementos contaminantes acordes con la legislación vigente sobre la materia.
3. El buen funcionamiento del sistema mecánico.
4. Funcionamiento adecuado del sistema eléctrico y del conjunto óptico.
5. Eficiencia del sistema de combustión interno.
6. Elementos de seguridad.
7. Buen estado del sistema de frenos constatando, especialmente, en el caso en que éste opere con aire, que no emita señales acústicas por encima de los niveles permitidos.
8. Las llantas del vehículo.
9. Del funcionamiento de la puerta de emergencia.
10. Del buen funcionamiento de los dispositivos utilizados para el cobro en la prestación del servicio público.
PARÁGRAFO 1o. Para efectos de la revisión técnico-mecánica, se asimilarán a vehículos de servicio público aquellos que prestan servicios como atención de incendios, recolección de basura, ambulancias.
PARÁGRAFO 2o. La revisión técnico-mecánica estará orientada a garantizar el buen funcionamiento del vehículo en su labor de trabajo, especialmente en el caso de vehículos de uso dedicado a la prestación de servicio público y especial.</t>
  </si>
  <si>
    <t>La revisión técnico-mecánica y de gases se realizará en centros de diagnóstico automotor, legalmente constituidos, que posean las condiciones mínimas que determinen los reglamentos emitidos por el Ministerio de Transporte y el Ministerio del Medio Ambiente en lo de sus competencias. Los resultados de la revisión técnico mecánica y de gases serán consignados en un formato uniforme cuyas características determinarán los Ministerios anotados. Para la revisión del vehículo automotor, se requerirá únicamente la presentación de su licencia de tránsito y el correspondiente seguro obligatorio.</t>
  </si>
  <si>
    <t>Los recipientes que hayan contenido gases o líquidos combustibles deberán limpiarse y purificarse antes de empezar cualquier trabajo de soldadura o corte; se desconectarán los tubos, etc., y se vaciarán completamente, para evitar que el gas o líquido pase por ellos hacia el área de soldadura o corte. Los recipientes tendrán respiraderos para escape de gases.</t>
  </si>
  <si>
    <t>Ningún operario deberá trabajar en un circuito vivo hasta tanto no reciba las instrucciones apropiadas, ni efectuar reparaciones, alteraciones o inspecciones que requieran la manipulación de un circuito vivo, excepto en los casos de emergencia, bajo la supervisión personal del Jefe respectivo.
Parágrafo. Los circuitos vivos deberán ser desconectados antes de comenzar a trabajar en ellos. Los circuitos muertos o desconectados deberán ser tratados como si estuvieran vivos, para crear un ambiente de precauciones y evitar accidentes por error de otro trabajador.</t>
  </si>
  <si>
    <t>Las armaduras de los conductores eléctricos, sus canalizaciones, accesorios y demás elementos metálicos del equipo que no estén bajo tensión, deberán ser conectados a tierra. Las conexiones no tendrán interruptor, y se protegerán mecánicamente en aquellos lugares en donde se puedan estropear.
Parágrafo. El valor de la resistencia de tierra no será mayor de 10 Ohms. Los conductores a tierra tendrán suficiente capacidad para poder soportar la intensidad de la corriente resultante de cualquier falla.</t>
  </si>
  <si>
    <t>Los trabajadores que ejecuten labores en tendidos eléctricos usarán los siguientes elementos de protección: correas o cinturones de seguridad que serán de cuero o cordobán con agarre de madera dura o fibra; espuelas de liniero, anteojos de seguridad, con lentes obscuros o coloreados, alfombras y cubiertas de roma (caucho); guantes, guanteletes y mangas de caucho que reúnan las especificaciones dieléctricas de acuerdo con el voltaje; botas de caucho y calzado aislante sin herrajes y clavos en las suelas; cascos dieléctricos; ropa sin accesorios metálicos.</t>
  </si>
  <si>
    <t>Todos los trabajadores que laboran en empresas de energía eléctrica, o cuya actividad se relacione con el manejo de equipo, aparatos, máquinas, motores, líneas y conductores, o sistemas de circuitos eléctricos, deberán aprender las técnicas de primeros auxilios, y los métodos de respiración artificial, como medida preventiva en riesgos de accidentes por shock o electrocución.</t>
  </si>
  <si>
    <t>Las empresas con más de 50 trabajadores programarán eventos deportivos, de recreación, culturales y capacitación directamente, a través de las cajas de compensación familiar o mediante convenio con entidades especializadas. Las cajas deberán desarrollar programas de fomento de deporte, recreación, aprovechamiento del tiempo libre y la participación comunitaria para los trabajadores de las empresas afiliadas. Las cajas de compensación familiar darán prioridad a la celebración de convenios con el Instituto Colombiano del Deporte Coldeportes, y con los entes deportivos departamentales y municipales.</t>
  </si>
  <si>
    <t>Los lugares de trabajo dentro del establecimiento,  que ofrezcan mayor peligro de accidente, deberán estar suficientemente iluminados, especialmente en aquellas operaciones o procesos en donde se manejen o funcionen máquinas, prensas, troqueladoras, cizallas, trituradoras, inyectoras, extrusoras, sierras, etc.</t>
  </si>
  <si>
    <t>Se deberán tener en cuenta los niveles mínimos de intensidad de iluminación, ya sean medidas en lux o en bujías/pie, de conformidad con la siguiente tabla:  
a) Para trabajos que necesiten diferenciación de detalles extremadamente finos, con muy poco contraste y durante largos  períodos de tiempo de 1.000 a 2.000 lux.  
b) Para diferenciación de detalles finos,  con un grado regular de contraste y largos períodos de tiempo de 500 a 1.000 lux.  
c) Cuando se necesita diferenciación no moderada de detalles la intensidad de iluminación será de 300 a 500 lux.  
d) Para trabajos con poca diferenciación de detalles la iluminación será de 150 a 250 lux.  
e) En trabajos ocasionales que no requieren observación detallada la intensidad de iluminación será de 100 a 200 lux. 
f) Zonas de almacenamiento, pasillos para circulación de personal, etc., con intensidad de iluminación de 200 lux.  
g) Garajes, reparación de vehículos con iluminación de 1.000 lux.  
h)  Cuartos para cambios de ropas, con intensidad de 200 lux.  
i)  Trabajo regular de oficina, con intensidad de 1.500 lux.  
j)  Corredores, con intensidad de iluminación de 200 lux.  
k)  Sanitarios con intensidad de iluminación de 300 lux.  
l)  Bodegas, con intensidad de iluminación de 200 lux.  
Parágrafo.  Para los efectos de esta tabla, la unidad de medida será el lux, que se define como la intensidad producida en una superficie por una bujía estándar  colocada a un metro de distancia.  La unidad de iluminación más empleada es la BUJÍA PIE,  que se define como la iluminación que recibe una superficie de un pie cuadrado, en  la cual se distribuye un flujo de un lumen.  Una bujía-pie equivale a 10.76 lux.</t>
  </si>
  <si>
    <t xml:space="preserve">Cualquier síntoma de enfermedad  infecto contagiosas, que presenten  los trabajadores  dentro  de  los  campamentos,  deberá  ser  notificado  inmediatamente    a  las  autoridades sanitarias locales. </t>
  </si>
  <si>
    <t>Las edificaciones de los lugares de trabajo permanentes o transitorios, sus instalaciones, vías de tránsito, servicios higiénico sanitarios y demás dependencias deberán estar construidas y conservadas en forma tal que garanticen la seguridad y la salud de los trabajadores y del público en general.  
Parágrafo. Las instalaciones, máquinas, aparatos, equipos, canalizaciones y dispositivos complementarios de los servicios de agua potable, desagüe,  gas  industrial, tuberías de flujo, electricidad, ventilación, calefacción, refrigeración, deberán reunir los requisitos exigidos por las reglamentaciones vigentes, o que al efecto se dicten sobre la materia.</t>
  </si>
  <si>
    <t>Cuando puedan ocurrir incendios en equipos electrónicos a tensión, no deberá usarse equipo portátil extintores de soda ácido, de espuma o de agua, que son materiales conductores de la corriente eléctrica, con peligro de electrocución, etc.;  se deberán usar en estos casos, equipos de extinción de bióxido de carbono, polvo químico seco u otros sistemas equivalentes.</t>
  </si>
  <si>
    <t>Vigencia y derogatorias. La presente ley rige a partir de la fecha de su publicación y promulgación y deroga o modifica las disposiciones que le sean contrarias. Parágrafo 2°. Registro Comité Paritario de Salud Ocupacional. Suprímase el literal f) del artículo 21 del Decreto-ley 1295 de 1994.</t>
  </si>
  <si>
    <t>Aplicar el formato PILA para la liquidación de aportes.</t>
  </si>
  <si>
    <t>Resolución 4059 de 1995</t>
  </si>
  <si>
    <t>Obligación de los empleadores y contratantes. De conformidad con el literal e) del artículo 21 y el artículo 62 del Decreto-ley 1295 de 1994 y artículo 11 del Decreto 2800 de 2003, el empleador o contratante deberá notificar a la entidad promotora de salud a la que se encuentre afiliado el trabajador y a la correspondiente administradora de riesgos profesionales, sobre la ocurrencia del accidente de trabajo o de la enfermedad profesional. Copia del informe deberá suministrarse al trabajador y cuando sea el caso, a la institución prestadora de servicios de salud que atienda dichos eventos.
Para tal efecto, el empleador o el contratante deberá diligenciar completamente el informe, dentro de los dos (2) días hábiles siguientes a la ocurrencia del accidente o al diagnóstico de la enfermedad profesional</t>
  </si>
  <si>
    <t>Remisión de investigaciones. El aportante debe remitir a la Administradora de Riesgos Profesionales a la que se encuentre afiliado, dentro de los quince (15) días siguientes a la ocurrencia del evento, el informe de investigación del accidente de trabajo mortal y de los accidentes graves definidos en el artículo 3º de la presente resolución.
Recibida la investigación por la Administradora de Riesgos Profesionales, ésta la evaluará, complementará y emitirá concepto sobre el evento correspondiente, determinando las acciones de prevención que debe implementar el aportante, en un plazo no superior a quince (15) días hábiles. 
Cuando el accidente de trabajo sea mortal, la Administradora de Riesgos Profesionales remitirá el informe dentro de los diez (10) días hábiles siguientes a la emisión del concepto, junto con la investigación y copia del informe del accidente de trabajo, a la Dirección Territorial de Trabajo o a la Oficina Especial de Trabajo del Ministerio de la Protección Social, según sea el caso, a efecto que se adelante la correspondiente investigación administrativa laboral y se impongan las sanciones a que hubiere lugar si fuere del caso.
Para efecto de la investigación del accidente de trabajo mortal, los formatos deben contener como mínimo, los requisitos establecidos en la presente resolución.  
La Dirección General de Riesgos Profesionales del Ministerio de la Protección Social podrá solicitar, en cualquier tiempo, los informes de que trata el presente artículo.</t>
  </si>
  <si>
    <t xml:space="preserve">Generar la convocatoria para la elección del comité de convivencia conforme a los requisitos legales de la norma modificados por la Resolución 1356 de 2012. Generar guarda de las actas bajo confidencialidad.  </t>
  </si>
  <si>
    <t xml:space="preserve">Generar la convocatoria para la elección del comité de convivencia conforme a los requisitos legales de la norma. Verificar condiciones de postulantes.   </t>
  </si>
  <si>
    <t>Informar a los conductores sobre las consecuencias legales penales y administrativas por conducir bajo efectos del alcohol.</t>
  </si>
  <si>
    <t>Por la cual adopta medidas en relación con el consumo de cigarrillos o de tabaco</t>
  </si>
  <si>
    <t>Prohíbase fumar en áreas interiores o cerradas de los lugares de trabajo y/o de los lugares públicos.  Parágrafos. Solamente se podrán establecer zonas para fumadores en sitios abiertos o al aire libre.</t>
  </si>
  <si>
    <t>Los propietarios, empleadores y administradores de los lugares a lo que hacen referencia a los articulo 2 y 3 tiene las siguiente obligaciones:
a. Velar por el cumplimiento de las prohibiciones establecidas en la presente resolución con el fin de proteger a las personas de la exposición del humo de tabaco ambiental.
b. Fijar en un lugar visible al publico un aviso que contenga uno de los siguientes texto " Por el bien de su salud, este espacio esta libre de humo de cigarrillo o de tabaco"; "Respire con tranquilidad, este es un espacio libre de humo de tabaco." " Bienvenido a este establecimiento libre de humo de tabaco". Los avisos no deben incluir figuras alusivas al cigarrillo ni ningún recordatorio de marca.</t>
  </si>
  <si>
    <t>Recoger la información en SO conforme a los criterios de la norma.</t>
  </si>
  <si>
    <t>Antes de proceder a soldar un recipiente, se deberá determinar que clase de gas o líquido contenía, para efectuar la limpieza y purificación. En el caso que haya contenido substancias muy volátiles se empleará vapor o agua caliente; si ha contenido aceites espesos se empleará una solución fuerte de soda cáustica, etc.
Parágrafo. Como medida preventiva, el recipiente limpio y purificado se llenará con agua antes de empezar a soldarlo o cortarlo, hasta una altura un poco más abajo del punto donde se va a cortar o soldar en caso de que no sea conveniente llenarlo con agua, se usará un gas inerte como el bióxido de carbono o el nitrógeno.</t>
  </si>
  <si>
    <t>Para evitar peligros por la electricidad estática, y en el caso de que se produzcan chispas en ambientes inflamables, se adoptarán en general las siguientes precauciones:
1. La humedad relativa del aire se mantendrá sobre el 50 por ciento.
2. Las cargas de electricidad estática que puedan acumularse en los cuerpos metálicos serán neutralizadas por medio de conductores a tierra. Especialmente se efectuará esta conexión a tierra, en los siguientes casos:
a. En los ejes y chumaceras de las transmisiones a correas y poleas.
b. En el lugar más próximo en ambos lados de las correas y en el punto donde salgan de las poleas, mediante peines metálicos, situados a 6 mm de distancia.
c. En los objetos metálicos que se pinten o barnicen con pistolas de pulverización. Estas pistolas también se conectarán a tierra.
3. Para los casos que se indican a continuación se adoptarán las siguientes precauciones:
a. Cuando se transvasen fluidos volátiles de un tanque deposito a un vehículo tanque, la estructura metálica del primero será conectada a la del segundo y también a tierra si el vehículo tiene llantas de caucho.
b. Cuando se movilicen materias finamente pulverizadas por medio de transportadores neumáticos con secciones metálicas, estas secciones se conectarán eléctricamente entre sí sin soluciones de continuidad y en toda la superficie del recorrido del polvo inflamable.
c. Cuando se manipule aluminio o magnesio finamente pulverizado, se emplearán detectores que descubran la acumulación de electricidad estática.
d. Cuando se manipulen industrialmente detonadores o materias explosivas, los trabajadores usarán calzado anti electroestático y visera para la protección de la cara.</t>
  </si>
  <si>
    <t>Las renuncias a prestaciones sociales contempladas en el articulo 340,  literal b) código sustantivo del trabajo, por invalidez o enfermedades existentes de acuerdo con los resultados de los exámenes pre ocupacionales o de admisión, serán autorizadas por los médicos del trabajador del Ministerio de Trabajo y Seguridad Social, exclusivamente, cuando se trate de trabajadores que vayan a ingresar a la empresas no inscrita en los sistemas de prevención social existentes en el país, por estar expresamente excluidas de ellos o por estar ubicadas en lugares que no exista cobertura por parte de dicho sistema.
Parágrafo: Para determinar el carácter profesional de enfermedades o invalidez de los trabajadores que ingresen  con posterioridad a la vigencia de la presente resolución, los médicos de trabajo y la entidades de prevención y seguridad social, se fundamentaran en las condiciones de salud registradas en el examen pre ocupacional  o de admisión.</t>
  </si>
  <si>
    <t>En todos los establecimientos de trabajo en donde los trabajadores estén expuestos a riesgos físicos, mecánicos, químicos, biológicos, etc., los patronos suministrarán los equipos de protección adecuados, según la naturaleza del riesgo, que reúnan condiciones de seguridad y eficiencia para el usuario.</t>
  </si>
  <si>
    <t>Son obligaciones del Patrono:
a. Dar cumplimiento a lo establecido en la presente Resolución, y demás normas legales en Medicina, Higiene y Seguridad Industrial, elaborar su propia reglamentación, y hacer cumplir a los trabajadores las obligaciones de Salud Ocupacional que les correspondan.
b. Proveer y mantener el medio ambiente ocupacional en adecuadas condiciones de higiene y seguridad, de acuerdo a las normas establecidas en la presente Resolución.
c. Establecer un servicio médico permanente de medicina industrial, en aquellos establecimientos que presenten mayores riesgos de accidentes y enfermedades profesionales, a juicio de los encargados de la salud Ocupacional del Ministerio, debidamente organizado para practicar a todo su personal los exámenes psicofísicos, exámenes periódicos y asesoría médico laboral y los que se requieran de acuerdo a las circunstancias; además llevar una completa estadística médicosocial.
d. Organizar y desarrollar programas permanentes de Medicina preventiva, de Higiene y Seguridad Industrial y crear los Comités Paritarios (patronos y trabajadores) de Higiene y Seguridad que se reunirán periódicamente, levantando las actas respectivas a disposición de la División de Salud Ocupacional.
e. El Comité de Higiene y Seguridad deberá intervenir en la elaboración del Reglamento de Higiene y Seguridad, o en su defecto un representante de la Empresa y otro de los trabajadores en donde no exista sindicato.
f. Aplicar y mantener en forma eficiente los sistemas de control necesarios para protección de los trabajadores y de la colectividad contra los riesgos profesionales y condiciones o contaminantes ambientales originados en las operaciones y procesos de trabajo.
g. Suministrar instrucción adecuada a los trabajadores antes de que se inicie cualquier ocupación, sobre los riesgos y peligros que puedan afectarles, y sobre la forma, métodos y sistemas que deban observarse para prevenirlos o evitarlos.</t>
  </si>
  <si>
    <t>Por la cual se determina el plan estratégico para fortalecer la salud ocupacional a  nivel nacional</t>
  </si>
  <si>
    <t>El reglamento especial que se prescribe en el artículo anterior debe contener, por lo menos, disposiciones normativas sobre los siguientes puntos: 
1. Protección e higiene personal de los trabajadores. 
2. Prevención de accidentes y enfermedades. 
3. Servicio médico, sanidad del establecimiento, y salas cunas en su caso. 
4. Prohibición de facilitar alojamiento en edificios de industrias peligrosas o insalubres. 
5. Provisión de sillas para trabajadores de tiendas, boticas, fábricas, talleres y establecimientos similares. 
6. Cuando se trate de trabajos con soldadura eléctrica, las condiciones que deben reunir los locales y los elementos de protección para los trabajadores. 
7. Normas especiales, cuando se trate de empresas mineras y petroleras. 
8. Medidas de seguridad en las empresas de energía eléctrica, en los depósitos de explosivos de materias inflamantes y demás elementos peligrosos. 
9. Higiene en las empresas agrícolas, ganaderas y forestales</t>
  </si>
  <si>
    <t xml:space="preserve">El quórum para sesionar el Comité estará constituido por la mitad más uno de sus miembros. Pasados los primeros treinta (30) minutos de la hora señalada para empezar la reunión del Comité, sesionará con los miembros presentes y sus decisiones tendrán plena validez.
Comentario:  Resulta de vital importancia para el empleador el cumplimiento de esta disposición, pues en caso de ventilarse en su contra un proceso judicial o administrativo, la carencia de las Actas del Comité le estarán demostrando al juzgador el incumplimiento del empleador para con el Programa de Salud Ocupacional. Por tanto, es imprescindible que cada uno de los meses del año se reúna el Comité, por lo cual el empleador deberá tener en sus archivos por lo menos doce (12) actas, una para cada mes. </t>
  </si>
  <si>
    <t>Art.65 Parágrafo 2</t>
  </si>
  <si>
    <t>Generar actividades de prevención y concientización en riesgos laborales para el día de la salud en el mundo del trabajo en país.</t>
  </si>
  <si>
    <t>Decreto 1477 de 2014</t>
  </si>
  <si>
    <t>Deroga el Decreto 2566 de 2009. Por el cual se adopta la tabla de enfermedades laborales para efectos del Sistema General de Riesgos Laborales</t>
  </si>
  <si>
    <t>Por el cual se establece el Código Sustantivo del trabajo. Adoptados por la Ley 141 de 1961 como legislación permanente</t>
  </si>
  <si>
    <t>Primeros Auxilios. 
1. El empleador debe prestar al accidentado los primeros auxilios, aun cuando el accidente sea debido a provocación deliberada o culpa grave de la víctima. 
2. Todo empleador debe tener en su establecimiento los medicamentos necesarios para las atenciones de urgencias en casos de accidentes o ataque súbito de enfermedad, de acuerdo con la reglamentación que dicte la Oficina Nacional de Medicina e Higiene Industrial (Hoy División de Salud Ocupacional).</t>
  </si>
  <si>
    <t xml:space="preserve">Asistencia Inmediata. El empleador debe proporcionar sin demora al trabajador accidentado o que padezca enfermedad profesional, la asistencia médica y farmacéutica necesaria.  Comentario: Para la interpretación de este artículo debe tenerse en cuenta la entrada en operación del Sistema de Riesgos Profesionales establecido por el Decreto 1295 de 1994, publicada en el Diario Oficial No. 41.405 de 1994. </t>
  </si>
  <si>
    <t>Contratación de la Asistencia.
1. El empleador puede contratar libremente la asistencia médica que debe suministrar según lo dispuesto en este capítulo, pero, en todo caso, con un médico graduado o facultado legalmente para ejercer su profesión. 
2. &lt;Numeral modificado por el artículo 5o. de la Ley 11 de 1984&gt; En caso de que con peligro para la vida del lesionado o enfermo o por culpa del empleador se retrase el suministro de la asistencia médica, farmacéutica, hospitalaria o quirúrgica del trabajador, aquél está obligado a pagar a éste una multa equivalente a cinco (5) veces el salario mínimo diario más alto, por cada día de retardo.
Comentario: Para la interpretación de este artículo debe tenerse en cuenta la entrada en operación del Sistema de Riesgos Profesionales establecido por el Decreto 1295 de 1994, publicada en el Diario Oficial No. 41.405 de 1994</t>
  </si>
  <si>
    <t xml:space="preserve">Prohibición para realizar pruebas. La exigencia de pruebas de laboratorio para determinar la infección por el Virus de Inmunodeficiencia Humana (VIH) queda prohibida como requisito obligatorio para: 
a) Admisión o permanencia en centros educativos, deportivos, sociales o de rehabilitación; 
b) Acceso a cualquier actividad laboral o permanencia en la misma; 
c) Ingresar o residenciarse en el país; 
d) Acceder a servicios de salud; 
e) Ingresar, permanecer o realizar cualquier tipo de actividad cultural, social, política, económica o religiosa. </t>
  </si>
  <si>
    <t>Reglamento de Higiene y Seguridad. &lt;Artículo modificado por el artículo 55 de la Ley 962 de 2005&gt; Los empleadores que tengan a su servicio diez (10) o más trabajadores permanentes deben elaborar un reglamento especial de higiene y seguridad, a más tardar dentro de los tres (3) meses siguientes a la iniciación de labores, si se trata de un nuevo establecimiento. El Ministerio de la Protección Social vigilará el cumplimiento de esta disposición.</t>
  </si>
  <si>
    <t>Resolución 181862 de 2005</t>
  </si>
  <si>
    <t>Resolución 181304 de 2004</t>
  </si>
  <si>
    <t>Resolución 1918 de 2009</t>
  </si>
  <si>
    <t>En todos los lugares de trabajo deberán tener ventilación para garantizar el suministro de aire limpio y fresco, en forma permanente y en cantidad suficiente. Se suministrará al personal encargado de operar los equipos o de manejar sustancias  que  producen  radiaciones  ionizantes  en  trabajos  de  laboratorio,  en instalaciones  de  rayos  X,  en  la  fabricación  de  pinturas  luminosas,  en  los  trabajos radiográficos con rayos gamma, en los establecimientos industriales (gammagrafía), etc., Los  elementos  de  protección  individual  que  contribuyan  a  reducir  la  exposición,  como guantes  con  mangas  fabricados  de  caucho  plomizo,  delantales  de  caucho  plomizo, anteojos  especiales,  gorros  de  caucho  plomizo,  etc.,  de  acuerdo  con  las  normas internacionales sobre protección contra las radiaciones ionizantes.</t>
  </si>
  <si>
    <t>Decreto 100 de 2012</t>
  </si>
  <si>
    <t xml:space="preserve">Ministerios de Salud y del Trabajo </t>
  </si>
  <si>
    <t>Sólo puede haber una afiliación a riesgos laborales. Verificar situación en contratación con terceros.</t>
  </si>
  <si>
    <t>Por la cual se define la multiafiliación en riesgos laborales</t>
  </si>
  <si>
    <t>Decreto 510 de 2003</t>
  </si>
  <si>
    <t>Se debe exigir al contratar por prestación de servicios la afiliación a pensiones.</t>
  </si>
  <si>
    <t>Por la cual se establece la afiliación a pensiones</t>
  </si>
  <si>
    <t>Ley 995 de 2005</t>
  </si>
  <si>
    <t>Se deben reconocer mediante el pago en dinero las vacaciones causadas pero no reclamadas y/o ejercidas cuando se termine un contrato de trabajo.</t>
  </si>
  <si>
    <t>Por la cual se reconoce la compensación en dinero de las vacaciones a los trabajadores del sector privado y a los empleados y trabajadores de la administración pública en sus diferentes órdenes y niveles.</t>
  </si>
  <si>
    <t>Resolución 1747 de 2008</t>
  </si>
  <si>
    <t xml:space="preserve">Se modifica la estructura del PILA. Se debe aplicar la misma al momento de enerar las planillas de aportes. </t>
  </si>
  <si>
    <t>Resolución 2377 de 2008</t>
  </si>
  <si>
    <t>Aclara la  Resolución 1747 de 2008 PILA</t>
  </si>
  <si>
    <t>Aplicar la modificación en el reporte de la PILA.</t>
  </si>
  <si>
    <t>Por la cual se ajusta el Formulario Unico o Planilla Integrada de Liquidación y pago de aportes al Sistema de Seguridad Social Integral y de aportes parafiscales</t>
  </si>
  <si>
    <t>DESCRIPCION DEL REQUISITO</t>
  </si>
  <si>
    <t>TEMATICA</t>
  </si>
  <si>
    <t>DESCRIPCION DEL CUMPLIMIENTO</t>
  </si>
  <si>
    <t>PLAN DE ACCION</t>
  </si>
  <si>
    <t>Normativo Tecnico</t>
  </si>
  <si>
    <t>ICONTEC</t>
  </si>
  <si>
    <t>Todo el Reglamento</t>
  </si>
  <si>
    <t>Todo el Plan</t>
  </si>
  <si>
    <t>NTC 2805</t>
  </si>
  <si>
    <t>Máquinas eléctricas rotatorias. Especificaciones nominales y características de funcionamiento</t>
  </si>
  <si>
    <t>NTC 1500</t>
  </si>
  <si>
    <t>Codigo Colombiano de Fontaneria</t>
  </si>
  <si>
    <t>NTC 4467</t>
  </si>
  <si>
    <t>Productos quimicos industriales. Carbon activado. Metodos de ensayo.</t>
  </si>
  <si>
    <t>NTC 1847</t>
  </si>
  <si>
    <t>Productos quimicos para uso industrial. Hipocloritos utilizados en el tratamiento de aguas.</t>
  </si>
  <si>
    <t>NTC 2139</t>
  </si>
  <si>
    <t>Productos quimicos para uso industrial. Hipoclorito de sodio.</t>
  </si>
  <si>
    <t>NTC 4760</t>
  </si>
  <si>
    <t>Productos químicos. Policloruro de aluminio líquido para tratamiento de agua</t>
  </si>
  <si>
    <t>NTC-ISO-IEC 17025</t>
  </si>
  <si>
    <t>Requisitos generales de competencia de laboratorios de ensayo y calibracion.</t>
  </si>
  <si>
    <t>NTC 1063-1</t>
  </si>
  <si>
    <t>Medicion del flujo de agua en conductos cerrados a seccion llena. Medidores para agua potable fria y agua caliente. Parte 1: especificaciones.</t>
  </si>
  <si>
    <t>NTC 1063-2</t>
  </si>
  <si>
    <t>Medicion del flujo de agua en conductos cerrados a seccion llena. Medidores para agua potable fria y agua caliente. Parte 2: requisitos de instalacion.</t>
  </si>
  <si>
    <t>NTC 1063-3</t>
  </si>
  <si>
    <t>Medicion de flujo de agua en conductos cerrados a seccion llena. Medidores de agua potable fria y agua caliente. Parte 3: equipos y metodos de ensayo.</t>
  </si>
  <si>
    <t>GTC 51</t>
  </si>
  <si>
    <t>Guia para la expresion de incertidumbre en las mediciones.</t>
  </si>
  <si>
    <t>NTC-ISO-IEC 17000</t>
  </si>
  <si>
    <t>Evaluación de la conformidad. Vocabulario y principios generales</t>
  </si>
  <si>
    <t>GTC 99-2</t>
  </si>
  <si>
    <t>Orientación sobre la selección y el uso de los sistemas de muestreo de aceptación para la inspección de elementos discretos en lotes. Parte 2: muestreo por atributos</t>
  </si>
  <si>
    <t>GTC 99-3</t>
  </si>
  <si>
    <t>Orientación sobre la selección y el uso de los sistemas de muestreo de aceptación para la inspección de elementos discretos en lotes. Parte 3: muestreo por variables</t>
  </si>
  <si>
    <t>GTC 214</t>
  </si>
  <si>
    <t>Guía para la estimación de la incertidumbre en medidores de agua potable</t>
  </si>
  <si>
    <t>GTC 115</t>
  </si>
  <si>
    <t>Guia sobre la incertidumbre de la medicion para principiantes.</t>
  </si>
  <si>
    <t>GTC 217</t>
  </si>
  <si>
    <t>Guía para la inspección visual de medidores de agua</t>
  </si>
  <si>
    <t>NTC-ISO 10012</t>
  </si>
  <si>
    <t>Sistema de gestion de la medicion. Requisitos para los procesos de medicion y los equipos de medicion.</t>
  </si>
  <si>
    <t>Productos Quimicos</t>
  </si>
  <si>
    <t>GTC 45</t>
  </si>
  <si>
    <t>Guía para la identificación de los peligros y la valoración de los riesgos en seguridad y salud ocupacional</t>
  </si>
  <si>
    <t>NTC 4532</t>
  </si>
  <si>
    <t>Transporte de mercancias peligrosas. Tarjetas de emergencia para transporte de materiales. Elaboración</t>
  </si>
  <si>
    <t>NTC 1700</t>
  </si>
  <si>
    <t>Higiene y seguridad. Medidas de seguridad en edificaciones. Medios de evacuacion.</t>
  </si>
  <si>
    <t>GTC 123</t>
  </si>
  <si>
    <t>Instalación y condiciones de almacenamiento de medidores de agua fría</t>
  </si>
  <si>
    <t>NTC 1458</t>
  </si>
  <si>
    <t>Higiene y seguridad. Clase de fuego.</t>
  </si>
  <si>
    <t>NTC 1584</t>
  </si>
  <si>
    <t>Higiene y seguridad. Equipos de proteccion respiratoria. Definiciones y clasificacion.</t>
  </si>
  <si>
    <t>NTC 1641</t>
  </si>
  <si>
    <t>Higiene y seguridad. Andamios. Definiciones y clasificacion.</t>
  </si>
  <si>
    <t>GTC 8</t>
  </si>
  <si>
    <t>Electrotecnia. Principios de ergonomia visual. Iluminacion para ambientes de trabajo en espacios cerrados.</t>
  </si>
  <si>
    <t>NTC 4144</t>
  </si>
  <si>
    <t>Accesibilidad de las personas al medio fisico. Edificios. Espacios urbanos y rurales. Señalizacion.</t>
  </si>
  <si>
    <t>NTC 1570</t>
  </si>
  <si>
    <t>Disposiciones uniformes respecto a cinturones de seguridad y sistemas de retencion para ocupantes de vehiculos automotores.</t>
  </si>
  <si>
    <t>END 0060</t>
  </si>
  <si>
    <t>Prendas de alta visibilidad (chalecos y chaquetas) para conductores y acompañantes de motocicletas, motociclos, mototriciclos y cuatrimotos</t>
  </si>
  <si>
    <t>GTC 82</t>
  </si>
  <si>
    <t>Guia de buenas practicas para laboratorios que realizan muestreo y analisis de agua.</t>
  </si>
  <si>
    <t>NTC 2050</t>
  </si>
  <si>
    <t>Codigo electrico colombiano</t>
  </si>
  <si>
    <t>NSR 10</t>
  </si>
  <si>
    <t xml:space="preserve">Reglamento colombiano de construcción sismo resistente </t>
  </si>
  <si>
    <t>NTC 1340</t>
  </si>
  <si>
    <t>Electrotecnia. Tensiones y frecuencias nominales en sistemas de energía eléctrica en redes de servicio público</t>
  </si>
  <si>
    <t>NTC 1954</t>
  </si>
  <si>
    <t>Electrotecnia. Transformadores reconstruidos y reparados. Requisitos.</t>
  </si>
  <si>
    <t>NTC 188</t>
  </si>
  <si>
    <t>Colores de los conductores de cables y cuerdas flexibles.</t>
  </si>
  <si>
    <t>NTC 1692</t>
  </si>
  <si>
    <t>Transporte. Transporte de mercancías peligrosas definiciones, clasificación, marcado, etiquetado y rotulado</t>
  </si>
  <si>
    <t>NTC 4702-2</t>
  </si>
  <si>
    <t>Embalajes y envases para transporte de mercancias peligrosas clase 2: gases.</t>
  </si>
  <si>
    <t>NTC 4702-3</t>
  </si>
  <si>
    <t>Embalajes y envases para transporte de mercancias peligrosas clase 3: liquidos inflamables.</t>
  </si>
  <si>
    <t>NTC 4702-4</t>
  </si>
  <si>
    <t>Embalajes y envases para transporte de mercancias peligrosas clase 4: solidos inflamables, sustancias que presentan riesgo de combustion espontanea, sustancias que en contacto con el agua desprenden gases inflamables.</t>
  </si>
  <si>
    <t>NTC 4702-5</t>
  </si>
  <si>
    <t>Embalajes y envases para transporte de mercancias peligrosas clase 5: sustancias comburentes y peroxidos organicos.</t>
  </si>
  <si>
    <t>NTC 4702-6</t>
  </si>
  <si>
    <t>Embalajes y envases para transporte de mercancias peligrosas clase 6: sustancias toxicas e infecciosas.</t>
  </si>
  <si>
    <t>NTC 4702-8</t>
  </si>
  <si>
    <t>Embalajes y envases para transporte de mercancias peligrosas clase 8: sustancias corrosivas.</t>
  </si>
  <si>
    <t>NTC 4702-9</t>
  </si>
  <si>
    <t>Embalajes y envases para transporte de mercancias peligrosas clase 9: sustancias peligrosas varias.</t>
  </si>
  <si>
    <t>GTC 185</t>
  </si>
  <si>
    <t>Documentación organizacional.</t>
  </si>
  <si>
    <t>GTC 211</t>
  </si>
  <si>
    <t>Máquinas eléctricas rotatorias. Detección en línea y diagnóstico de fallas potenciales en las partes activas de las máquinas eléctricas rotatorias y las corrientes de los rodamientos. Guía de aplicación</t>
  </si>
  <si>
    <t>NTC 4450-1</t>
  </si>
  <si>
    <t>Tuberias termoplasticas para la conduccion de fluidos. Diametros exteriores nominales y presiones nominales. Parte 1: serie metrica.</t>
  </si>
  <si>
    <t>NTC 4450-2</t>
  </si>
  <si>
    <t>Tuberias termoplasticas para la conduccion de fluidos. Diametros exteriores nominales y presiones nominales. Parte 2: series con base en pulgadas.</t>
  </si>
  <si>
    <t>NTC 4451-1</t>
  </si>
  <si>
    <t>Tuberia termoplastica reversion longitudinal. Parte 1. Metodos de ensayo.</t>
  </si>
  <si>
    <t>NTC 4451-2</t>
  </si>
  <si>
    <t>Tuberia termoplastica. Reversion longitudinal. Parte 2. Determinacion de parametros.</t>
  </si>
  <si>
    <t>NTC 4452</t>
  </si>
  <si>
    <t>Tuberias termoplasticas para el transporte de fluidos. Dimensiones y tolerancias parte 1. Serie metrica.</t>
  </si>
  <si>
    <t>NTC 3664</t>
  </si>
  <si>
    <t>Tubos plásticos de polietileno (pe) controlados con base en el diametro exterior (rde-pn)</t>
  </si>
  <si>
    <t>NTC 3358</t>
  </si>
  <si>
    <t>Determinacion de las dimensiones de tubos y accesorios termoplasticos.</t>
  </si>
  <si>
    <t>NTC 664</t>
  </si>
  <si>
    <t>Tubos y accesorios de poliolefina. Determinacion del contenido de negro de humo mediante calcinacion y pirolisis. Metodo de ensayo y especificacion basica.</t>
  </si>
  <si>
    <t>GTC 99-1</t>
  </si>
  <si>
    <t>Orientación sobre la selección y el uso de los sistemas de muestreo de aceptación para la inspección de elementos discretos en lotes. Parte 1: muestreo de aceptación</t>
  </si>
  <si>
    <t>NTC 121</t>
  </si>
  <si>
    <t>Especificación de desempeño para cemento hidráulico</t>
  </si>
  <si>
    <t>GTC 84</t>
  </si>
  <si>
    <t>Calidad del agua. Guia para la orientacion acerca de la validacion de metodos de analisis microbiologicos.</t>
  </si>
  <si>
    <t>NTC-ISO 2859-1</t>
  </si>
  <si>
    <t>Procedimientos de muestreo para inspeccion por atributos. Parte 1: planes de muestreo determinados por el nivel aceptable de calidad -nac- para inspeccion lote a lote.</t>
  </si>
  <si>
    <t>NTC 539</t>
  </si>
  <si>
    <t>Componentes de los sistemas de agua potable. Efectos en la salud.</t>
  </si>
  <si>
    <t>NTC 4739</t>
  </si>
  <si>
    <t>Láminas retrorreflectivas para control de tránsito</t>
  </si>
  <si>
    <t>NTC 5447</t>
  </si>
  <si>
    <t>Plasticos. Especificaciones para tuberias y accesorios de polietileno (pe) de 300 mm a 1500 mm (12 pulgadas a 60 pulgadas) con pared de perfil anular corrugado para aplicaciones de alcantarillado de aguas lluvias de flujo por gravedad y drenaje de superficies.</t>
  </si>
  <si>
    <t>NTC 174</t>
  </si>
  <si>
    <t>Concretos. Especificaciones de los agregados para concreto.</t>
  </si>
  <si>
    <t>NTC 220</t>
  </si>
  <si>
    <t>Determinación de la resistencia de morteros de cemento hidráulico a la compresión, usando cubos de 50 mm o 2 pulgadas de lado</t>
  </si>
  <si>
    <t>NTC 1362</t>
  </si>
  <si>
    <t>Cemento portland blanco.</t>
  </si>
  <si>
    <t>NTC 396</t>
  </si>
  <si>
    <t>Ingenieria civil y arquitectura. Metodo de ensayo para determinar el asentamiento del concreto.</t>
  </si>
  <si>
    <t>NTC 454</t>
  </si>
  <si>
    <t>Ingeniería civil y arquitectura. Concreto fresco. Toma de muestras</t>
  </si>
  <si>
    <t>NTC 550</t>
  </si>
  <si>
    <t>Concretos. Elaboracion y curado de especimenes de concreto en obra.</t>
  </si>
  <si>
    <t>NTC 673</t>
  </si>
  <si>
    <t>Concretos. Ensayo de resistencia a la compresión de especimenes cilíndricos de concreto.</t>
  </si>
  <si>
    <t>NTC 1032</t>
  </si>
  <si>
    <t>Ingeniería civil y arquitectura. Método de ensayo para la determinación del contenido de aire en el concreto fresco. Método de presión</t>
  </si>
  <si>
    <t>NTC 1299</t>
  </si>
  <si>
    <t>Concretos. Aditivos quimicos para concreto.</t>
  </si>
  <si>
    <t>NTC 1377</t>
  </si>
  <si>
    <t>Ingeniería civil y arquitectura. Elaboración y curado de especímenes de concreto para ensayos en el laboratorio</t>
  </si>
  <si>
    <t>NTC 2240</t>
  </si>
  <si>
    <t>Concretos. Agregados usados en morteros de mamposteria.</t>
  </si>
  <si>
    <t>NTC 3318</t>
  </si>
  <si>
    <t>Produccion de concreto.</t>
  </si>
  <si>
    <t>NTC 3459</t>
  </si>
  <si>
    <t>Concretos. Agua para la elaboracion de concreto.</t>
  </si>
  <si>
    <t>NTC 3658</t>
  </si>
  <si>
    <t>Ingenieria civil y arquitectura. Metodo para la obtencion y ensayo de nucleos extraidos y vigas de concreto aserradas.</t>
  </si>
  <si>
    <t>NTC 4027</t>
  </si>
  <si>
    <t>Ingenieria civil y arquitectura. Concreto hecho por bachada volumetrica y mezclado continuo.</t>
  </si>
  <si>
    <t>NTC 4048</t>
  </si>
  <si>
    <t>Concretos. Morteros de inyeccion -grouts- para mamposteria.</t>
  </si>
  <si>
    <t>NTC 161</t>
  </si>
  <si>
    <t>Barras y rollos lisos de acero al carbono</t>
  </si>
  <si>
    <t>NTC 2289</t>
  </si>
  <si>
    <t>Barras corrugadas y lisas de acero de baja aleación, para refuerzo de concreto</t>
  </si>
  <si>
    <t>NTC 5806</t>
  </si>
  <si>
    <t>Alambre de acero liso y grafilado y mallas electrosoldadas para refuerzo de concreto</t>
  </si>
  <si>
    <t>NTC 296</t>
  </si>
  <si>
    <t>Ingenieria civil y arquitectura. Dimensiones modulares de unidades de mamposteria de arcilla cocida. Ladrillos y bloques ceramicos.</t>
  </si>
  <si>
    <t>NTC 2017</t>
  </si>
  <si>
    <t>Adoquines de concreto para pavimentos.</t>
  </si>
  <si>
    <t>NTC 2802</t>
  </si>
  <si>
    <t>Ingenieria civil y arquitectura. Camaras de inspeccion para alcantarillados, construidas en mamposteria de ladrillo tolete recocido.</t>
  </si>
  <si>
    <t>NTC 3829</t>
  </si>
  <si>
    <t>Adoquin de arcilla para transito peatonal y vehicular liviano.</t>
  </si>
  <si>
    <t>NTC 4026</t>
  </si>
  <si>
    <t>Ingenieria civil y arquitectura. Unidades (bloques y ladrillos) de concreto, para mamposteria estructural.</t>
  </si>
  <si>
    <t>NTC 4075</t>
  </si>
  <si>
    <t>Prefabricados en concreto. Unidades -ladrillos- de concreto para construccion de sumideros y camaras de inspeccion de mamposteria.</t>
  </si>
  <si>
    <t>NTC 4076</t>
  </si>
  <si>
    <t>Ingeniera civil y arquitectura. Unidades (bloques y ladrillos) de concreto, para mamposteria no estructural interior y chapas de concreto.</t>
  </si>
  <si>
    <t>NTC 4205-1</t>
  </si>
  <si>
    <t>Unidades de mampostería de arcilla cocida. Ladrillos y bloques cerámicos. Parte 1: mampostería estructural.</t>
  </si>
  <si>
    <t>NTC 4205-2</t>
  </si>
  <si>
    <t>Unidades de mampostería de arcilla cocida. Ladrillos y bloques cerámicos. Parte 2: mampostería no estructural.</t>
  </si>
  <si>
    <t>NTC 4205-3</t>
  </si>
  <si>
    <t>Unidades de mampostería de arcilla cocida. Ladrillos y bloques cerámicos. Parte 3: mampostería de fachada.</t>
  </si>
  <si>
    <t>NTC 5282</t>
  </si>
  <si>
    <t>Adoquin de arcilla para trafico vehicular pesado.</t>
  </si>
  <si>
    <t>NTC 4585-3</t>
  </si>
  <si>
    <t>Sistemas de tuberías plásticas. Tubos y accesorios de polietileno (pe) para suministro de agua. Parte 3: accesorios</t>
  </si>
  <si>
    <t>NTC 4585-2</t>
  </si>
  <si>
    <t>Sistemas de tuberías plásticas. Tubos y accesorios de polietileno (pe) para suministro de agua. Parte 2: tubos</t>
  </si>
  <si>
    <t>NTC 4585-1</t>
  </si>
  <si>
    <t>Sistemas de tuberías plásticas. Tubos y accesorios de polietileno (pe) para suministro de agua. Parte 1: general</t>
  </si>
  <si>
    <t>NTC 4843</t>
  </si>
  <si>
    <t>Accesorios de polietileno para sistemas de suministro de agua. Serie métrica.</t>
  </si>
  <si>
    <t>NTC 3409</t>
  </si>
  <si>
    <t>Plásticos. Accesorios de polietileno (pe) para unión por fusión a tope con tubería de polietileno</t>
  </si>
  <si>
    <t>NTC 4839</t>
  </si>
  <si>
    <t>Accesorios de polietileno para sistemas enterrados y a la vista, utilizados en alcantarillado, drenaje y sistemas presurizados para el transporte de agua destinada a propositos generales. Serie metrica.</t>
  </si>
  <si>
    <t>NTC 2935</t>
  </si>
  <si>
    <t>Plásticos. Materiales de polietileno para tubos y accesorios</t>
  </si>
  <si>
    <t>NTC 3578-1</t>
  </si>
  <si>
    <t>Tubos, accesorios y ensambles termoplásticos para transporte de fluidos. Determinación de la resistencia a la presión interna. Parte 1: método general</t>
  </si>
  <si>
    <t>NTC 3578-2</t>
  </si>
  <si>
    <t>Tubos, accesorios y ensambles termoplásticos para transporte de fluidos. Determinación de la resistencia a la presión interna. Parte 2: preparación de probetas de ensayo de tubería</t>
  </si>
  <si>
    <t>NTC 3578-3</t>
  </si>
  <si>
    <t>Tubos, accesorios y ensambles termoplasticos para transporte de fluidos. Determinación de la resistencia a la presión interna. Parte 3: preparación de componentes</t>
  </si>
  <si>
    <t>NTC 3578-4</t>
  </si>
  <si>
    <t>Tubos, accesorios y ensambles termoplásticos para transporte de fluidos. Determinación de la resistencia a la presión interna. Parte 4: preparación de ensambles</t>
  </si>
  <si>
    <t>NTC 5119</t>
  </si>
  <si>
    <t>Tubos termoplasticos. Tabla universal de espesores de pared.</t>
  </si>
  <si>
    <t>NTC 3742</t>
  </si>
  <si>
    <t>Practica normalizada para instalacion subterranea de tubos termoplasticos de presion.</t>
  </si>
  <si>
    <t>NTC 5037</t>
  </si>
  <si>
    <t>Tubos y accesorios plasticos. Preparacion de piezas de ensayo de ensambles por fusion a tope de polietileno tubo/tubo o tubo/accesorio.</t>
  </si>
  <si>
    <t>NTC 5048</t>
  </si>
  <si>
    <t>Tubos. Accesorios, piezas especiales y juntas de hierro ductil para tuberias de agua. Requisitos y metodos de ensayo.</t>
  </si>
  <si>
    <t>NTC 2587</t>
  </si>
  <si>
    <t>Tubos, racores y accesorios de hierro ductil y sus juntas, para agua o gas.</t>
  </si>
  <si>
    <t>NTC 5134</t>
  </si>
  <si>
    <t>Accesorios compactos en hierro ductil para tuberia de agua.</t>
  </si>
  <si>
    <t>NTC 2346</t>
  </si>
  <si>
    <t>Accesorios para tuberia de agua en hierro ductil y hierro gris, de 76 mm a 1219 mm -3 pulgadas a 48 pulgadas-.</t>
  </si>
  <si>
    <t>NTC 4937-1</t>
  </si>
  <si>
    <t>Tuberia de hierro ductil. Revestimiento exterior de zinc. Parte 1: zinc metalico con capa de acabado.</t>
  </si>
  <si>
    <t>NTC 4937-2</t>
  </si>
  <si>
    <t>Tubería de hierro dúctil. Recubrimiento exterior de zinc. Parte 2. Pintura rica en zinc con capa de acabado</t>
  </si>
  <si>
    <t>NTC 4767</t>
  </si>
  <si>
    <t>Bridas metalicas. Parte 2: bridas de hierro fundido.</t>
  </si>
  <si>
    <t>NTC 11</t>
  </si>
  <si>
    <t>Tuberia metalica. Tubos de acero al carbono, de acero aleado ferritico y de acero aleado austenitico, con y sin costura. Requisitos generales.</t>
  </si>
  <si>
    <t>NTC 2669</t>
  </si>
  <si>
    <t>Pernos, tornillos y accesorios. Terminologia y nomenclatura.</t>
  </si>
  <si>
    <t>NTC 3871</t>
  </si>
  <si>
    <t>Tubos de fibra de vidrio (resina termoestable reforzada con fibra de vidrio) para uso en sistemas a presión</t>
  </si>
  <si>
    <t>NTC 3877</t>
  </si>
  <si>
    <t>Plasticos. Especificaciones para juntas de tubos de fibra de vidrio (resina termoestable reforzada con fibra de vidrio) usando sellos elastomericos.</t>
  </si>
  <si>
    <t>NTC 3878</t>
  </si>
  <si>
    <t>Plásticos. Prácticas para instalación subterránea de tubos de fibra de vidrio (resina termoestable reforzada con fibra de vidrio)</t>
  </si>
  <si>
    <t>NTC 1279</t>
  </si>
  <si>
    <t>Valvulas de compuerta con asiento metalico para servicio en acueductos.</t>
  </si>
  <si>
    <t>NTC 1762</t>
  </si>
  <si>
    <t>Válvulas tipo globo, de compuerta y de retención de aleaciones de cobre</t>
  </si>
  <si>
    <t>NTC 2011</t>
  </si>
  <si>
    <t>Mecanica. Valvulas de fundicion de hierro para retencion.</t>
  </si>
  <si>
    <t>NTC 2097</t>
  </si>
  <si>
    <t>Valvulas de compuerta con asiento elastico para suministro de agua.</t>
  </si>
  <si>
    <t>NTC 2193</t>
  </si>
  <si>
    <t>Mecanica. Valvulas de mariposa con asiento elastico.</t>
  </si>
  <si>
    <t>NTC 4750</t>
  </si>
  <si>
    <t>Valvulas metalicas para uso en sistemas de tuberias con bridas. Dimensiones de cara a cara y de centro a cara.</t>
  </si>
  <si>
    <t>NTC 4765</t>
  </si>
  <si>
    <t>Valvulas de compuerta de hierro fundido, operadas predominantemente con llave, para uso subterraneo.</t>
  </si>
  <si>
    <t>NTC 4766</t>
  </si>
  <si>
    <t>Potencia hidraulica. Valvulas de control de presion -se exluyen las valvulas de alivio de presion- valvulas secuenciales, valvulas de descarga, valvulas de estrangulacion y valvulas de cheque. Superficies de montaje.</t>
  </si>
  <si>
    <t>NTC 1669</t>
  </si>
  <si>
    <t>Norma para la instalación de conexiones de mangueras contra incendio</t>
  </si>
  <si>
    <t>NTC 2702</t>
  </si>
  <si>
    <t>Hidrantes de cuerpo seco contra incendio.</t>
  </si>
  <si>
    <t>NTC 4777</t>
  </si>
  <si>
    <t>Recubrimientos protectores epoxicos interiores para valvulas e hidrantes.</t>
  </si>
  <si>
    <t>NTC 5646-2</t>
  </si>
  <si>
    <t>Sistema de tuberias plasticas para drenajes y alcantarillados enterrados sin presion. Poli(cloruro de vinilo) rigido (pvc), polipropileno (pp) y polietileno (pe). Parte 2: especificaciones para camaras de inspeccion y acceso en areas de trafico pesado y profundidad de enterramiento en instalacion.</t>
  </si>
  <si>
    <t>NTC 5646-1</t>
  </si>
  <si>
    <t>Sistemas de tuberia plastica para drenajes y alcantarillados enterrados sin presion. Poli(cloruro de vinilo) rigido (pvc-u), polipropileno (pp) y politileno (pe). Parte 1: especificaciones para los accesorios auxiliares incluyendo camaras de inspeccion superficiales.</t>
  </si>
  <si>
    <t>NTC 2795</t>
  </si>
  <si>
    <t>Practica normalizada para la instalacion subterranea de tubos termoplasticos de alcantarillado y otras aplicaciones de flujo por gravedad.</t>
  </si>
  <si>
    <t>NTC 3722-1</t>
  </si>
  <si>
    <t>Sistema de tuberías plásticas para uso sin presión en drenajes y alcantarillados enterrados (o bajo tierra). Sistemas de tuberías de pared estructural de poli (cloruro de vinilo) rígido (pvc-u), polipropileno (pp) y polietileno (pe). Parte 1: especificaciones de material y criterios de desempeño para tuberías, accesorios y sistemas</t>
  </si>
  <si>
    <t>NTC 3722-2</t>
  </si>
  <si>
    <t>Sistemas de tuberías plásticas para uso sin presión en drenajes y alcantarillados enterrados (o bajo tierra). Sistemas de tuberías de pared estructural de poli(cloruro de vinilo) rígido (pvc-u), polipropileno (pp) y polietileno (pe). Parte 2: tuberías y accesorios con superficie externa lisa, tipo a</t>
  </si>
  <si>
    <t>NTC 1341</t>
  </si>
  <si>
    <t>Accesorios de poli(cloruro de vinilo) (pvc) rigido para tuberia sanitaria-aguas lluvias y ventilacion.</t>
  </si>
  <si>
    <t>NTC 1087</t>
  </si>
  <si>
    <t>Tubos de poli(cloruro de vinilo) (pvc) rígido para uso sanitario, aguas lluvias y ventilación</t>
  </si>
  <si>
    <t>NTC 5055</t>
  </si>
  <si>
    <t>Tubos y accesorios de poli(cloruro de vinilo) (pvc) perfilados para uso en alcantarillado por gravedad, controlados por el diámetro interno</t>
  </si>
  <si>
    <t>NTC 5070</t>
  </si>
  <si>
    <t>Tubos y accesorios de poli(cloruro de vinilo) (pvc) fabricados con perfil cerrado para uso en alcantarillado, controlados por el diametro interior.</t>
  </si>
  <si>
    <t>NTC 3870</t>
  </si>
  <si>
    <t>Plásticos. Tubos de fibra de vidrio (resina termoestable reforzada con fibra de vidrio) para uso en sistemas de alcantarillado</t>
  </si>
  <si>
    <t>NTC 4089</t>
  </si>
  <si>
    <t>Ingenieria civil y arquitectura. Tubos y accesorios de gres para alcantarillado y perforados para drenaje. Resistencia normal.</t>
  </si>
  <si>
    <t>NTC 3796</t>
  </si>
  <si>
    <t>Ingenieria civil y arquitectura.metodos de ensayo para tubos de gres.</t>
  </si>
  <si>
    <t>NTC 4952</t>
  </si>
  <si>
    <t>Tubos de hierro ductil para lineas de tuberia con o sin presion. Revestimiento interior con mortero de cemento centrifugado. Requisitos generales.</t>
  </si>
  <si>
    <t>NTC 5184</t>
  </si>
  <si>
    <t>Tuberías de hierro dúctil. Pruebas hidrostáticas después de la instalacion</t>
  </si>
  <si>
    <t>NTC 1328</t>
  </si>
  <si>
    <t>Ingenieria civil y arquitectura. Juntas flexibles para la union de tubos circulares de concreto.</t>
  </si>
  <si>
    <t>NTC 3676</t>
  </si>
  <si>
    <t>Metodos de ensayo para tubos y secciones de pozos de inspeccion prefabricados en concretos.</t>
  </si>
  <si>
    <t>NTC 3789</t>
  </si>
  <si>
    <t>Ingenieria civil y arquitectura. Secciones de camaras de inspeccion prefabricadas en concreto reforzado.</t>
  </si>
  <si>
    <t>NTC 3803</t>
  </si>
  <si>
    <t>Conectores elasticos entre estructuras de pozos de inspeccion de concreto reforzado, tubos y laterales.</t>
  </si>
  <si>
    <t>NTC 4984</t>
  </si>
  <si>
    <t>Propiedades de las valvulas antirreflujo usadas en alcantarillados.</t>
  </si>
  <si>
    <t>NTC 1998</t>
  </si>
  <si>
    <t>Metodo de ensayo para la determinación de la carga de rotura y elongación de geotextiles (método grab).</t>
  </si>
  <si>
    <t>NTC 3299</t>
  </si>
  <si>
    <t>Determinacion del indice de resistencia al punzonamiento de geomembranas y productos relacionados.</t>
  </si>
  <si>
    <t>NTC 2003</t>
  </si>
  <si>
    <t>Método de ensayo para determinar la resistencia al rasgado trapezoidal de los geotextiles</t>
  </si>
  <si>
    <t>NTC 3334</t>
  </si>
  <si>
    <t>Método de ensayo para determinar las propiedades de tensión de un geotextil mediante el método de la muestra ancha.</t>
  </si>
  <si>
    <t>NTC 3411</t>
  </si>
  <si>
    <t>Metodo de ensayo para determinar la tension de las juntas cosidas en geotextiles.</t>
  </si>
  <si>
    <t>NTC 2250</t>
  </si>
  <si>
    <t>Metodo de ensayo para determinar el espesor nominal de geosinteticos.</t>
  </si>
  <si>
    <t>NTC 1741</t>
  </si>
  <si>
    <t>Caucho. Botas para uso industrial.</t>
  </si>
  <si>
    <t>NTC 1867</t>
  </si>
  <si>
    <t>Higiene y seguridad. Sistema de senales contra incendio. Instalacion, mantenimiento y usos.</t>
  </si>
  <si>
    <t>NTC 1868</t>
  </si>
  <si>
    <t>Higiene y seguridad. Detectores automaticos de incendio. Instalacion y localizacion.</t>
  </si>
  <si>
    <t>NTC 1733</t>
  </si>
  <si>
    <t>Higiene y seguridad. Equipos de proteccion respiratoria. Requisitos generales.</t>
  </si>
  <si>
    <t>NTC 1523</t>
  </si>
  <si>
    <t>Higiene y seguridad. Cascos de seguridad industrial</t>
  </si>
  <si>
    <t>NTC 1461</t>
  </si>
  <si>
    <t>Higiene y seguridad. Colores y señales de seguridad.</t>
  </si>
  <si>
    <t>NTC 1825</t>
  </si>
  <si>
    <t>Higiene y seguridad. Protectores individuales de ojos.</t>
  </si>
  <si>
    <t>NTC 2021</t>
  </si>
  <si>
    <t>Higiene y seguridad. Cinturones de seguridad.</t>
  </si>
  <si>
    <t>NTC 2190</t>
  </si>
  <si>
    <t>Guantes de proteccion. Requisitos generales y metodos de ensayo.</t>
  </si>
  <si>
    <t>NTC 2219</t>
  </si>
  <si>
    <t>Higiene y seguridad. Guantes aislantes de electricidad.</t>
  </si>
  <si>
    <t>NTC 2257</t>
  </si>
  <si>
    <t>Higiene y seguridad. Puntera protectora y entresuela para calzado de seguridad.</t>
  </si>
  <si>
    <t>NTC 3610</t>
  </si>
  <si>
    <t>Higiene y seguridad. Caretas para soldar y protectores faciales.</t>
  </si>
  <si>
    <t>NTC 2385</t>
  </si>
  <si>
    <t>Plasticos. Botas de poli-cloruro de vinilo- -pvc- para uso industrial.</t>
  </si>
  <si>
    <t>NTC 2950</t>
  </si>
  <si>
    <t>Acustica. Protectores auditivos. Metodo simplificado para la medicion de la atenuacion por insercion de protectores tipo orejera para propositos de inspeccion de calidad.</t>
  </si>
  <si>
    <t>NTC 3321</t>
  </si>
  <si>
    <t>Acustica. Determinacion de la exposicion al ruido ocupacional y estimacion del deterioro de la audicion inducido por el ruido.</t>
  </si>
  <si>
    <t>NTC 5684</t>
  </si>
  <si>
    <t>Guantes de proteccion contra riesgos mecanicos</t>
  </si>
  <si>
    <t>NTC 1642</t>
  </si>
  <si>
    <t>Higiene y seguridad. Andamios. Requisitos generales de seguridad.</t>
  </si>
  <si>
    <t>NTC 2037</t>
  </si>
  <si>
    <t>Requisitos de seguridad para sistemas, subsistemas y componentes personales de detención de caídas.</t>
  </si>
  <si>
    <t>NTC 2234</t>
  </si>
  <si>
    <t>Higiene y seguridad. Andamios colgantes. Clasificacion, dimensiones y usos.</t>
  </si>
  <si>
    <t>NTC 1589</t>
  </si>
  <si>
    <t>Higiene y seguridad. Equipos de proteccion respiratoria. Metodos de ensayos.</t>
  </si>
  <si>
    <t>NTC 1728</t>
  </si>
  <si>
    <t>Higiene y seguridad. Equipos de proteccion respiratoria contra gases toxicos.</t>
  </si>
  <si>
    <t>NTC 3851</t>
  </si>
  <si>
    <t>Criterios para la seleccion y uso de los equipos de proteccion respiratoria. Parte 1. Definiciones.</t>
  </si>
  <si>
    <t>NTC 3852</t>
  </si>
  <si>
    <t>Criterios para la seleccion y uso de los equipos de proteccion respiratoria. Parte ii. Equipos de proteccion respiratoria contra particulas.</t>
  </si>
  <si>
    <t>NTC 3763</t>
  </si>
  <si>
    <t>Criterios para la seleccion y uso de los equipos de proteccion respiratoria. Parte iii. Equipos de proteccion respiratoria combinados para gas o vapor y particulas-.</t>
  </si>
  <si>
    <t>NTC 1916</t>
  </si>
  <si>
    <t>Extintores de fuego. Clasificacion y ensayo.</t>
  </si>
  <si>
    <t>NTC 652</t>
  </si>
  <si>
    <t>Extintores de polvo quimico seco.</t>
  </si>
  <si>
    <t>NTC 3701</t>
  </si>
  <si>
    <t>Higiene y seguridad. Guia para la clasificacion, registro y estadistica de accidentes del trabajo y enfermedades profesionales.</t>
  </si>
  <si>
    <t>NTC 4114</t>
  </si>
  <si>
    <t>Seguridad industrial. Realizacion de inspecciones planeadas.</t>
  </si>
  <si>
    <t>GTC 34</t>
  </si>
  <si>
    <t>Guia estructura basica del programa de salud ocupacional.</t>
  </si>
  <si>
    <t>NTC 1771</t>
  </si>
  <si>
    <t>Higiene y seguridad. Protectores de ojos. Vocabulario.</t>
  </si>
  <si>
    <t>NTC 4576</t>
  </si>
  <si>
    <t>Desinfeccion de instalaciones de almacenamiento de agua potable.</t>
  </si>
  <si>
    <t>GTC 67</t>
  </si>
  <si>
    <t>Guia para la elaboracion de costura y traslapos de geotextiles en campo.</t>
  </si>
  <si>
    <t>GTC 14</t>
  </si>
  <si>
    <t>Administracion de la calidad y elementos del sistema de calidad. Directrices para compras y los aprovisionamientos.</t>
  </si>
  <si>
    <t>GTC 19</t>
  </si>
  <si>
    <t>Relaciones clientes-proveedores. Cuestionario tipo de evaluacion preliminar de un proveedor.</t>
  </si>
  <si>
    <t>GTC 21</t>
  </si>
  <si>
    <t>La funcion de normalizacion de empresa. Directrices para su implementacion.</t>
  </si>
  <si>
    <t>GTC 22</t>
  </si>
  <si>
    <t>La funcion de normalizacion de empresa. Inventario y descripcion de herramientas.</t>
  </si>
  <si>
    <t>GTC 176</t>
  </si>
  <si>
    <t>Guía para la gestión de la continuidad de negocio (gcn)</t>
  </si>
  <si>
    <t>GTC-ISO-TR 10013</t>
  </si>
  <si>
    <t>Directrices para la documentacion del sistema de gestion de la calidad.</t>
  </si>
  <si>
    <t>GTC 180</t>
  </si>
  <si>
    <t>Responsabilidad social</t>
  </si>
  <si>
    <t>NTC 3585</t>
  </si>
  <si>
    <t>Sistemas de procesamiento de la informacion. Auditoria. Programa de aseguramiento de calidad para el software previamente desarrollado utilizando aplicaciones no criticas.</t>
  </si>
  <si>
    <t>NTC 3590</t>
  </si>
  <si>
    <t>Administracion total de la calidad. Parte 1. Guia sobre principios de administracion.</t>
  </si>
  <si>
    <t>NTC 3606</t>
  </si>
  <si>
    <t>Gestion y aseguramiento de la calidad. Guia de evaluacion de los costos resultantes de la no calidad.</t>
  </si>
  <si>
    <t>NTC 3617</t>
  </si>
  <si>
    <t>Analisis del valor. Caracteristicas fundamentales.</t>
  </si>
  <si>
    <t>NTC-ISO 10002</t>
  </si>
  <si>
    <t>Gestion de la calidad. Satisfaccion del cliente. Directrices para el tratamiento de las quejas en las organizaciones.</t>
  </si>
  <si>
    <t>NTC-ISO 10005</t>
  </si>
  <si>
    <t>Sistemas de gestión de calidad. Directrices para los planes de la calidad.</t>
  </si>
  <si>
    <t>NTC-ISO 10006</t>
  </si>
  <si>
    <t>Sistemas de gestion de la calidad. Directrices para la gestion de la calidad en proyectos.</t>
  </si>
  <si>
    <t>NTC-ISO 10007</t>
  </si>
  <si>
    <t>Sistemas de gestion de la calidad. Directrices para la gestion de la configuracion.</t>
  </si>
  <si>
    <t>NTC-ISO 10014</t>
  </si>
  <si>
    <t>Gestion de la calidad. Directrices para la obtencion de beneficios financieros y economicos.</t>
  </si>
  <si>
    <t>NTC-ISO 10015</t>
  </si>
  <si>
    <t>Gestion de la calidad. Directrices para la formacion.</t>
  </si>
  <si>
    <t>GTC-ISO-TR 10017</t>
  </si>
  <si>
    <t>Orientacion sobre las tecnicas estadisticas para la norma iso 9001:2000.</t>
  </si>
  <si>
    <t>NTC-ISO 9000</t>
  </si>
  <si>
    <t>Sistemas de gestion de la calidad. Fundamentos y vocabulario.</t>
  </si>
  <si>
    <t>NTC-ISO 9000-4</t>
  </si>
  <si>
    <t>Normas para la administracion de la calidad y aseguramiento de la calidad. Parte 4: guia para la administracion de un programa de seguridad de funcionamiento.</t>
  </si>
  <si>
    <t>NTC-ISO 9001</t>
  </si>
  <si>
    <t>Sistemas de gestion de la calidad. Requisitos.</t>
  </si>
  <si>
    <t>NTC-ISO 9004</t>
  </si>
  <si>
    <t>Gestión para el éxito sostenido de una organización. Enfoque de gestión de la calidad</t>
  </si>
  <si>
    <t>NTC-ISO 19011</t>
  </si>
  <si>
    <t>Directrices para la auditoría de los sistemas de gestión</t>
  </si>
  <si>
    <t>NTC-ISO 31000</t>
  </si>
  <si>
    <t>Gestión del riesgo. Principios y directrices</t>
  </si>
  <si>
    <t>NTC 3003</t>
  </si>
  <si>
    <t>Sistemas de acreditacion de laboratorios de ensayo. Pautas para la presentacion de los resultados de los ensayos.</t>
  </si>
  <si>
    <t>NTC 3004</t>
  </si>
  <si>
    <t>Sistemas de acreditacion de laboratorios de ensayo. Pautas para el desarrollo de un manual de calidad para laboratorios de ensayo.</t>
  </si>
  <si>
    <t>NTC 3005</t>
  </si>
  <si>
    <t>Sistemas de acreditacion de laboratorios de ensayo. Criterios generales para organismos acreditadores de laboratorios.</t>
  </si>
  <si>
    <t>NTC 3006</t>
  </si>
  <si>
    <t>Sistemas de acreditacion de laboratorios de ensayos. Criterios generales para la evaluacion de laboratorios de ensayos.</t>
  </si>
  <si>
    <t>NTC-ISO-IEC 17020</t>
  </si>
  <si>
    <t>Evaluación de la conformidad. Requisitos para el funcionamiento de diferentes tipos de organismos que realizan la inspección</t>
  </si>
  <si>
    <t>NTC 2062-1</t>
  </si>
  <si>
    <t>Estadistica. Vocabulario y simbolos. Parte 1. Terminos estadisticos generales y terminos utilizados en el calculo de probabilidades.</t>
  </si>
  <si>
    <t>NTC 2224</t>
  </si>
  <si>
    <t>Control de calidad estadistica. Interpretacion estadistica de resultados de ensayos. Estimacion de la media-intervalo de confianza.</t>
  </si>
  <si>
    <t>NTC 3525</t>
  </si>
  <si>
    <t>Agua envasada</t>
  </si>
  <si>
    <t>NTC 2076</t>
  </si>
  <si>
    <t>Recubrimiento de zinc por inmersión en caliente para elementos en hierro y acero</t>
  </si>
  <si>
    <t>NTC 858-2</t>
  </si>
  <si>
    <t>Elementos de fijacion. Requisitos mecanicos y de materiales para disposicion de retencion roscados exteriormente.</t>
  </si>
  <si>
    <t>NTC 858-3</t>
  </si>
  <si>
    <t>Elementos de fijacion. Discontinuidades superficiales en pernos, tornillos y esparragos para aplicaciones generales.</t>
  </si>
  <si>
    <t>NTC 2098</t>
  </si>
  <si>
    <t>Propiedades mecanicas de los elementos de fijacion fabricados de aceros al carbono y de aceros aleados. Pernos, tornillos y bulones.</t>
  </si>
  <si>
    <t>NTC 1050</t>
  </si>
  <si>
    <t>Rosca metrica iso. Serie general de diametros y pasos.</t>
  </si>
  <si>
    <t>NTC 1108</t>
  </si>
  <si>
    <t>Elementos de fijacion. Roscas iso para tornillos de uso general. Perfil basico.</t>
  </si>
  <si>
    <t>NTC 1124</t>
  </si>
  <si>
    <t>Elementos de fijacion. Roscas cilindricas. Vocabulario.</t>
  </si>
  <si>
    <t>NTC 1173</t>
  </si>
  <si>
    <t>Rosca metrica iso para proposito general. Medidas basicas.</t>
  </si>
  <si>
    <t>NTC 1356</t>
  </si>
  <si>
    <t>Mecanica. Rosca unificada ordinaria.</t>
  </si>
  <si>
    <t>NTC 1372</t>
  </si>
  <si>
    <t>Mecanica. Rosca unificada fina.</t>
  </si>
  <si>
    <t>NTC 2196</t>
  </si>
  <si>
    <t>Elementos mecanicos. Rosca metrica iso para uso general. Tolerancias. Desviaciones para roscas.</t>
  </si>
  <si>
    <t>NTC 2197</t>
  </si>
  <si>
    <t>Elementos mecanicos. Rosca metrica iso para uso general-tolerancias. Limites de tamanos para roscas interiores y exteriores de uso general. Calidad media.</t>
  </si>
  <si>
    <t>NTC 3284</t>
  </si>
  <si>
    <t>Electrotecnia. Guia para el mantenimiento y la supervision de los aceites minerales aislantes en servicio en equipos electricos.</t>
  </si>
  <si>
    <t>NTC 2596</t>
  </si>
  <si>
    <t>Maquinas electricas rotatorias. Vibraciones mecanicas de ciertas maquinas con alturas de eje de 56 mm y superiores. Medicion, evaluacion y limites de intensidad de vibracion.</t>
  </si>
  <si>
    <t>NTC 3477</t>
  </si>
  <si>
    <t>Maquinas electricas rotatorias. Metodos para la determinacion de las perdidas y de la eficiencia a partir de ensayos (excluyendo las maquinas para vehiculos de traccion).</t>
  </si>
  <si>
    <t>GTC 50</t>
  </si>
  <si>
    <t>Electrotecnia. Transformadores de distribucion sumergidos en liquido refrigerante con 65§c de calentamiento en los devanados. Guia de cargabilidad.</t>
  </si>
  <si>
    <t>NTC 801</t>
  </si>
  <si>
    <t>Transformadores. Limites de calentamiento.</t>
  </si>
  <si>
    <t>NTC 2135</t>
  </si>
  <si>
    <t>Electrotecnia. Transformadores. Guia para formulas de evaluacion de perdidas.</t>
  </si>
  <si>
    <t>NTC 3582</t>
  </si>
  <si>
    <t>Electrotecnia. Guia para la puesta a tierra de transformadores con tension de serie 15 kv.</t>
  </si>
  <si>
    <t>NTC 2545</t>
  </si>
  <si>
    <t>Electrotecnia. Generacion, transmision y distribucion de energia electrica. Subestaciones. Vocabulario.</t>
  </si>
  <si>
    <t>NTC 2416</t>
  </si>
  <si>
    <t>Vocabulario. Generacion, transmision y distribucion de energia electrica. Generalidades.</t>
  </si>
  <si>
    <t>NTC 3363</t>
  </si>
  <si>
    <t>Plásticos. Tubos y curvas de poli(cloruro de vinilo) (pvc) rígido corrugados con interior liso para alojar y proteger conductores subterráneos eléctricos y telefónicos.</t>
  </si>
  <si>
    <t>NTC 3694</t>
  </si>
  <si>
    <t>Plasticos. Tubos tipo cts de polietileno. -pe-.</t>
  </si>
  <si>
    <t>NTC 979</t>
  </si>
  <si>
    <t>Plasticos. Tubos y curvas de poli (cloruro de vinilo) rigido (pvc rigido) para alojar y proteger conductores electricos y cableado telefónico.</t>
  </si>
  <si>
    <t>NTC 2889</t>
  </si>
  <si>
    <t>Tanques resistentes a la corrosión fabricados con resina termoestable reforzada con hilos enrollados de fibra de vidrio</t>
  </si>
  <si>
    <t>NTC 2890</t>
  </si>
  <si>
    <t>NTC 3576</t>
  </si>
  <si>
    <t>Plasticos. Metodo de ensayo para determinar los indices de fluidez (velocidades de flujo) de polimeros termoplasticos pormedio de un plastometro de extrusion</t>
  </si>
  <si>
    <t>NTC 3577</t>
  </si>
  <si>
    <t>Determinacion de la densidad de plasticos por la tecnica del gradiente de densidad.</t>
  </si>
  <si>
    <t>NTC 4453</t>
  </si>
  <si>
    <t>Materiales termoplasticos para tuberias y accesorios para aplicaciones de presion - clasificacion y designacion. Coeficientes de diseño para todo tipo de servicio.</t>
  </si>
  <si>
    <t>NTC 576</t>
  </si>
  <si>
    <t>Cemento solvente para sistemas de tubos plasticos de poli(cloruro de vinilo) (pvc).</t>
  </si>
  <si>
    <t>NTC 1630</t>
  </si>
  <si>
    <t>Tubos y curvas de poli(cloruro de vinilo) (pvc) rigido para alojar y proteger conductores subterraneos electricos y telefonicos.</t>
  </si>
  <si>
    <t>NTC 2642</t>
  </si>
  <si>
    <t>Higiene y seguridad. Agentes hologenados para extincion de incendios.</t>
  </si>
  <si>
    <t>NTC 925</t>
  </si>
  <si>
    <t>Productos quimicos para uso industrial. Cloro liquido.</t>
  </si>
  <si>
    <t>NTC 1436</t>
  </si>
  <si>
    <t>Impermeabilizantes. Asfalto para impermeabilizantes de cubierta.</t>
  </si>
  <si>
    <t>NTC 1734</t>
  </si>
  <si>
    <t>Ingenieria civil y arquitectura. Sellos preformados tipo bituminoso para juntas de dilatacion.</t>
  </si>
  <si>
    <t>NTC 384</t>
  </si>
  <si>
    <t>Ingenieria civil y arquitectura. Asbesto cemento. Tubos para alcantarillado.</t>
  </si>
  <si>
    <t>NTC 4005</t>
  </si>
  <si>
    <t>Siderurgia. Acero estructural para puentes.</t>
  </si>
  <si>
    <t>NTC 3766</t>
  </si>
  <si>
    <t>Ingenieria civil y arquitectura. Rejillas de concreto - gramoquines - para pavimentacion y control de la erosion.</t>
  </si>
  <si>
    <t>NTC 4476</t>
  </si>
  <si>
    <t>Metodos de ensayo para la inspeccion y verificacion de termometros.</t>
  </si>
  <si>
    <t>NTC 3705</t>
  </si>
  <si>
    <t>Medicion del flujo de agua en canal abierto con vertederos de placa fina.</t>
  </si>
  <si>
    <t>NTC 1420</t>
  </si>
  <si>
    <t>Manometros parte 1: manometros tipo bourdon. Dimensiones, requisitos y ensayos.</t>
  </si>
  <si>
    <t>NTC 2031</t>
  </si>
  <si>
    <t>Instrumentos de pesaje de funcionamiento no automáticos. Requisitos metrologicos y técnicos. Pruebas</t>
  </si>
  <si>
    <t>NTC 2262</t>
  </si>
  <si>
    <t>Metrologia. Caracteristicas metrologicas de los elementos sensores elasticos usados para medicion de presiones. Metodos de determinacion.</t>
  </si>
  <si>
    <t>NTC 2263</t>
  </si>
  <si>
    <t>Metrologia. Manometros indicadores de presion, manometros de vacio y manometros de presion-vacio para usos generales.</t>
  </si>
  <si>
    <t>NTC 2272</t>
  </si>
  <si>
    <t>Acustica. Metodo para la medicion de la proteccion real del oido brindada por los protectores auditivos y medicion de la atenuacion fisica de las orejeras.</t>
  </si>
  <si>
    <t>NTC 3437</t>
  </si>
  <si>
    <t>Acustica. Ruido emitido por maquinaria y equipo. Pautas para la preparacion de codigos de ensayo de ingenieria que requieren mediciones de ruido en la posicion del operador o del espectador.</t>
  </si>
  <si>
    <t>NTC 3438</t>
  </si>
  <si>
    <t>Acustica. Rotulado de acuerdo con el ruido de maquinaria y equipo.</t>
  </si>
  <si>
    <t>NTC 4649</t>
  </si>
  <si>
    <t>Equipo para medidores de energia electrica -c.a- requisitos particulares. Requisitos de tension y consumo de potencia.</t>
  </si>
  <si>
    <t>NTC-ISO-IEC 27001</t>
  </si>
  <si>
    <t>Tecnología de la información. Técnicas de seguridad. Sistemas de gestión de la seguridad de la información. Requisitos</t>
  </si>
  <si>
    <t>NTC-ISO-IEC 27002</t>
  </si>
  <si>
    <t>Tecnologia de la informacion. Tecnicas de seguridad. Codigo de practica para la gestion de la seguridad de la informacion.</t>
  </si>
  <si>
    <t>NTC 5613</t>
  </si>
  <si>
    <t>Referencias bibliograficas. Contenido, forma y estructura</t>
  </si>
  <si>
    <t>NTC 2328</t>
  </si>
  <si>
    <t>Sistemas y componentes de transmision de fluidos. Simbolos graficos y diagramas de circuito. Parte 1.</t>
  </si>
  <si>
    <t>NTC 1777</t>
  </si>
  <si>
    <t>Dibujo tecnico. Principios generales de representacion.</t>
  </si>
  <si>
    <t>NTC 2527</t>
  </si>
  <si>
    <t>Documentacion tecnica de productos. Escritura. Alfabeto latin. Numeros y signos.</t>
  </si>
  <si>
    <t>NTC 1878</t>
  </si>
  <si>
    <t>Dimensiones y tolerancias de perfiles.</t>
  </si>
  <si>
    <t>NTC 1914</t>
  </si>
  <si>
    <t>Dibujo tecnico. Rotulado de planos.</t>
  </si>
  <si>
    <t>NTC 1915</t>
  </si>
  <si>
    <t>Dibujo de edificaciones. Metodos de proyeccion.</t>
  </si>
  <si>
    <t>NTC 1959</t>
  </si>
  <si>
    <t>Dibujo de construccion. Presentacion simplificada de refuerzos de concreto.</t>
  </si>
  <si>
    <t>NTC 1960</t>
  </si>
  <si>
    <t>Dibujo tecnico. Dimensionamiento. Principios generales. Definiciones. Metodo de ejecucion e indicadores especiales.</t>
  </si>
  <si>
    <t>NTC 1994</t>
  </si>
  <si>
    <t>Dibujo tecnico. Dibujo de arquitectura y construccion. Representacion de areas sobre secciones y vistas. Principios generales.</t>
  </si>
  <si>
    <t>NTC 2049</t>
  </si>
  <si>
    <t>Dibujos de construccion e ingenieria civil. Instalaciones. Representacion simplificada de aparatos sanitarios.</t>
  </si>
  <si>
    <t>NTC 2101</t>
  </si>
  <si>
    <t>Dibujo de construccion. Sistemas de designacion. Designacion de habitaciones y numeros.</t>
  </si>
  <si>
    <t>NTC 2105</t>
  </si>
  <si>
    <t>Dibujo de construccion. Sistemas designacion. Edificios y partes de edificios.</t>
  </si>
  <si>
    <t>NTC 2129</t>
  </si>
  <si>
    <t>Dibujo tecnico. Representacion simplificada de secciones de barras y perfiles.</t>
  </si>
  <si>
    <t>NTC 2276</t>
  </si>
  <si>
    <t>Dibujo tecnico. Dibujo de construccion. Dibujo de ensamble de estructuras prefabricadas.</t>
  </si>
  <si>
    <t>NTC 2277</t>
  </si>
  <si>
    <t>Dibujo tecnico. Sistemas de codificacion y referencia para dibujos de construccion e ingenieria civil y documentos asociados.</t>
  </si>
  <si>
    <t>NTC 2332</t>
  </si>
  <si>
    <t>Construccion de edificaciones. Coordinacion modular. Principios y reglas.</t>
  </si>
  <si>
    <t>NTC 2495</t>
  </si>
  <si>
    <t>Dibujo tecnico. Instalaciones. Parte 6. Simbolos graficos para sistemas de suministro de agua y drenaje en el campo.</t>
  </si>
  <si>
    <t>NTC 2526</t>
  </si>
  <si>
    <t>Dibujo tecnico. Ingenieria civil y arquitectura. Representacion de vistas, secciones y cortes.</t>
  </si>
  <si>
    <t>NTC 2530</t>
  </si>
  <si>
    <t>Dibujo tecnico. Dibujo de construccion. Representacion de dimensiones, lineas y cuadriculas modulares.</t>
  </si>
  <si>
    <t>NTC 2531</t>
  </si>
  <si>
    <t>Dibujo tecnico. Dibujo de construccion. Representacion simplificada de demolicion y reconstruccion.</t>
  </si>
  <si>
    <t>GTC 16</t>
  </si>
  <si>
    <t>Guia para la seleccion, diseño e instalacion de sistemas de tuberias termoplasticas para agua a presion.</t>
  </si>
  <si>
    <t>GTC 79</t>
  </si>
  <si>
    <t>Tubos y accesorios de polietileno para la conduccion de fluidos. Guia de practica para su dise¥o, manejo e instalacion.</t>
  </si>
  <si>
    <t>NTC 382</t>
  </si>
  <si>
    <t>Plásticos. Tubos de poli(cloruro de vinilo) (pvc) clasificados según la presión (serie rde)</t>
  </si>
  <si>
    <t>NTC 1062</t>
  </si>
  <si>
    <t>Sistemas de distribución de agua caliente y fría con tubería plástica de poli(cloruro de vinilo) clorado (cpvc)</t>
  </si>
  <si>
    <t>NTC 1125</t>
  </si>
  <si>
    <t>Determinacion de la resistencia al impacto de tubos y accesorios termoplasticos por medio de una baliza -peso en caida-.</t>
  </si>
  <si>
    <t>NTC 1746</t>
  </si>
  <si>
    <t>Plasticos. Tubos y accesorios termoplasticos para conduccion de gases a presion.</t>
  </si>
  <si>
    <t>NTC 1748</t>
  </si>
  <si>
    <t>Tubos y accesorios de poli(cloruro de vinilo) (pvc) rigido para alcantarillado (tubos tipo psm, tubos de diametros grandes y accesorios).</t>
  </si>
  <si>
    <t>NTC 2983</t>
  </si>
  <si>
    <t>Determinacion de la calidad requerida de la fusion de los tubos extruidos de pvc y de los accesorios moldeados, mediante inmersion en acetona.</t>
  </si>
  <si>
    <t>NTC 3254</t>
  </si>
  <si>
    <t>Determinacion de las caracteristicas de carga exterior de tubos plasticos por medio de placas paralelas.</t>
  </si>
  <si>
    <t>NTC 3257</t>
  </si>
  <si>
    <t>Determinacion de la base de diseño hidrostatico para tuberias de material termoplastico</t>
  </si>
  <si>
    <t>NTC 3505</t>
  </si>
  <si>
    <t>Sistemas de tubería plástica. Tubos de polietileno (pe) para riego. Especificaciones</t>
  </si>
  <si>
    <t>NTC 3579</t>
  </si>
  <si>
    <t>Determinacion de la presion hidraulica de rotura a corto plazo en tubos y accesorios de plastico.</t>
  </si>
  <si>
    <t>NTC 3317</t>
  </si>
  <si>
    <t>Plásticos. Tubos de poli(cloruro de vinilo) (pvc) rigido utilizados en sistemas de riego.</t>
  </si>
  <si>
    <t>NTC-ISO 14001</t>
  </si>
  <si>
    <t>Sistemas de gestion ambiental. Requisitos con orientacion para su uso.</t>
  </si>
  <si>
    <t>NTC 1735</t>
  </si>
  <si>
    <t>Higiene y seguridad. Andamios tubulares. Requisitos de seguridad.</t>
  </si>
  <si>
    <t>NTC 2095</t>
  </si>
  <si>
    <t>Higiene y seguridad. Codigo de practica para el uso de redes de seguridad en trabajos de construccion.</t>
  </si>
  <si>
    <t>NTC 2771</t>
  </si>
  <si>
    <t>Higiene y seguridad. Mallas para seguridad industrial.</t>
  </si>
  <si>
    <t>NTC 3324</t>
  </si>
  <si>
    <t>Higiene y seguridad. Generalidades. Recomendaciones para la organizacion, el entrenamiento y los equipos para brigadas contra incendios, privadas.</t>
  </si>
  <si>
    <t>NTC 3458</t>
  </si>
  <si>
    <t>Higiene y seguridad. Identificacion de tuberias y servicios.</t>
  </si>
  <si>
    <t>NTC 4066</t>
  </si>
  <si>
    <t>Seguridad en la soldadura y el corte.</t>
  </si>
  <si>
    <t>NTC-OHSAS 18001</t>
  </si>
  <si>
    <t>Sistema de gestion en seguridad y salud ocupacional. Requisitos</t>
  </si>
  <si>
    <t>NTC 3520</t>
  </si>
  <si>
    <t>Acústica. Descripción, medición y evaluación del ruido ambiental. Determinación de los niveles de ruido ambiental</t>
  </si>
  <si>
    <t>NTC 3522</t>
  </si>
  <si>
    <t>Acustica. Descripcion, medicion y evaluación del ruido ambiental. Parte 1: cantidades basicas y procedimientos de evaluación.</t>
  </si>
  <si>
    <t>NTC 1726</t>
  </si>
  <si>
    <t>Caucho. Guantes de caucho para uso industrial.</t>
  </si>
  <si>
    <t>NTC-ISO 20344</t>
  </si>
  <si>
    <t>Equipo de proteccion personal. Metodos de ensayo para calzado</t>
  </si>
  <si>
    <t>NTC 2830</t>
  </si>
  <si>
    <t>Higiene y seguridad. Protectores de calzado. Determinacion de la resistencia dielectrica.</t>
  </si>
  <si>
    <t>NTC 2835</t>
  </si>
  <si>
    <t>Higiene y seguridad. Protectores dielectricos para calzado. Especificaciones.</t>
  </si>
  <si>
    <t>NTC 3252</t>
  </si>
  <si>
    <t>Higiene y seguridad. Ropa de proteccion contra el fuego y contra el calor. Recomendaciones generales.</t>
  </si>
  <si>
    <t>NTC 3440</t>
  </si>
  <si>
    <t>Cuero. Cuero para calzado de trabajo y de seguridad.</t>
  </si>
  <si>
    <t>NTC 1141</t>
  </si>
  <si>
    <t>Automotores. Extintores portatiles.</t>
  </si>
  <si>
    <t>NTC 1355</t>
  </si>
  <si>
    <t>Construccion. Comportamiento al fuego. Vocabulario.</t>
  </si>
  <si>
    <t>NTC 1423</t>
  </si>
  <si>
    <t>Materiales de construccion. Determinacion del potencial calorifico.</t>
  </si>
  <si>
    <t>NTC 1446</t>
  </si>
  <si>
    <t>Proteccion contra el fuego, medios de extincion de fuego, polvo quimico seco.</t>
  </si>
  <si>
    <t>NTC 1447</t>
  </si>
  <si>
    <t>Materiales de construccion. Ensayo de incombustibilidad.</t>
  </si>
  <si>
    <t>NTC 1478</t>
  </si>
  <si>
    <t>Material de seguridad y lucha contra incendio. Terminologia.</t>
  </si>
  <si>
    <t>NTC 1480</t>
  </si>
  <si>
    <t>Elementos de construccion. Ensayo de resistencia al fuego.</t>
  </si>
  <si>
    <t>NTC 1481</t>
  </si>
  <si>
    <t>Elementos de vidrio. Ensayo de resistencia al fuego.</t>
  </si>
  <si>
    <t>NTC 1482</t>
  </si>
  <si>
    <t>Ensayos de resistencia al fuego. Ensambles de puertas y cierres.</t>
  </si>
  <si>
    <t>NTC 1483</t>
  </si>
  <si>
    <t>Detectores de incendio. Clasificacion.</t>
  </si>
  <si>
    <t>NTC 3970</t>
  </si>
  <si>
    <t>Transporte de mercancias peligrosas clase 7. Materiales radiactivos. Transporte terrestre por carretera.</t>
  </si>
  <si>
    <t>NTC 4435</t>
  </si>
  <si>
    <t>Transporte de mercancías. Hojas de datos de seguridad para materiales. Preparación.</t>
  </si>
  <si>
    <t>NTC 1834</t>
  </si>
  <si>
    <t>Higiene y seguridad. Protectores individuales de ojos. Filtros infrarrojos.</t>
  </si>
  <si>
    <t>NTC 1835</t>
  </si>
  <si>
    <t>Higiene y seguridad. Protectores individuales de ojos. Filtros ultravioleta.</t>
  </si>
  <si>
    <t>NTC 1836</t>
  </si>
  <si>
    <t>Higiene y seguridad. Protectores individuales de ojos para soldar. Utilizacion y requisitos de transmitancia.</t>
  </si>
  <si>
    <t>NTC 2927</t>
  </si>
  <si>
    <t>Higiene y seguridad. Definiciones de los terminos relativos a equipos de proteccion electrica.</t>
  </si>
  <si>
    <t>NTC 3955</t>
  </si>
  <si>
    <t>Ergonomía. Definiciones y conceptos ergonómicos</t>
  </si>
  <si>
    <t>GTC 25</t>
  </si>
  <si>
    <t>Gestion ambiental. Calidad de agua. Muestreo. Tecnicas generales de muestreo para estudios biologicos.</t>
  </si>
  <si>
    <t>GTC 31</t>
  </si>
  <si>
    <t>Gestion ambiental. Agua. Guia para la realizacion de ensayos de toxicidad - bioensayos - en organismos acuaticos.</t>
  </si>
  <si>
    <t>NTC 897</t>
  </si>
  <si>
    <t>Calidad del agua. Determinación del contenido de sólidos</t>
  </si>
  <si>
    <t>NTC 3498</t>
  </si>
  <si>
    <t>Calidad del agua. Determinacion de la radioactividad.</t>
  </si>
  <si>
    <t>NTC 3629</t>
  </si>
  <si>
    <t>Calidad de agua. Demanda quimica de oxigeno -dqo-.</t>
  </si>
  <si>
    <t>NTC 3630</t>
  </si>
  <si>
    <t>Calidad del agua. Demanda bioquímica de oxigeno (dbo)</t>
  </si>
  <si>
    <t>NTC 3645</t>
  </si>
  <si>
    <t>Calidad de agua. Determinacion de la temperatura.</t>
  </si>
  <si>
    <t>NTC 3650-1</t>
  </si>
  <si>
    <t>Calidad del agua. Vocabulario. Parte 1.</t>
  </si>
  <si>
    <t>NTC 3650-3</t>
  </si>
  <si>
    <t>Calidad del agua. Vocabulario. Parte 3.</t>
  </si>
  <si>
    <t>NTC 3650-4</t>
  </si>
  <si>
    <t>Gestion ambiental. Calidad del agua. Vocabulario. Parte 4.</t>
  </si>
  <si>
    <t>NTC 3650-5</t>
  </si>
  <si>
    <t>Calidad del agua. Vocabulario. Parte 5.</t>
  </si>
  <si>
    <t>NTC 3650-6</t>
  </si>
  <si>
    <t>Calidad de agua. Vocabulario. Parte 6.</t>
  </si>
  <si>
    <t>NTC 3650-7</t>
  </si>
  <si>
    <t>Calidad del agua. Vocabulario. Parte 7</t>
  </si>
  <si>
    <t>NTC 3650-8</t>
  </si>
  <si>
    <t>Calidad de agua. Vocabulario. Parte 8.</t>
  </si>
  <si>
    <t>NTC 3650-9</t>
  </si>
  <si>
    <t>Calidad del agua. Vocabulario. Part 9. Listado alfabetico e indice de temas.</t>
  </si>
  <si>
    <t>NTC 3651</t>
  </si>
  <si>
    <t>Calidad del agua. Determinacion del ph</t>
  </si>
  <si>
    <t>GTC 80</t>
  </si>
  <si>
    <t>Calidad del agua. Orientaciones para el control de calidad analítico en el análisis químico y fisicoquímico del agua</t>
  </si>
  <si>
    <t>NTC 4770</t>
  </si>
  <si>
    <t>Calidad del agua. Determinacion del olor. Metodo de umbral de olor.</t>
  </si>
  <si>
    <t>NTC-ISO 5667-1</t>
  </si>
  <si>
    <t>Calidad del agua. Muestreo. Parte 1: directrices para el diseño de programas y técnicas de muestreo.</t>
  </si>
  <si>
    <t>NTC-ISO 5667-10</t>
  </si>
  <si>
    <t>Gestion ambiental. Calidad del agua. Muestreo. Muestreo de aguas residuales.</t>
  </si>
  <si>
    <t>NTC-ISO 5667-11</t>
  </si>
  <si>
    <t>Gestion ambiental. Calidad del agua. Muestreo. Guia para el muestreo de aguas subterraneas.</t>
  </si>
  <si>
    <t>NTC-ISO 5667-12</t>
  </si>
  <si>
    <t>Calidad de agua. Muestreo. Parte 12. Guia para el muestreo de sedimentos de fondo.</t>
  </si>
  <si>
    <t>NTC-ISO 5667-13</t>
  </si>
  <si>
    <t>Gestion ambiental. Calidad de agua. Muestreo. Parte 13. Guia para el muestreo de lodos de aguas residuales y plantas de tratamiento de aguas.</t>
  </si>
  <si>
    <t>NTC-ISO 5667-14</t>
  </si>
  <si>
    <t>Calidad del agua muestreo. Parte 14: guia para el control de la calidad en el muestreo y el manejo ambiental del agua.</t>
  </si>
  <si>
    <t>NTC-ISO 5667-15</t>
  </si>
  <si>
    <t>Calidad del agua. Muestreo. Parte 15: guia para la preservacion y manejo de muestras de lodos y sedimentos.</t>
  </si>
  <si>
    <t>NTC-ISO 5667-16</t>
  </si>
  <si>
    <t>Calidad del agua. Muestreo. Parte 16: guia para el ensayo biologico de muestras.</t>
  </si>
  <si>
    <t>NTC-ISO 5667-17</t>
  </si>
  <si>
    <t>Calidad del agua. Muestreo. Parte 17. Guia para el muestreo de sedimentos suspendidos.</t>
  </si>
  <si>
    <t>NTC-ISO 5667-18</t>
  </si>
  <si>
    <t>Calidad del agua. Muestreo. Parte 18: guia acerca del muestreo de agua subterranea en sitios contaminados.</t>
  </si>
  <si>
    <t>NTC-ISO 5667-3</t>
  </si>
  <si>
    <t>Calidad del agua. Muestreo. Parte 3: directrices para la preservacion y manejo de las muestras.</t>
  </si>
  <si>
    <t>NTC-ISO 5667-4</t>
  </si>
  <si>
    <t>Gestion ambiental. Calidad de agua. Muestreo. Guia para el muestreo de lagos naturales y artificiales.</t>
  </si>
  <si>
    <t>NTC-ISO 5667-5</t>
  </si>
  <si>
    <t>Calidad del agua. Muestreo. Parte 5: directrices para el muestreo de agua potable de instalaciones de tratamiento y sistemas de distribucion por tuberia.</t>
  </si>
  <si>
    <t>NTC-ISO 5667-6</t>
  </si>
  <si>
    <t>Calidad de agua. Muestreo. Guia para el muestreo de aguas de rios y corrientes.</t>
  </si>
  <si>
    <t>NTC-ISO 5667-7</t>
  </si>
  <si>
    <t>Gestion ambiental. Calidad de agua. Muestreo guia para el muestreo de agua y vapor en calderas.</t>
  </si>
  <si>
    <t>NTC-ISO 5667-8</t>
  </si>
  <si>
    <t>Calidad del agua. Muestreo. Guia para el muestreo de depositos humedos.</t>
  </si>
  <si>
    <t>NTC-ISO 5667-9</t>
  </si>
  <si>
    <t>Gestion ambiental. Calidad de agua. Muestreo. Guia para el muestreo de aguas marinas.</t>
  </si>
  <si>
    <t>NTC 4394-1</t>
  </si>
  <si>
    <t>Calidad del agua. Determinacion de cianuro. Parte 1: determinacion de cianuro total.</t>
  </si>
  <si>
    <t>NTC 4394-2</t>
  </si>
  <si>
    <t>Calidad del agua. Determinacion de cianuro. Parte 2: determinacion de cianuro facilmente liberable.</t>
  </si>
  <si>
    <t>NTC 4394-3</t>
  </si>
  <si>
    <t>Calidad del agua. Determinacion de cianuro. Parte 3: determinacion de cloruro de cianogeno.</t>
  </si>
  <si>
    <t>NTC 2572</t>
  </si>
  <si>
    <t>Material filtrante granular</t>
  </si>
  <si>
    <t>NTC 3933</t>
  </si>
  <si>
    <t>Metodo estandar para medicion del flujo de agua en canal abierto, con canaletas parshall.</t>
  </si>
  <si>
    <t>GTC 24</t>
  </si>
  <si>
    <t>Gestion ambiental. Residuos solidos. Guia para la separacion en la fuente</t>
  </si>
  <si>
    <t>GTC 53-2</t>
  </si>
  <si>
    <t>Gestión ambiental. Residuos sólidos. Guía para el aprovechamiento de los residuos plásticos.</t>
  </si>
  <si>
    <t>GTC 53-3</t>
  </si>
  <si>
    <t>Gestión ambiental. Residuos sólidos. Guía para el aprovechamiento de envases de vidrio.</t>
  </si>
  <si>
    <t>GTC 53-4</t>
  </si>
  <si>
    <t>Gestión ambiental. Residuos sólidos. Guía para el reciclaje de papel y cartón.</t>
  </si>
  <si>
    <t>GTC 53-5</t>
  </si>
  <si>
    <t>Gestión ambiental. Residuos sólidos. Guía para el aprovechamiento de los residuos metálicos.</t>
  </si>
  <si>
    <t>GTC 53-6</t>
  </si>
  <si>
    <t>Gestión ambiental. Residuos sólidos. Guía del aprovechamiento de residuos de papel y cartón compuestos con otros materiales.</t>
  </si>
  <si>
    <t>GTC 53-7</t>
  </si>
  <si>
    <t>Guía para el aprovechamiento de residuos sólidos orgánicos no peligrosos.</t>
  </si>
  <si>
    <t>NTC 4709</t>
  </si>
  <si>
    <t>Extraccion de muestras de residuos solidos para analisis quimico mediante extraccion soxhlet.</t>
  </si>
  <si>
    <t>NTC 4710</t>
  </si>
  <si>
    <t>Analisis del potencial de inflamabilidad de los residuos.</t>
  </si>
  <si>
    <t>NTC 4711</t>
  </si>
  <si>
    <t>Muestreo de residuos y suelos para analisis de constituyentes organicos volatiles.</t>
  </si>
  <si>
    <t>NTC-ISO-IEC 17011</t>
  </si>
  <si>
    <t>Evaluación de la conformidad. Requisitos generales para los organismos de acreditación que realizan la acreditación de organismos de evaluación de la conformidad.</t>
  </si>
  <si>
    <t>RAS 2000</t>
  </si>
  <si>
    <t>Reglamento tecnico del sector de agua potable y saneamiento basico</t>
  </si>
  <si>
    <t>ACI 318</t>
  </si>
  <si>
    <t>Reglamento para concreto estructural</t>
  </si>
  <si>
    <t>American Concrete Institute</t>
  </si>
  <si>
    <t>ACI 350</t>
  </si>
  <si>
    <t>Diseño sísmico de estructuras contenedoras de líquidos</t>
  </si>
  <si>
    <t>AISC 360-10</t>
  </si>
  <si>
    <t>Especificaciones acero estructural para edificaciones</t>
  </si>
  <si>
    <t>American Institute Of Steel Construction</t>
  </si>
  <si>
    <t>AWWA C-200</t>
  </si>
  <si>
    <t>Tubos de agua de acero de 6 pulgadas (150 milimetros) y masgrandes</t>
  </si>
  <si>
    <t>American Water Works Association</t>
  </si>
  <si>
    <t>Protocolos de Calidad de Agua</t>
  </si>
  <si>
    <t>Protocolo para la toma de muestras</t>
  </si>
  <si>
    <t>IDEAM</t>
  </si>
  <si>
    <t xml:space="preserve">Analisis fisicoquímico </t>
  </si>
  <si>
    <t>Analisis microbiologicos</t>
  </si>
  <si>
    <t>Analisis biologicos</t>
  </si>
  <si>
    <t>R-AC-01</t>
  </si>
  <si>
    <t>Reglas del servicio de acreditación</t>
  </si>
  <si>
    <t>Organismo Nacional de Acreditación De Colombia</t>
  </si>
  <si>
    <t>CEA-4.1-02</t>
  </si>
  <si>
    <t xml:space="preserve">Criterios especificos de acreditación - trazabilidad metrologica </t>
  </si>
  <si>
    <t>CEA-04</t>
  </si>
  <si>
    <t>Politica para la participación en ensayos de aptitud / comparaciones interlaboratorios</t>
  </si>
  <si>
    <t>INV E-121</t>
  </si>
  <si>
    <t>Determinación del contenido organico en suelos por ignición. (aashto t267-86)</t>
  </si>
  <si>
    <t>Instituto Nacional de Vías</t>
  </si>
  <si>
    <t>INV E-122-07</t>
  </si>
  <si>
    <t>Determinacion en laboratorio del contenido de humedad de suelos, roca y meclas de suelo - agregado</t>
  </si>
  <si>
    <t>INV E-123-07</t>
  </si>
  <si>
    <t>Analisis granulometrico de suelos por tamizado (astm d 422-63)</t>
  </si>
  <si>
    <t>INV E-125-07</t>
  </si>
  <si>
    <t>Determinación del limite liquido de los suelos (astm d 4318-00)</t>
  </si>
  <si>
    <t>INV E-126-07</t>
  </si>
  <si>
    <t>Determinación del limite plastico e indice de plasticidad de los suelos (astm d-4318-00)</t>
  </si>
  <si>
    <t>INV E-130-07</t>
  </si>
  <si>
    <t>Permeabilidad de suelos granulares</t>
  </si>
  <si>
    <t>INV E-135-07</t>
  </si>
  <si>
    <t>Método para determinar la humedad de suelos utilizando el horno microondas (astm d 4643)</t>
  </si>
  <si>
    <t>INV E-142-07</t>
  </si>
  <si>
    <t>Determinación de las relaciones de humedad - masa unitaria seca en los suelos (ensayo modificado de compactación) (astm d 698-00)</t>
  </si>
  <si>
    <t>INV E-148-07</t>
  </si>
  <si>
    <t>Determinación de la relación de soporte del suelo en el laboratorio (astm d 1883-99)</t>
  </si>
  <si>
    <t>INV E-161-07</t>
  </si>
  <si>
    <t>Determinación de la densidad o masa unitaria del suelo en el terreno - método del cono y la arena (astm d 1556-00)</t>
  </si>
  <si>
    <t>INV E-162-07</t>
  </si>
  <si>
    <t>Determinación de la densidad o masa unitaria del suelo en el terreno -  metodo del balon de caucho (astm d 2167-94)</t>
  </si>
  <si>
    <t>Metodo rapido para la determinación del porcentaje de compactación (astm d 5080-00)</t>
  </si>
  <si>
    <t>Determinación de la densidad del suelo y del suelo-agregado en el terreno mediante metodos nucleares - profundidad reducida (astm d 2922-05)</t>
  </si>
  <si>
    <t>Determinación de terrones de arcilla y particulas deleznables en los agregados</t>
  </si>
  <si>
    <t>Resistencia al desgaste de tamaños mayores de 19.0 mm (3/4") por medio de la maquina de los angeles</t>
  </si>
  <si>
    <t>Resistencia al desgaste de tamaños menores de 37.5mm (1 1/2") por medio de la maquina de los angeles</t>
  </si>
  <si>
    <t>Sanidad de los agregados frente a la acción de las soluciones de sulfato de sodio y magnesio</t>
  </si>
  <si>
    <t>Gravedad especifica y absorción de agregados finos</t>
  </si>
  <si>
    <t>Gravedad especifica y absorción de agregados gruesos</t>
  </si>
  <si>
    <t>Instituto Nacional De Vías</t>
  </si>
  <si>
    <t>Resistencia a la commpresión de cilindros preparados de suelo cemento. (astm 1633-00)</t>
  </si>
  <si>
    <t>Relaciones humedad - masa unitaria en las mezclas de suelo cemento (astm d 558)</t>
  </si>
  <si>
    <t>Resistencia a la flexión del concreto - metodo de la viga simple cargada en los tercios de la luz (astm c 78-02/ntc 283)</t>
  </si>
  <si>
    <t>Densidad en el sitio de pavimentos asfalticos de mezcla en caliente utilizando equipos electronicos de contacto superficial</t>
  </si>
  <si>
    <t>ISO 12176-1</t>
  </si>
  <si>
    <t>Equipment for fusion jointing polyethylene systems - part 1: butt fusion</t>
  </si>
  <si>
    <t>International Organization For Standardization</t>
  </si>
  <si>
    <t>ASTM A48</t>
  </si>
  <si>
    <t>Standard specification for gray iron castings</t>
  </si>
  <si>
    <t>American Society For Testing And Materials</t>
  </si>
  <si>
    <t>NTC 3699</t>
  </si>
  <si>
    <t>Aguas. Poliaminas epi-dma para el tratamiento de aguas.</t>
  </si>
  <si>
    <t>GTC-ISO-IEC 99</t>
  </si>
  <si>
    <t>Vocabulario internacional de metrología. Conceptos fundamentales, generales y términos asociados (vim)</t>
  </si>
  <si>
    <t>NTC 2454</t>
  </si>
  <si>
    <t>Material de vidrio para laboratorio. Material volumetrico de vidrio. Metodos de uso y medicion de la capacidad.</t>
  </si>
  <si>
    <t>GTC 171</t>
  </si>
  <si>
    <t>Microbiologia de alimentos y alimentos para animales. Guia para la preparacion y produccion de medios de cultivo. Guia general para los ensayos de desempeño de medios de cultivo.</t>
  </si>
  <si>
    <t>Componentes</t>
  </si>
  <si>
    <t>ART. APLICABLES</t>
  </si>
  <si>
    <t>Decreto 18 de 2015</t>
  </si>
  <si>
    <t>Por el cual se prorroga hasta el 31 de Diciembre de 2015 el plazo para la exigencia del examen psicofísico para tenencia de armas.</t>
  </si>
  <si>
    <t>Decreto 1072 de 2015</t>
  </si>
  <si>
    <t>Se expide el Decreto Único Reglamentario del Sector Trabajo</t>
  </si>
  <si>
    <t>Homologación con Decreto 2616 de 2013</t>
  </si>
  <si>
    <t>Homologación con Decreto 1530 de 1996</t>
  </si>
  <si>
    <t>Homologación con Decreto 1772 de 1994</t>
  </si>
  <si>
    <t>Homologación con Decreto 723 de 2013</t>
  </si>
  <si>
    <t>Homologación con Decreto 1443 de 2014</t>
  </si>
  <si>
    <t>Homologación con Decreto 2923 de 2011</t>
  </si>
  <si>
    <t>Homologación con Decreto 472 de 2015</t>
  </si>
  <si>
    <t>Homologación con artículo 14 del Decreto 472 de 2015</t>
  </si>
  <si>
    <t xml:space="preserve">Homologación con Decreto 1772 de 1994 </t>
  </si>
  <si>
    <t>Homologación con Decreto 1352 de 2013</t>
  </si>
  <si>
    <t>Homologación con Decreto 2852 de 2013</t>
  </si>
  <si>
    <t>Toda la norma</t>
  </si>
  <si>
    <t>Por la cuál se dictan normas y se establecen procedimientos relacionados con el funcionamiento y operación de equipos de rayos X y otros emisores de radiaciones ionizantes y se dictan otras disposiciones</t>
  </si>
  <si>
    <t>Entrega sin ningún costo los elementos de protección  personal  a los trabajadores  ver DC_09 EPP por cargos.</t>
  </si>
  <si>
    <t>La empresa realiza la adquision de los equipos y elemento de protección personal de acuerdo a la normativa local e internacional que aplique; ver especificaciones de contratos y ordenes de pedido.</t>
  </si>
  <si>
    <t>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t>
  </si>
  <si>
    <t>La empresa tiene zonas destinadas para el personal administrativo,  zonas de almacenamiento de productos y zonas para la productividad de la compañía de acuerdo a los colores requeridos.</t>
  </si>
  <si>
    <t>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t>
  </si>
  <si>
    <t>La empresa realiza fumigaciones para la eliminacion  los insectos, roedores u otras plagas.</t>
  </si>
  <si>
    <t>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se realizan los respectivos mantenimientos a los sistemas de iluminación</t>
  </si>
  <si>
    <t>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través de la política en S Y SO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sus sistemas de calidad por la ISO NTC 17025.</t>
  </si>
  <si>
    <t>Se realizo el PESV y se radicó ante la secretaría de movilidad.</t>
  </si>
  <si>
    <t>La empresa con cada uno de los procesos establecidos apunta a la identificación, evaluación, prevención, intervención y monitoreo de riesgos psicosociales. Por otra parte el departamento de Bienestar Social, adelanta programas orientados a la recreación, deporte y cultura con la finalidad de brindar sano esparcimiento a los trabajadores y su núcleo familiar. También se lleva a cabo mediciones de Clima Laboral, con la finalidad de identificar aquellas variables que afectan e intervienen el clima laboral de los empleados. A partir de este estudio se diseñan planes de acción, orientados a la intervención de los factores vulnerables. Se cuenta con un programa de retroalimentación del desempeño, el cual se convierte igualmente en insumo de información respecto a la condición laboral y extra laboral del empleado, por cuanto crea un espacio de comunicación entre el jefe y el subalterno. Adicional a atender los factores intralaborales, se da soporte extra laboral, a través de la realización de las visitas domiciliarias, las cuales se realizan cuando se han detectado alguno de los siguientes síntomas: bajo rendimiento y desempeño laboral, ausentismo constante y/o prolongado, se ha evidenciado estrés o comportamientos irregulares, ante calamidad doméstica o cuando se conoce de algún problema personal del trabajador o su núcleo familiar.</t>
  </si>
  <si>
    <t>La empresa mantiene un ambiente de trabajo conforme a las condiciones exijidas por la presente resolucion, con el espacio y distribuccion de personal</t>
  </si>
  <si>
    <t>En la empresa  los motores y equipos, con probabilidad de generación de chispa, se encuentran  retirados y/o por fuera de áreas o zonas en donde se encuentren almacenados ó existan gases inflamables y/o combustibles</t>
  </si>
  <si>
    <t>La empresa dispone de una enfermeria dotada con todos los insumos necesarios para atención en primeros auxilios y botiquines ubicados en las distintas sedes, plantas y estaciones.</t>
  </si>
  <si>
    <t>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través de la política en S Y SO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t>
  </si>
  <si>
    <t>SG-SST</t>
  </si>
  <si>
    <t>X</t>
  </si>
  <si>
    <t>La empresa cuenta los recursos y el personal idóneo para prestar los primeros auxilios a través de la enfermería, enfermera profesional ESO y el personal de brigadistas.                                                      También se cuentan con los insumos y materiales necesarios para las atenciones de primeros auxilios y remisión de accidentados a través de la Red ARL y convenios con clínicas privadas para el transporte.</t>
  </si>
  <si>
    <t>Se cuenta con la asistencia de una médico ESO para la atención del personal en casos de requerirse, de igual forma el apoyo de la EPS Coomeva para la atención de afiliados y en algunos casos no afiliados, adicionalmente convenios con clínicas para el transporte de lesionados o enfermos y afiliaciones a la ARL y EPS.</t>
  </si>
  <si>
    <t>Todo afiliado a quien se le defina una incapacidad temporal, recibirá un subsidio equivalente al cien (100%) de su salario base de cotización, calculado desde el día siguiente el que ocurrió el accidente de trabajo y hasta el momento de su rehabilitación, readaptación o curación, o de la declaración de su incapacidad permanente parcial, invalidez o su muerte. El pago se efectuará en los períodos en que el trabajador reciba regularmente su salario.
Para la enfermedad profesional será el mismo subsidio calculado desde el día siguiente de iniciada la incapacidad correspondiente a una enfermedad diagnosticada como profesional.
El período durante el cual se reconoce la prestación de que trata el presente artículo será hasta por ciento ochenta (180) días, que podrán ser prorrogados hasta por períodos que no superen otros ciento ochenta (180) días continuos adicionales, cuando esta prórroga se determine como necesaria para el tratamiento del afiliado, o para culminar su rehabilitación.
Cumplido el período previsto en el inciso anterior y no se hubiese logrado la curación o rehabilitación del afiliado, se debe iniciar el procedimiento para determinar el estado de incapacidad permanente parcial o de invalidez. Hasta tanto no se establezca el grado de incapacidad o invalidez la ARL continuará cancelando el subsidio por incapacidad temporal.</t>
  </si>
  <si>
    <t>La incapacidad temporal será establecida por el médico tratante de la EPS. El pago de la incapacidad a que tenga derecho el trabajador bajo esta situación no debe ser dilatado por la ARL La empresa debe buscar la reubicación laboral del trabajador incapacitado temporalmente.</t>
  </si>
  <si>
    <t>La empresa mantiene afiliado a sus trabajadores al sistema de seguridad social (Riesgos profesionales) a través de su ARL para la cobertura asistencial. También cuenta con  los recursos y el personal iodeno para prestar los primeros auxilios a través de la enfermería, enfermera profesional ESO y el personal de brigadistas..También se cuentan con los insumos y materiales necesarios para las atenciones de primeros auxiilios y remisión de accidentados a través de la Red ARL y convenios con clínicas privadas para el transporte.</t>
  </si>
  <si>
    <t>El Comité de Medicina, Higiene y Seguridad Industrial se reunirá por lo menos una vez al mes en el local de la empresa y durante el horario de trabajo.
Parágrafo: En caso de accidente grave o riesgo inminente, el comité se reunirá con carácter extraordinario y con la presencia del responsable del área donde ocurrió el accidente o se determinó el riesgo, dentro de los cinco días siguientes a la ocurrencia del hecho.
Comentario: Si fallece un trabajador a consecuencia de un accidente de trabajo o de una enfermedad profesional, el empleador debe adelantar, junto con el COPASO o el Vigía Ocupacional, según sea el caso, dentro de los quince (15) días calendarios siguientes a la ocurrencia de la muerte, una investigación encaminada a determinar las causas del evento y remitirlo a la ARL correspondiente (Decreto 1530  de 1.996, art.  4o.)</t>
  </si>
  <si>
    <t>El contrato de aprendizaje es una forma especial dentro del Derecho Laboral, mediante la cual una persona natural desarrolla formación teórica práctica en una entidad autorizada, a cambio de que una empresa patrocinadora proporcione los medios para adquirir formación profesional metódica y completa requerida en el oficio, actividad u ocupación y esto le implique desempeñarse dentro del manejo administrativo, operativo comercial o financiero propios del giro ordinario de las actividades de la empresa, por cualquier tiempo determinado no superior a dos (2) años, y por esto reciba un apoyo de sostenimiento mensual, el cual en ningún caso constituye salario.
 Son elementos particulares y especiales del contrato de aprendizaje:
a) La finalidad es la de facilitar la formación de las ocupaciones en las que se refiere el presente artículo;
b) La subordinación está referida exclusivamente a las actividades propias del aprendizaje;
c) La formación se recibe a título estrictamente personal;
d) El apoyo del sostenimiento mensual tiene como fin garantizar el proceso de aprendizaje.
Durante toda la vigencia de la relación, el aprendiz recibirá de la empresa un apoyo de sostenimiento mensual que sea como mínimo en la fase lectiva el equivalente al 50% de un (1) salario mínimo mensual vigente.
El apoyo del sostenimiento durante la fase práctica será equivalente al setenta y cinco por ciento (75%) de un salario mínimo mensual legal vigente.
El apoyo de sostenimiento durante la fase práctica será diferente cuando la tasa de desempleo nacional sea menor del diez por ciento (10%), caso en el cual será equivalente al ciento por ciento (100%) de un salario mínimo legal vigente.
En ningún caso el apoyo de sostenimiento mensual podrá ser regulado a través de convenios o contratos colectivos o fallos arbitrales recaídos en una negociación colectiva.
Si el aprendiz es estudiante universitario el apoyo mensual, el apoyo de sostenimiento mensual no podrá ser inferior al equivalente a un salario mínimo legal vigente.
Durante la fase práctica el aprendiz estará afiliado en riesgos profesionales por la ARL que cubre la empresa. En materia de salud, durante las fases lectiva y práctica, el aprendiz estará cubierto por el Sistema de Seguridad Social en Salud, conforme al régimen de trabajadores independientes, y pagado plenamente por la empresa patrocinadora en los términos, condiciones y beneficios que defina el Gobierno Nacional.
 El contrato de aprendizaje podrá versar sobre ocupaciones semicalificadas que no requieran título o calificadas que requieran título de formación técnica no formal, técnicos profesionales o tecnológicos, de instituciones de educación reconocidas por el Estado y trabajadores aprendices del SENA.
 El Contrato de aprendizaje podrá versar sobre estudiantes universitarios para los casos en que el aprendiz cumpla con actividades de 24 horas semanales en la empresa y al mismo tiempo cumpla con el desarrollo del pensum de su carrera profesional, o que curse el semestre de práctica. En todo caso la actividad del aprendiz deberá guardar relación con su formación académica.</t>
  </si>
  <si>
    <t>N-A</t>
  </si>
  <si>
    <t>SI</t>
  </si>
  <si>
    <t>MANTENIMIENTO LOCATIVO</t>
  </si>
  <si>
    <t>SG-SST - MANTENIMIENTO LOCATIVO</t>
  </si>
  <si>
    <t>MANTENER</t>
  </si>
  <si>
    <t>SG-SST - ALMACEN</t>
  </si>
  <si>
    <t>Se ejecutan los programas de medicina preventiva apuntando a los riesgos identificados a través de los programas de vigilancia,promoción, protección, recuperación y rehabilitacón en salud,  asesoría de la ARL, trabajos con  las EPS, adicionalmente se cuenta con el presupuesto asignado para la ejecución del programa. (Se efectuan acciones de reubicacion laboral, en coordinacion con GH).</t>
  </si>
  <si>
    <t>Los establecimientos industriales o comerciales a que se refiere este título, cumplirán con los requisitos establecidos en la presente Ley y, además, las siguientes
d) Cada una de las áreas tendrá la ventilación e iluminación adecuadas y contará con los servicio sanitarios, vestideros y demás dependencias conexas, conforme a lo establecido en la presente Ley y sus reglamentaciones.</t>
  </si>
  <si>
    <t>Se verifica a traves de la planificacion anual, de las actividades de SALUD y los (P.V.E).</t>
  </si>
  <si>
    <t>Diseños de Proyectos e Interventoria de obras</t>
  </si>
  <si>
    <t>La empresa en cada una de sus edificaciones brinda el servicio de higiénico-sanitarios, vias  de circualcion de personal  y garantiza que la contruccion son estables y seguras (para los nuevos proyectos que se ejecuten se mantendran las exisgencias establecidad en el REGLAMENTO COLOMBIANO DE CONSTRUCCION SISMO RESISTENTE)</t>
  </si>
  <si>
    <t>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t>
  </si>
  <si>
    <t>Diseños de Proyectos e Interventoria de obras - Mantenimiento Locativo</t>
  </si>
  <si>
    <t>La empresa en sus instalaciones la altura minima del piso al techo es de 2.20 a 2.00 mt, dando cumplimento al presente articulo.</t>
  </si>
  <si>
    <t>La empresa en sus edificaciones e instalaciones posee la cantidad de puertas y escaleras suficientes para la movilización y circulación de los trabajadores en cada una de sus áreas, y cumple con el reglamento colombiano de construcción sismo resistente</t>
  </si>
  <si>
    <t>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t>
  </si>
  <si>
    <t>Diseños de Proyectos e Interventoria de obras - Mantenimiento Locativo - SG-SST</t>
  </si>
  <si>
    <t xml:space="preserve">Se deberán tomar medidas efectivas para evitar la entrada o procreación de insectos, roedores u otros plagas dentro del área de trabajo. </t>
  </si>
  <si>
    <t>Aseo y Cafeteria - Mantenimiento de Zonas verdes y Jardines</t>
  </si>
  <si>
    <t>MANTENIMIENTO LOCATIVO - MANTENIMIENTO DE ZONAS VERDES Y JARDINES</t>
  </si>
  <si>
    <t>La empresa posee areas que se encargan de realizar la recoleccion, transporte y disposicion final adecuada de residuos, periodicamente.</t>
  </si>
  <si>
    <t xml:space="preserve">El suministro de agua para cada una de las dependencias, es la procesada en nuestras (ETAP), las mismas son verificadas por nuestro laboratorio de control de calidad a traves de analisis y muestreos. </t>
  </si>
  <si>
    <t>Produccion de Agua Potable - Control de Calidad</t>
  </si>
  <si>
    <t>La empresa para trabajos en espacios confinados garantiza y suministra de aire limpio y fresco al personal atraves de equipos especializados tales como : extractores y ventiladores aire, compresores con mascarilla suministradoras y equipos autónomos en cascada, en las zonas como talleres y laboratorios se poseen mecanismos de remoción, extracción y ventilación.</t>
  </si>
  <si>
    <t>Gestion de Cada Proceso, según su requerimiento y necesidad de instalacion</t>
  </si>
  <si>
    <t>SG-SST - PROCESOS MISIONALES - Y - DE APOYO</t>
  </si>
  <si>
    <t>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realizan los respectivos mantenimientos a los sistemas de iluminación</t>
  </si>
  <si>
    <t>A través del área de Mantenimiento locativo y Mantenimiento eléctrico se manejan los mantenimientos a la iluminación tanto para oficinas como para plantas. Se mantendrán difusores, cortinas, persianas, y polarización en los casos que se requiera.</t>
  </si>
  <si>
    <t>MANTENIMIENTO LOCATIVO - MTO. ELECTRICO</t>
  </si>
  <si>
    <t xml:space="preserve">A través del área de Mantenimiento locativo y Mantenimiento eléctrico se manejan los mantenimientos a la iluminación tanto para oficinas como para plantas. </t>
  </si>
  <si>
    <t>MANTENIMIENTO LOCATIVO - PERSONAL DE ASEO EN INSTALACIONES</t>
  </si>
  <si>
    <t>La limpieza y el mantenimiento es periodico y permanete, en cada sitio o lugar de trabajo</t>
  </si>
  <si>
    <t>MANTENIMIENTO LOCATIVO - MTO. ELECTRICO - SG-SST</t>
  </si>
  <si>
    <t>PLANIFICACION</t>
  </si>
  <si>
    <t>En algunos sitios de trabajo la empresa cuenta con sistemas autonomos de emergencia - se debe fortalecer en otros procesos que estan aun pendientes.</t>
  </si>
  <si>
    <t>PARCIALMENTE</t>
  </si>
  <si>
    <t>GESTIONAR - ASIGNACION Y RECURSOS</t>
  </si>
  <si>
    <t>Mantenimiento Mecanico - SG-SST</t>
  </si>
  <si>
    <t>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Adicionalmente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IT 157 Uso, cuidado de equipos auxiliares). Los martillos neumáticos cuentan con sus respectivos amortiguadores para minimizar el impacto ver (PVE) (Vibracion Segmentaria).</t>
  </si>
  <si>
    <t>Mantenimientno Mecanico - Gestion de Cada Proceso - SG-SST</t>
  </si>
  <si>
    <t>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IT 157 Uso, cuidado de equipos auxiliares). de igual forma se programan los diferentes mantenimientos preventivos y correctivos</t>
  </si>
  <si>
    <t>Mantenimiento Mecanico - SG-SST y Gestion de Cada  Area o Proceso</t>
  </si>
  <si>
    <t xml:space="preserve">Las  máquinas  y  herramientas,  que  originen  trepidaciones,  tales  como martillos neumáticos,  apisonadoras,  remachadoras,  compactadoras,  trituradoras  de mandíbula o similares, deberán estar provistas de horquillas u otros dispositivos amortiguadores  y  al trabajador que las utilice se le proveerá de equipo de protección personal para su atenuación.  </t>
  </si>
  <si>
    <t>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
Los motores o equipos que originen vibraciones o ruido, son dotados de sus respectivos mecanismos que permitan su amortiguacion.</t>
  </si>
  <si>
    <t>Mantenimiento Mecanico - Diseño e Interventoria de Obras - SG-SST</t>
  </si>
  <si>
    <t>Diseño e Interventoria de Obras - SG-SST</t>
  </si>
  <si>
    <t>Se tiene establecido un procedimiento de control para las tareas de soldadura por exposición a radiaciones UV, ver IT_ 180 "Trabajos en caliente"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t>
  </si>
  <si>
    <t>Para la protección se le dota al trabajador de ropas comodas, en telas no calurosas; se le entrega gorra o casco con vicera y se dotaron a las cuadrillas con termos de agua para hidratar al personal expuesto. En los casos que se requiera se hara entrega de bloqueador solar</t>
  </si>
  <si>
    <t>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t>
  </si>
  <si>
    <t>Mantenimiento Electrico - SG-SST</t>
  </si>
  <si>
    <t>Las instalaciones electricas cuentan con parametros de construccion bajo (RETIE).</t>
  </si>
  <si>
    <t>Mantenimiento Electrico</t>
  </si>
  <si>
    <t>La empresa posee sus equipo electrico con conexiones a tierra y los circuitos se encuentra a tierra.  Las instalaciones electricas cuentan con parametros de construccion bajo (RETIE).</t>
  </si>
  <si>
    <t>La direccion de mantenimiento electrico utiliza los colores acorde a los sistemas electricos, Las instalaciones electricas cuentan con parametros de construccion bajo (RETIE).</t>
  </si>
  <si>
    <t>Los motores eléctricos en cuyo interior puedan producirse chispas o arcos, estarán instalados en cuartos aislados de fuentes de gases explosivos o inflamables o partículas inflamables volantes, que se puedan producir en los locales de trabajo.</t>
  </si>
  <si>
    <t>Mantenimiento Electrico y Mecanico - SG-SST</t>
  </si>
  <si>
    <t>SG-SST - FORMACION</t>
  </si>
  <si>
    <t>La empresa posee sus equipo electrico con conexiones a tierra y encapsulado en celdas de proteccion. 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t>
  </si>
  <si>
    <t>La empresa mantiene todos los controles necesarios para evitar peligros electricos por medio de circuitos aterrizados, celdas de proteccion etc. 
La empresa entrena permanentemente al personal sobre los peligros expuestos. Hace entrega de la dotacion de los implementos de proteccion y seguridad. Las instalaciones electricas cuentan con parametros de construccion bajo (RETIE), Los programas de mantenimiento preventivo y correctivo se mantienen permanentemente.</t>
  </si>
  <si>
    <t>Mantenimiento Electrico y Mecanico</t>
  </si>
  <si>
    <t>La organización efectua mediciones atmosfericas y ambientales de forma periodica, determinando si existe algun riesgo para la salud y seguridad de los trabajadores y la comunidad</t>
  </si>
  <si>
    <t>SG-SST - DIRECCION DE MEDIO AMBIENTE</t>
  </si>
  <si>
    <t>La empresa cuenta con un procedimiento para la realizacion de trabajos en espacios confinados IT 204 "Trabajos en espacios Confinados". La organización cuenta con equipos para medicion de atmosferas, y para ingreso seguro (tripodes, arnes, cuerdas, mascaras de aire limpio).</t>
  </si>
  <si>
    <t>SG-SST - Cada Proceso en donde se requiera</t>
  </si>
  <si>
    <t>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t>
  </si>
  <si>
    <t>Se entregan gafas de seguridad las cuales se pueden instalar sobre los lentes medicados, (bajo formula) de acuerdo a la normativa local e internacional que aplique, para asi garantizar su resistencia, calidad y proteccion.</t>
  </si>
  <si>
    <t>Los equipos respiratorios se encuentran almacenados en la bodega de cada area; presentan un buen estado en condiciones ambientales y de almacenamiento. Su mantenimiento y limpieza es constante.</t>
  </si>
  <si>
    <t>El personal se dota de su respectiva protección personal para químicos, los cuales se mantiene en reposición a través de la bodega de seguridad industrial en (ALMACEN) a través de la política en SST cada jefe es responsable del cumplimiento en su uso, conservación y reposición. Se documentaron los instructivos por parte de los responsables de procesos para el manejo de químicos y control de seguridad. Para los casos con riesgo de exposicion a sustancias toxicas, corrisivas y venenosas la organizacion cuenta con trajes nivel a, y equipos autonomos de respiracion.</t>
  </si>
  <si>
    <t>La empresa cuanta con personal capacitado, ademas posee gabinetes de emergencia contra incedio y en las sede de la compañía existen extintores, equipos para la deteccion y extincion del fuego, todo con el  objetivo de prevenir y controlar el fuego. (plan de brigadas, cronograma de inspeccion y mantenimiento de equipos contra incendio)</t>
  </si>
  <si>
    <t>La empresa en sus edificaciones e instalaciones posee la cantidad de puertas y escaleras suficientes para la movilizacion y circualcion de los trabajadores en cada una de sus areas,  Para la actuacion oportuna en algun caso de emergencia y/o (evacuacion). de igual forma se entrena a brigadistas y lideres de evacuacion</t>
  </si>
  <si>
    <t>La empresa cuenta con extintores en toda sus sedes para el  tipo adecuado de materiales  usados  y  a  la  clase  de  riesgo a presentarse, ademas posee equipos de deteccion y extincion de fuego, al cual se realiza una inspeccion y mantenimiento de forma anual y mediante la observacion continua de los brigadistas y el personal de los distintos procesos.</t>
  </si>
  <si>
    <t>La empresa en cada una de sus instalaciones tiene  ubicados de manera estrategica los extintores  (facil de ubicar y sin obstaculos) para uso apropiado a la emergencia y en cercania a los  lugares de mayor riesgo o peligro de incendio, de igual forma se capacita al personal en manejo de los equipos de extincion.</t>
  </si>
  <si>
    <t>Los extintores en la empresa esta ubicados estrategicamente (facil de ubicar y sin obstaculos), ademas se cuenta con gabinetes de emergencia, detectores de humos, sistemas automaticos de extincion y el personal esta debidamente entrenado en la prevencion, atencion y extincion de incendios a traves del plan de emergencias y de brigadas.</t>
  </si>
  <si>
    <t>La empresa cuenta con una brigada de emergencias, la cual se encuentra debidamente entrenada y dotada (Trajes de incendio, Escapes de cloro, Equipos autonomos, Trailer de Rescate).</t>
  </si>
  <si>
    <t>La empresa identifica sus equipos de extincion, con el color que exige la norma.</t>
  </si>
  <si>
    <t>La empresa en estos casos posee y utiliza extintores de bióxido de carbono, polvo químico seco, u otros sistemas equivalentes (solkaflam 123) para casos de incendio electricos.</t>
  </si>
  <si>
    <t>La empresa cuenta con alarmas para comunicación de emergencias y también con sistemas automáticos para la detección y extinción de conatos de incendio en las áreas de laboratorio y cuartos de sistemas, equipo BOMAG (RESA)</t>
  </si>
  <si>
    <t>La empresa tiene destinado una zona de soldadura y corte y en esta no se almacena combustibles y se tiene procedimentado el IT 180 "Trabajos en Calientes"</t>
  </si>
  <si>
    <t>La empresa cuenta con un taller que tiene designada un área de soldadura y corte, la cual esta provista de cerramientos y mamparas</t>
  </si>
  <si>
    <t>MANTENIMIENTO MECANICO - AREAS Y PROCESOS - SUPERVISION DE SST</t>
  </si>
  <si>
    <t>Todas las personas empleadas en operaciones de soldadura tendrán a su disposición y usaran equipo protector apropiado, como gafas de lentes absorbentes, cascos, viseras, delantales y guantes de amianto (asbesto) o de cuero.
Comentario. Por su comportamiento cancerígeno, no debe utilizarse el asbesto en la fabricación de guantes, polainas, etc.</t>
  </si>
  <si>
    <t>La empresa cuenta con un taller que tiene designada un área para el almacenamiento de cilindros.
La empresa tambien cuenta con otras areas de almacenamiento de cilindros en las cuales se ejerce control y supervision periodicamente.
Para el transporte de cilindros y labores de soldadura, externa al taller, se utiliza carretillas portatiles.</t>
  </si>
  <si>
    <t>La empresa cuenta con una matriz para la entrega de elementos de proteccion personal DC 09 Matriz de los elementos de proteccion personal por cargos, el personal es capacitado de forma permanente sobre los riesgos a los que esta expuesto, y según su profesiograma se le realizan anualmente los examenes medicos ocupacionales.</t>
  </si>
  <si>
    <t>La empresa  en su taller posee los pisos del taller de la sede acueducto son de material incombustible, cuenta con sus mamparas como division entre areas de trabajo, y con equipos extinores portatiles.</t>
  </si>
  <si>
    <t>La empresa no permite que los trabajadores ó soldadores utilicen fosforo para enceder el soplete, solo utilizan encendedores a friccion.</t>
  </si>
  <si>
    <t>Las escaleras de la compañía estan construidas en fibra de vidrio y metalicas que garantizan la calidad de su fabricacion y resistencia minima exijida.</t>
  </si>
  <si>
    <t>MANTENIMIENTO MECANICO, ELECTRICO, LOCATIVO - AREAS Y PROCESOS - SUPERVISION DE SST</t>
  </si>
  <si>
    <t>Gerencia de Operaciones</t>
  </si>
  <si>
    <t>Gerencia de Operaciones - Gerencia de Planeacion - Diseño - Interventoria - Comercial, con el Seguimiento del SG-SST</t>
  </si>
  <si>
    <t>La empresa para la ejecucion de trabajos en excavaciones donde se requieran iluminacion artificial, utiliza una planta electrica disponible para ser utilizada si es requerida</t>
  </si>
  <si>
    <t>La empresa para la ejecucion de trabajos en excavacion con presencia de agua, utilizan motobombas para la sustracion del agua acumulada. Y el normal desarrollo de las labores.</t>
  </si>
  <si>
    <t>La empresa presta el apoyo cuando es requerido, a las entidades como: Defensa civil, Cruz roja, Cuerpo de bomberos, Armada, Policia, Fuerza Aerea, y Atencion de desastres (UNGRD) y tambien se encuentra afiliada al Proceso - Apell   traves de la ANDI</t>
  </si>
  <si>
    <t>GERENCIA GENERAL</t>
  </si>
  <si>
    <t>CONTROL INTERNO - SG-SST - MEDIO AMBIENTE - TODOS LOS PROCESOS DE LA COMPAÑÍA</t>
  </si>
  <si>
    <t>Ver - Analisis de Vulnerabilidad (Proceso de Gestion de Riesgo)</t>
  </si>
  <si>
    <t>La empresa cumple con la proteccion que se debe dar al personal, en sus instalaciones, etc. De acuerdo al analisis de vulnerabilidad de la compañía, en el plan de emergencia DC 75 Plan de Emergencia, y Evacuacion SST - Analisis de Vulnerabilidad y Gestion de Riesgo</t>
  </si>
  <si>
    <t xml:space="preserve">
Registro, adopción y cumplimiento. Las organizaciones, empresas o entidades públicas o privadas de las que trata el artículo 10 del presente Decreto deberán registrar los Planes Estratégicos en materia de Seguridad Vial, ante el organismo de tránsito que corresponde a la jurisdicción en la cual se encuentra su domicilio, o quien haga sus veces. Los organismos de tránsito donde se efectúe el registro revisarán técnicamente los contenidos del Plan Estratégico de Seguridad Vial, emitirán las observaciones de ajuste a que haya lugar y avalarán dichos planes a través de un concepto de aprobación, verificando la ejecución de los mencionados planes a través de visitas de control, las cuales serán consignadas en un acta de constancia. Dichas visitas deberán ser efectuadas a cada entidad por lo menos una vez al año. 
En caso de no contar con organismo de tránsito en el municipio deberá hacerse ante la Alcaldía Municipal. 
Cuando se trate de empresas, organizaciones o entidades del orden nacional el registro deberá hacerse ante la Superintendencia de Puertos y Transporte. 
Los Planes estratégicos serán objeto de vigilancia y control por parte de los Organismos de tránsito Distritales, Departamentales y Municipales, para ser ajustados en lo que se requiera de conformidad con lo establecido en el artículo 12 de la Ley 1503 de 2011. El ente certificador de la organización, empresa o entidad debe asegurarse que se cumpla con lo dispuesto en esta normativa. 
Parágrafo Primero. Las organizaciones, empresas o entidades públicas o privadas de las que trata el artículo 10 del presente decreto deberán incluir dentro de los planes estratégicos, la indicación de los cargos del personal responsable al interior de la entidad que deberá implementar cada uno de los contenidos definidos en el plan. 
Parágrafo Segundo. Para efectos de la adopción de los planes estratégicos en materia de Seguridad Vial, las entidades, organizaciones o empresas deberán comunicarlos por escrito a los organismos de tránsito de que trata el artículo 11 del presente decreto, una vez sea expedida la guía metodológica "Para la elaboración de los planes estratégicos de las entidades, organizaciones o empresas en materia de Seguridad Vial" dentro de los siguientes plazos: 
Entidades, organizaciones o empresas con más de cien (100) vehículos: Ocho (8) meses.
Entidades, organizaciones o empresas con vehículos entre cincuenta (50) y noventa y nueve (99): Diez (10) meses. 
Entidades, organizaciones o empresas con vehículos entre diez (10) Y cuarenta y nueve (49): Doce (12) meses. 
Parágrafo Tercero: las condiciones en que serán realizadas las visitas, así como la forma 
y criterios como deberá efectuarse el control y seguimiento serán establecidos mediante 
resolución expedida por el Ministerio de Transporte dentro de los seis (6) meses siguientes 
a la expedición del presente decreto. </t>
  </si>
  <si>
    <t>Resolución 0256 del 2014</t>
  </si>
  <si>
    <t>La empresa cuenta con la conformacion de su brigada de emergencia, (I - II - III). participa activamente de sus entrenamientos y plan anual de formacion. Cuenta con equipos y personal entrenado de acuerdo a su tipo de riesgos y amenazas. (Planes de Emergencia y Contingencia)</t>
  </si>
  <si>
    <t>SG-SST - MANTENIMIENTO AUTOMOTRIZ</t>
  </si>
  <si>
    <t>GESTION HUMANA</t>
  </si>
  <si>
    <t>El area de compesacion realiza los pagos con la planilla ó formulario unico a traves de aportes en Linea. (Seguridad social integrado  y parafiscales).  Los cuales son entes autorizados por el gobierno nacional para tal fin.</t>
  </si>
  <si>
    <t>GESTION HUMANA - COMPENSACIONES</t>
  </si>
  <si>
    <t>La empresa mantiene actualizada su Certificación bajo estándares de la NTC OSHAS 18001 - y Buscar alinearse a las directrices del Decreto 1072.</t>
  </si>
  <si>
    <t>SG-SST - DIRECCION DE PROCESOS ADMINISTRATIVOS</t>
  </si>
  <si>
    <t xml:space="preserve">Art. 1 Literal d
ARTÍCULO 2o Literal (5). </t>
  </si>
  <si>
    <t>Art. 28 Numeral (6)</t>
  </si>
  <si>
    <t>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t>
  </si>
  <si>
    <t>NA</t>
  </si>
  <si>
    <t>SG-SST - RELACIONES LABORALES (GH)</t>
  </si>
  <si>
    <t>La  empresa cumple con la protección y salud de sus empleados a través de programas de prevención y cumpliendo las obligaciones legales que contemplen la seguridad de los empleados, de igual forma cuenta con un reglamento interno de trabajo.</t>
  </si>
  <si>
    <t>(1-2) La empresa  Posee un departamento de compras para adquirir los insumos, materias primas, herramientas y equipos necesarias para cada una de las tareas asignadas al proceso, además la empresa cuenta con dos almacenes los cuales esta distribuidos en materiales, uniformes y elementos de protección personal.(3-4) para la prestación de primeros auxilios la empresa cuenta con  convenios con la clínica cambell y altos de san Vicente las cuales tiene repartidas en toda la ciudad ambulancias en sitios estratégicos y además la empresa cuenta con un departamento de enfermería, brigadistas, lideres. La empresa cumple quincenalmente con sus obligaciones a los trabajadores y terceros.(5-6)  La empresa respeta la creencia religiosa y sentimiento de cada uno de sus empleados  y con previa justificación la empresa  concede la licencia acorde a las necesidades de los trabajadores.  (7-8) La Sub Gerencia de gestión humana entrega a solicitud de trabajador los certificados pertinentes a su retiro ó expiración de contrato y por otra parte el trabajador es enviado a un centro médico para la realización de los exámenes medico pertinentes al retiro, (de igual forma cuenta con un reglamento interno de trabajo).</t>
  </si>
  <si>
    <t>En la empresa No esta permitido el ingreso, la ejecucion y/o desempeño de ningun tipo de actividad ó labor bajo la influencia u efectos del alcohol y/o drogas. (de igual forma cuenta con un reglamento interno de trabajo).</t>
  </si>
  <si>
    <t>La empresa dentro sus politicas en ningun momento despide a una mujer que se encuentre embarazada (de igual forma cuenta con un reglamento interno de trabajo).</t>
  </si>
  <si>
    <t>La empresa tiene publicado su reglamento en todas las sedes principales operativas, superando los dos (2) minimos, establecidos en el presente Decreto.</t>
  </si>
  <si>
    <t>SG-SST - COPASST</t>
  </si>
  <si>
    <t xml:space="preserve">Son funciones del Comité de Medicina, Higiene y Seguridad Industrial, además de las señaladas por el artículo 26 del Decreto 614 de 1.984.
Son funciones del Presidente del Comité
a. Presidir y orientar las reuniones en forma dinámica y eficaz.
b. Llevar a cabo los arreglos necesarios para determinar el lugar o sitio de las reuniones.
e. Notificar lo escrito a los miembros del Comité sobre convocatoria a las reuniones por lo menos un vez al mes
d. Preparar los temas que van a tratarse en cada reunión.
e. Tramitar ante la administración de la empresa las recomendaciones aprobadas en el seno del Comité y darle a conocer todas sus actividades.
f.  Coordinar todo lo necesario para la buena marcha del Comité e informar a los trabajadores de la empresa acerca de las actividades del mismo.
Son funciones del Secretario:
a. Verificar la asistencia de los miembros del Comité a las reuniones programadas.
b Tomar nota de los temas tratados, elaborar el acta de cada reunión y someterla a la discusión y aprobación del Comité
c. Llevar el archivo referente a las actividades desarrolladas por el Comité y suministrar toda la información que requieran el empleador y los trabajadores.
Son obligaciones del empleador:
a. Propiciar la elección de los representantes de los trabajadores al Comité, 
b. Designar sus representantes al Comité de Medicina, Higiene y Seguridad industrial.
c.  Designar al Presidente del Comité.
d. Proporcionar los medios necesarios para el normal desempeño de las funciones del Comité.
e. Estudiar las recomendaciones emanadas del Comité y determinar la adopción de las medidas más convenientes e informarle las decisiones tomadas al respecto.
Son obligaciones de los trabajadores:
a. Elegir libremente sus representantes al Comité de Medicina, Higiene y Seguridad Industrial.
b. Informar al Comité de las situaciones de riesgo que se presenten y manifestar sus sugerencias para el mejoramiento de las condiciones de salud ocupacional en la empresa.
c. Cumplir con las normas de medicina, higiene y seguridad en el trabajo y con los reglamentos e instrucciones de servicios ordenados por el empleador.
</t>
  </si>
  <si>
    <t>Art. 11 - 12 - 13 - 14 - 15</t>
  </si>
  <si>
    <t>La empresa tiene conformado el Comité de Medicina, Higiene y Seguridad lndustrial. De manera unica y no lo realiza de manera conjunta con otra empresa. Cada empresa de conformidad con su compromiso y responsabilidad con el cumplimiento legal, debera tener conformado su: (Vigia, o COPASST).</t>
  </si>
  <si>
    <t>La empresa mantiene vigente su COPASST de acuerdo a la normatividad vigente: sigue siendo elegido con la misma cantidad de representates por parte del empleador y sus trabajadores; cumpliendo de igual manera con las funciones descrita en su actuacion.</t>
  </si>
  <si>
    <t>COMPENSACIONES - GH</t>
  </si>
  <si>
    <t>SG-SST - COMPENSACIONES - GH</t>
  </si>
  <si>
    <t xml:space="preserve">La empresa mantiene a todo su personal actualizado, y bajo la covertura de su Seguridad Social y Laboral, ejerciendo el pago de manera oportuna de los aportes que permitan mantener vigente su afiliacion, a traves de un medio electronico. De igual forma exige a sus contratista y subcontratistas el cumplimiento de dicho pago, a los trabajadores que efectuan actividades misionales con nuestra operacion.
El pago de los aportes se efectua de acuerdo a tipo de clase y riesgo.
</t>
  </si>
  <si>
    <t>SG-SST - COMPENSACIONES - GH - CONTRATACIONES - FINANCIERA</t>
  </si>
  <si>
    <t>La empresa divulga  a sus empleados  los riesgo a que se exponen en su jornada laboral a través de capacitaciónes de ingresos y periódicas. En las ocurrencias  de accidentes de trabajos y enfermedades profesionales, la empresa realiza el reporte del evento durante el tiempo estipulado por el Ministerio de protección social ante la administradora de riesgo laborales a la cual se encuentre afiliada la empresa o el trabajador se efectuan los respectivos registros de (FURAT - FUREL).</t>
  </si>
  <si>
    <t>La empresa cuando recibe alguna información suministrada por la ARL durante una visita, es enviada al área implicada y se comunica al personal ó trabajadores interesados, realizando por la Dirección de SST seguimiento sobre las recomendaciones y acciones tendientes a mejorar continuamente la seguridad en los proceso y operaciones.</t>
  </si>
  <si>
    <t>La norma es informativa - como guia y base para los aportes y cotizacion</t>
  </si>
  <si>
    <t>La empresa se encuentra ubicada en el riesgo 3  y con el codigo CIIU 4100 y Digitos adicionales 01 de acuerdo al Decreto 1607 del 2002 (3 - 4100 - 01) - Mediante la cual se toman como guia para la asignacion de los aportes.</t>
  </si>
  <si>
    <t>La empresa realiza los pagos a traves de la planilla unica. Cumpliendo los dispuesto en los formatos establecidos por el Ministerio de Proteccion social.</t>
  </si>
  <si>
    <t>Plazos para la autoliquidación y el pago de los aportes a los subsistemas de la Protección Social para aportantes de 200 o más cotizantes. Quienes deben realizar aportes a los subsistemas de Salud, Pensiones y Riesgos Profesionales del Sistema de Seguridad Social Integral, así como los destinados al Servicio Nacional de Aprendizaje, SENA, al Instituto Colombiano de Bienestar Familiar, ICBF y a las Cajas de Compensación Familiar y a la Escuela Superior de Administración Pública, ESAP y para las Escuelas Industriales e Institutos Técnicos Nacionales, Departamentales, Distritales y Municipales, cuyas nóminas de trabajadores activos o pensionados contengan 200 o más cotizantes, efectuarán sus aportes en las fechas que se indican a continuación:
Dos últimos dígitos del NIT o Documento de Identificación Día hábil de vencimiento:
00 al 10 1°
11 al 23 2°
24 al 36 3°
37 al 49 4°
50 al 62 5°
63 al 75 6°
76 al 88 7°
89 al 99 8°</t>
  </si>
  <si>
    <t>La empresa realiza el pago el segundo dia de cada mes, ya que los dos ultimos digitos es  el (13). Corresponde al NIT de la Empresa (800135913 - 1) - La empresa realiza los pagos a traves de la planilla unica y los formatos expedidos. 
Cumpliendo lo dispuesto en los formatos establecidos por el Ministerio de Proteccion social, para tal fin.</t>
  </si>
  <si>
    <t>La empresa realiza el pago de los aportes al sistema, asumiendo los costos totales y su responsabilidad para con el SENA, ICBF y Cajas de Compensacion.</t>
  </si>
  <si>
    <t>La Empresa para los casos de investigación de accidentes de trabajos maneja un procedimiento para el cumplimiento del presente articulo. Ver PO 11 " Notificación Investigación y Análisis de Accidente e Incidentes de Trabajo" de conformidad para las investigaciones de los eventos, participara un representante del COPASST y si se trata de un evento severo o mortal se contara con la participación de todo el comité.
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t>
  </si>
  <si>
    <t>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y efectúen su computo, carectizacion y análisis de siniestralidad. La empresa hace seguimiento sobre la Gestión en SST de cada empresa que nos suministre personal en misión, temporal, contratista y subcontratista.</t>
  </si>
  <si>
    <t>La empresa cumple con el presente articulo mediante el área de selección y compensaciones, efectúan los pagos correspondientes de su salario y manteniéndolos bajo cobertura de afiliaciones al Sistema General de Salud y Riesgos Laborales.</t>
  </si>
  <si>
    <t>GESTION HUMANA - SELECCIÓN - SG-SST</t>
  </si>
  <si>
    <t>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t>
  </si>
  <si>
    <t>GESTION HUMANA - DESARROLLO - RELACIONES LABORALES - BIENESTAR - SST</t>
  </si>
  <si>
    <t>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t>
  </si>
  <si>
    <t>SG-SST - MANTENIMIENTO AUTOMOTRIZ - (LEASING)</t>
  </si>
  <si>
    <t>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t>
  </si>
  <si>
    <t>La empresa mantiene el parque automotor dentro de los lineamientos establecidos por el ministerio de transporte y las leyes locales que aplique a los vehiculos que se utilizan en la operación.</t>
  </si>
  <si>
    <t>MANTENIMIENTO AUTOMOTRIZ - (LEASING)</t>
  </si>
  <si>
    <t xml:space="preserve"> MANTENIMIENTO AUTOMOTRIZ - (LEASING)</t>
  </si>
  <si>
    <t>Los conductores de la flota de vehiculos con los que cuenta la organización dan cumplimiento a las normas y los requerimientos establecidos para garantizar su seguridad y la de sus acompañantes</t>
  </si>
  <si>
    <t>TODA LA ORGANIZACIÓN</t>
  </si>
  <si>
    <t>Los vehículos con los que cuenta la empresa, cuentan con la respectiva tenencia de sus cinturones de seguridad, de conformidad con lo establecido en la presente resolución.</t>
  </si>
  <si>
    <t>Toda la ley</t>
  </si>
  <si>
    <t>La empresa cuenta con un  Plan Estrategico de Seguridad Vial, en donde todos los actores de la via participan de las campañas de capacitacion sobre los riesgos y peligros existentes en la conduccion; y su prevencion sobre los mismos, de igual forma divulga al personal la reglamentacion existente en materia de transito, seguridad vial, y sus sanciones por incumplimiento de las mismas.</t>
  </si>
  <si>
    <t>DESARROLLO DEL PROGRAMA COMPLETO</t>
  </si>
  <si>
    <t>Por normas y politicas internas se tiene prohibido, fumar en zonas o espacios cerrados; el personal que fuma lo realiza en lugares abiertos y en zonas donde No cause efectos o malestar sobre las salud de otras personas. Se encuentran areas señalizadas en donde se establecen zonas libre del humo de tabaco.</t>
  </si>
  <si>
    <t>SST -  SG-SST</t>
  </si>
  <si>
    <t>SST - DESARROLLO HUMANO</t>
  </si>
  <si>
    <t>La empresa mantiene desde el Area de compensaciones, la cancelacion de los salarios y los aportes, correspondiente a cada empleado, de acuerdo a la normatividad legal vigente para tal fin.</t>
  </si>
  <si>
    <t>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t>
  </si>
  <si>
    <t>RELACIONES LABORALES - GH</t>
  </si>
  <si>
    <t>CONTRATACIONES - RELACIONES LABORALES - SECRETARIA GENERAL</t>
  </si>
  <si>
    <r>
      <t xml:space="preserve">Presentación de la solicitud. La solicitud ante la junta podrá ser presentada por: 
1. Administradoras del Sistema General de Pensiones. 
2. Compañías de Seguros que asuman el riesgo de invalidez y muerte. 
3. La Administradora de Riesgos Laborales. 
4. La Entidad Promotora de Salud. 
5. Las Compañías de Seguros en general. 
</t>
    </r>
    <r>
      <rPr>
        <b/>
        <sz val="11"/>
        <rFont val="Calibri"/>
        <family val="2"/>
        <scheme val="minor"/>
      </rPr>
      <t xml:space="preserve">6. El trabajador o su empleador.  </t>
    </r>
  </si>
  <si>
    <t>SG-SST - GH - RELACIONES LABORALES</t>
  </si>
  <si>
    <t>La Organización cuenta con campañas de Salud preventiva en las cuales tambien se hace extensiva a las familias de la poblacion trabajadora - De igual manera cuenta con su programa de Salud Ocupacional (SG-SST)</t>
  </si>
  <si>
    <t>SG-SST - GH - BIENESTAR</t>
  </si>
  <si>
    <t>La organización cuenta con la recopilacion de los datos en materia de regristros, diagnosticos y seguimiento a casos con refencia a SST.</t>
  </si>
  <si>
    <t>SG-SST - COMPENSACIONES</t>
  </si>
  <si>
    <t>La Empresa para los casos de investigación de accidentes de trabajos maneja un procedimiento para el cumplimiento del presente articulo. Ver PO 11 " Notificación Investigación y Análisis de Accidente e Incidentes de Trabajo" de conformidad para las investigaciones de los eventos, participara un representante del COPASST y si se trata de un evento severo o mortal se contara con la participación de todo el comité.
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De igual manera efectua los reportes a las autoridades que poseen la competencia para tal fin, de conformidad con la presente Resolucion.</t>
  </si>
  <si>
    <t>Se establece la clasificación de actividades peligrosas y condiciones de trabajo nocivas para la salud e integridad física o psicológica de las personas menores de 18 años de edad.</t>
  </si>
  <si>
    <t>La organización dentro de sus lineamientos y politicas en materia de responsabilidad social, y de seguridad y salud en el trabajo, acoje las disposiciones de la presente disposicion, y significa en todo momento la vida de todas la personas que laboran en relacion con nuestra actividad y procesos.</t>
  </si>
  <si>
    <t>RELACIONES LABORALES - GH - RSE</t>
  </si>
  <si>
    <t>RELACIONES LABORALES - GH - SELECCIÓN Y EVALUACION</t>
  </si>
  <si>
    <t>La organización mantiene politicas y procedimientos definidos en relacion a sus procesos de vinculacion laboral, cumpliendo con los parametros establecidos en la legislacion laboral legal vigente.</t>
  </si>
  <si>
    <t>Todas las sedes de la compañía cuentan con zonas, areas, espacios apropiados y salidas suficientes para la evacuacion segura en caso de emergencia. Se mantienen las areas y zonas demarcadas y libres de objetos y obstaculos que eviten su correcto uso.</t>
  </si>
  <si>
    <t>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t>
  </si>
  <si>
    <t>Todas las labores ejecutadas por el personal de la empresa, se realizan dentro de condiciones ambientales normales. En los sitios con poca ventilacion se cuenta con sistemas de extraccion y renovacion de aire constante.</t>
  </si>
  <si>
    <t xml:space="preserve">Los equipos, herramientas e instalaciones se encuentran en estado de operatividad y uso. Se cuenta con planes de inspeccion y manteniento. </t>
  </si>
  <si>
    <t>Para el personal que trabaja expuesto al riesgo electrico, sus elementos de trabajo se encuentran con la variable de ser dielectricos como lo exige la normatividad.</t>
  </si>
  <si>
    <t>Los equipos de la compañía cuentan con un plan de mantenimiento donde se garantinzan su funcionalidad y operación segura.</t>
  </si>
  <si>
    <t>La empresa almacena los productos utilizados, en lugares adecuados y que no ofrecen ningun riesgo ya que existen medidas de proteccion y prevencion en el  medio y las personas</t>
  </si>
  <si>
    <t>SG-SST - FORMACION - PROCESO MISIONALES</t>
  </si>
  <si>
    <t xml:space="preserve">Realizar las evaluaciones médicas ocupacionales referentes a tareas de trabajo en alturas, incluir el programa de protección contra caídas en el SG-SST, cubrir condiciones de riesgo de caída en trabajo en alturas, garantizar que los sistemas y equipos cumplan  las medidas de control, disponer de coordinador de trabajo en alturas, suministrar equipos y dar capacitación, garantizar capacitación antes de iniciar labores, garantizar al menos un reentrenamiento anual, programar reentrenamientos inmediatos en casos de cambios de actividades o condiciones, inspeccionar por lo menos una vez al año los sistemas de protección contra caídas, asegurar acompañamiento, solicitar pruebas del buen funcionamiento del sistema de protección contra caídas y los certificados que así lo avalen. </t>
  </si>
  <si>
    <t>DECRETO 991 DE 1991. </t>
  </si>
  <si>
    <t>Artículo23.</t>
  </si>
  <si>
    <t>LEY  19 DE 1990</t>
  </si>
  <si>
    <t>Por la cual se reglamenta la profesión de Técnico Electricista en el territorio nacional.</t>
  </si>
  <si>
    <t>Senado de La Republica</t>
  </si>
  <si>
    <t>DESARROLLO HUMANO - FORMACION</t>
  </si>
  <si>
    <t>Por el cual se reglamenta la Ley 19 de 1990 y se dictan otras </t>
  </si>
  <si>
    <t>La empresa mantiene los lineamientos exigidos para los programas de capacitacion y reentrenamiento según lo dispuesto por el Ministerio del Trabajo y los programas ofrecidos por el SENA</t>
  </si>
  <si>
    <t>Requerir los criterios de competencias para trabajo en alturas de acuerdo a la norma, (PARA LAS PERSONAS QUE HACEN DE ENTRENADOR).</t>
  </si>
  <si>
    <t>Por la cual se establece los requisitos para aspirantes a entrenadores de trabajo en alturas.</t>
  </si>
  <si>
    <t>Aplicar y requerir los criterios para los Coordinadores de (T.S.A) Exigir los soportes.</t>
  </si>
  <si>
    <t>REGLAMENTO TÉCNICO DE INSTALACIONES ELECTRICAS –RETIE</t>
  </si>
  <si>
    <t>Establecer las medidas tendientes
a garantizar la seguridad de las personas, de la vida tanto animal como vegetal
y la preservación del medio ambiente; previniendo, minimizando o eliminando
los riesgos de origen eléctrico. Sin perjuicio del cumplimiento de las
reglamentaciones civiles, mecánicas y fabricación de equipos.</t>
  </si>
  <si>
    <t xml:space="preserve">
Obligaciones del destinatario de la carga.
A. Diseñar y ejecutar un programa de capacitación y entrenamiento en el manejo de procedimientos operativos normalizados y prácticas seguras para todo el personal que interviene en las labores de embalaje, cargue, descargue, almacenamiento, movilización, disposición adecuada de residuos, descontaminación y limpieza. Además, cumplir con lo establecido en la Ley 55 de julio 2 de 1993 sobre capacitación, entrenamiento y seguridad en la utilización de los productos químicos en el trabajo.
B. Diseñar el Plan de Contingencia para la atención de accidentes durante las operaciones de cargue y descargue de mercancías peligrosas, teniendo en cuenta lo estipulado en la Tarjeta de Emergencia NTC 4532, –Anexo No. 3– y los lineamientos establecidos en el Plan Nacional de Contingencias contra derrames de hidrocarburos, sus derivados y sustancias nocivas en aguas marinas, fluviales y lacustres establecidos mediante Decreto 321 del 17 de fe-obrero de 1999 o las demás disposiciones que se emitan sobre el tema. Estos planes pueden ser parte del plan de contingencia general o integral de la empresa.
C. Responder porque todas las operaciones de descargue de las mercancías peligrosas se efectúen según las normas de seguridad previstas, para lo cual dispondrá de los recursos humanos, técnicos, financieros y de apoyo necesarios para tal fin.
D. Cumplir con las normas establecidas sobre protección y preservación del medio ambiente y las que la autoridad ambiental competente expida.
E. Después de la operación de descargue, verificar que el vehículo vacío salga completamente limpio de cualquier tipo de residuo que haya podido quedar por derrames y/o escapes de la mercancía, en el caso de materiales radiactivos debe realizarse un monitoreo que garantice que no existe contaminación radiactiva en el vehículo.
F. Solicitar al conductor la Tarjeta de Emergencia, antes de iniciar el proceso de descargue de la mercancía peligrosa, con el fin de conocer las características de peligrosidad del material y las condiciones de manejo de acuerdo con lo estipulado NTC 4532 –Anexo No. 3–.
G. Exigir al conductor la carga debidamente etiquetada y rotulada según lo estipulado en la Norma Técnica Co-Colombiana NTC 1692 segunda actualización, –Anexo No. 1–.
H. Para aquellos que manipulen Gas Licuado de Petróleo (GLP), el descargue y trasiego debe realizarse teniendo en cuenta los requisitos pertinentes especificados para esta operación en la Norma Técnica Colombiana NTC 3853 –Anexo No. 22– y además cumplir con lo establecido en la Resolución 80505 de marzo de 1997 expedida por el Ministerio de Minas y Energía, o las demás disposiciones que se emitan sobre el tema por esta entidad, o la que haga sus veces.
I. Cuando se trate de combustibles líquidos derivados del petróleo, el destinatario, además de acatar lo establecido en esta norma, debe cumplir con lo estipulado en los Decretos 1521 de 1998, 300 de 1993, 2113 de 1993 y el 283 de 1990, expedidos por el Ministerio de Minas y Energía o las disposiciones que se emitan sobre el tema por esta entidad, o la que haga sus veces.
J. Cuando el destinatario sea el comercializador, proveedor y/o distribuidor de gas licuado de petróleo (GLP), además de cumplir con los requisitos establecidos en este artículo, debe acatar lo estipulado en el Decreto 400 de 1994, la Resolución 80505 de marzo 17 de 1997 emanados del Ministerio de Minas y Energía, la Resolución 074 de septiembre de 1996 emitida por la Comisión de Regulación de Energía y Gas, CREG, o las demás disposiciones que sobre el tema emitan estas entidades o las que hagan sus veces.
</t>
  </si>
  <si>
    <t>FORMACION - DESARROLLO</t>
  </si>
  <si>
    <t>Por el cual se reglamentan las actividades de alto riesgo para la salud del trabajador.</t>
  </si>
  <si>
    <t>DIRECCION DE RELACIONES LABORALES - GH</t>
  </si>
  <si>
    <t xml:space="preserve">
Trabajos con exposición a radiaciones ionizantes, y
Trabajos con exposición a sustancias comprobadamente cancerígenas.
Jurisprudencia Vigencia
 Ir al inicio
ARTICULO 2o. PENSIONES ESPECIALES DE VEJEZ. &lt;Artículo modificado por el artículo 117 del decreto 2150 de 1995. El nuevo texto es el siguiente:&gt; Los afiliados al Sistema General de Pensiones que se dediquen en forma permanente y por lo menos durante 500 semanas, continuas o discontinuas, al ejercicio de las actividades indicadas en el artículo anterior, tendrán derecho a la pensión especial de vejez, cuando reúnan los requisitos establecidos en el artículo siguiente.
La pensión especial de vejez se reconocerá por parte de la entidad administradora de pensiones correspondiente con base en la historia laboral del afiliado en donde conste el número de semanas cotizadas en forma especial.</t>
  </si>
  <si>
    <t>Artículo 1º.Definición y campo de aplicación. El presente decreto se aplica a todos los trabajadores que laboran en actividades de alto riesgo, entendiendo por actividades de alto riesgo aquellas en las cuales la labor desempeñada implique la disminución de la expectativa de vida saludable o la necesidad del retiro de las funciones laborales que ejecuta, con ocasión de su trabajo.</t>
  </si>
  <si>
    <t>Por medio de la cual se implementa el certificado de aptitud psicofísica para el porte y tenencia de armas de fuego y se dictan otras disposiciones.</t>
  </si>
  <si>
    <t>Artículo 1°.  Las personas naturales que sean vinculadas o que al momento de la entrada en vigencia de la presente ley, estén vinculadas a los servicios de vigilancia y seguridad privada (vigilantes, escoltas y supervisores) y que deban portar o tener armas de fuego, deberán obtener el certificado de aptitud psicofísica para el porte y tenencia de armas de fuego, el que debe expedirse con base en los parámetros establecidos en el literal d) del artículo 11 de la Ley 1119 de 2006, por una institución especializada registrada y certificada ante autoridad respectiva y con los estándares de ley.</t>
  </si>
  <si>
    <t>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t>
  </si>
  <si>
    <t>SST - DIRECCION DE SEGURIDAD FISICA</t>
  </si>
  <si>
    <t xml:space="preserve">
Artículo 1°. Las personas que al entrar en vigencia la Ley 1539 de 2012 estén vinculadas o aquellas que llegaren a vincularse a entidades que prestan servicios de vigilancia y seguridad privada (vigilantes, escoltas y supervisores), cuyas labores impliquen el porte o tenencia de armas de fuego, deberán obtener el certificado de aptitud psicofísica, el cual será expedido con base en los parámetros establecidos en el literal d) del artículo 11 de la Ley 1119 de 2006.
El certificado de aptitud psicofísica no reemplaza la realización de los exámenes médicos de ingreso, periódicos y de retiro que debe realizar y costear la empresa, tal como lo ordenan las Resoluciones 2346 de 2007 y 1918 de 2009 del extinto Ministerio de la Protección Social y las normas que las modifiquen, adicionen o sustituyan.
La vigencia del certificado de aptitud psicofísica para el porte y tenencia de armas de fuego, expedido a las personas mencionadas en el presente artículo, será de un año, renovable anualmente.
Parágrafo. El certificado de aptitud psicofísica señalado en el presente artículo, será expedido sin ningún costo por las Administradoras de Riesgos Laborales, para lo cual podrán contratar con instituciones especializadas que tengan licencia en Salud Ocupacional acreditada en ISO/IEC17024:2003.
Artículo 2°. La expedición del certificado de aptitud psicofísica para el porte y tenencia de armas de fuego del personal vinculado a la actividad de vigilancia y seguridad privada (vigilantes, escoltas y supervisores), sólo podrá efectuarse mediante solicitud que realice la persona jurídica licenciada por la Superintendencia de Vigilancia y Seguridad Privada ante la Administradora de Riesgos Laborales a la cual se encuentre afiliada.
Artículo 3°. La Institución Especializada con Licencia en Salud Ocupacional tendrá la guarda y custodia de la certificación de aptitud psicofísica y deberá entregar copia de la misma al trabajador.</t>
  </si>
  <si>
    <t>Por el cual se modifica el artículo 8o del Decreto número 738 de 2013, modificado por el artículo 1o del Decreto número 931 de 2014.</t>
  </si>
  <si>
    <t>SST</t>
  </si>
  <si>
    <t>La prescripsion medica se efectua a traves de las acciones deternimadas por los medicos de las EPS y ARL que adelatan el acompañamiento semanalmente, en materia de Salud.</t>
  </si>
  <si>
    <t>SST - Medicos de EPS y ARL</t>
  </si>
  <si>
    <t>por la cual se modifican los artículos 11 y 17 de la Resolución 2346 de 2007 y se dictan otras disposiciones.</t>
  </si>
  <si>
    <t xml:space="preserve">
Artículo  1 °. Modificar el artículo 11 de la Resolución 2346 de 2007, el cual quedará así:
"Artículo 11. Contratación y costo de las evaluaciones médicas ocupacionales y de las valoraciones complementarias. El costo de las evaluaciones médicas ocupacionales y de las pruebas o valoraciones complementarias que se requieran, estará a cargo del empleador en su totalidad. En ningún caso pueden ser cobradas ni solicitadas al aspirante o al trabajador.
El empleador podrá contratar la realización de las evaluaciones médicas ocupacionales con prestadores de servicios de Salud Ocupacional, los cuales deben contar con médicos especialistas en Medicina del Trabajo o Salud Ocupacional con licencia vigente en Salud Ocupacional.
El empleador también puede contratar la realización de dichas valoraciones directamente con médicos especialistas en Medicina del Trabajo o Salud Ocupacional, con licencia vigente en Salud Ocupacional.
Los médicos especialistas en Medicina del Trabajo o Salud Ocupacional que formen parte de los servicios médicos de la empresa, podrán realizar las evaluaciones médicas ocupacionales de la población trabajadora a su cargo, siempre y cuando cuenten con licencia vigente en Salud Ocupacional.
Parágrafo. En todo caso, es responsabilidad del empleador contratar y velar porque las evaluaciones médicas ocupacionales sean realizadas por médicos especialistas en Medicina del Trabajo o Salud Ocupacional con licencia vigente en Salud Ocupacional, so pena de incurrir en las sanciones establecidas en la presente resolución.
Artículo  2°. Modificar el artículo 17 de la Resolución 2346 de 2007, el cual quedará así:
"Artículo 17. Custodia y entrega de las evaluaciones médicas ocupacionales y de las historias clínicas ocupacionales. Para la custodia y entrega de las evaluaciones médicas ocupacionales y de las historias clínicas ocupacionales se aplicarán las siguientes reglas:
1. La custodia de las evaluaciones médicas ocupacionales y de la historia clínica ocupacional estará a cargo del prestador de servicios de Salud Ocupacional que la generó en el curso de la atención, cumpliendo los requisitos y procedimientos de archivo conforme a las normas legales vigentes para la historia clínica.
</t>
  </si>
  <si>
    <t>El Medico especialista S.O Contratado por la empresa, tiene las custodia las historias clinicas y las archivara de acuerdo a sus procedimientos internos. La empresa de confomidad con la normativa vigente asumira el costo de los examenes medicos, de ingreso, periodicos y retiro de todos sus trabajadores.</t>
  </si>
  <si>
    <t>Artículo 2º. No se podrá ordenar la práctica de la prueba de embarazo como requisito previo a la vinculación de una trabajadora, salvo cuando las actividades a desarrollar estén catalogadas como de alto riesgo, en el artículo 1º del Decreto 1281 de 1994 y en el numeral 5º del artículo 2º del Decreto 1835 de 1.994.</t>
  </si>
  <si>
    <t>Dentro de los perfiles ocupacionales y pruebas a realizar, NO se contempla el verificar o establecer pruebas para la determinacion de embarazos; a no ser que el puesto a ocupar según comprobación del panorama de riesgos nos determine las consecuencias que prodrían afectar a la trabajadora y a la criatura., como exposición a químicos cancerigenos, radiaciones ionizantes y biologicos.</t>
  </si>
  <si>
    <t>La empresa dentro su estructura de gestion mantiene implementado varios programas que son ejecutados por la Direccion de SST, SST y el Area de Bienestar, tendientes a prevenir, mantener y mejorar la salud y seguridad de sus trabajadores (Liga 100% segura, Semana de SST,  Campañas de prevencion).</t>
  </si>
  <si>
    <t>SST - SG-SST - BIENESTAR</t>
  </si>
  <si>
    <t>Las historias clínicas son enviadas  a las EPS donde se encuentran afiliados los trabajadores, y el resultado de los exámenes médicos son mantenidos por el Medico profesional con Licencia de S.O.</t>
  </si>
  <si>
    <t>Por medio de la cual se aprueba el "Convenio número 161, sobre los servicios de salud en el trabajo" adoptado por la 71 Reunión de la Conferencia General de la Organización Internacional del Trabajo, OIT, Ginebra, 1985.</t>
  </si>
  <si>
    <t>Todos los trabajadores deberán ser informados de los riesgos para la salud que entraña su trabajo.</t>
  </si>
  <si>
    <t>No se efectua la realizacion de este tipo de pruebas, para ninguna de las evaluaciones médicas ocupacionales. Incluyendo los correspondientes a ingreso y retiro de trabajadores.</t>
  </si>
  <si>
    <t>La empresa, conforme a los resultados de las evaluaciones ocupacionales, y de puestos de trabajo adelantadas por las ARL y EPS, efectúa los correspondientes reportes y registro estadístico dentro de su SG-SST.</t>
  </si>
  <si>
    <t>La empresa mantiene seguimiento sobre los diagnósticos y calificaciones de % por perdida de la capacidad laboral, de los casos en estudio y declarados por las ARL - EPS y Juntas de Calificación.</t>
  </si>
  <si>
    <t>La empresa, conforme a los resultados de las evaluaciones ocupacionales, y de puestos de trabajo adelantadas por las ARL y EPS, efectúa los correspondientes reportes y registro estadístico dentro de su SG-SST.
De igual manera, estudia los casos diagnosticados para reubicación y procede de conformidad a las estrategias planteadas por la organización para tal propósito.</t>
  </si>
  <si>
    <t>SST - GESTION HUMANA Y RELACIONES LABORALES</t>
  </si>
  <si>
    <t>La empresa mantiene y acata las disposiciones establecidas para tal fin</t>
  </si>
  <si>
    <t>COMPENSACIONES - GH - BIENESTAR</t>
  </si>
  <si>
    <t>La empresa mantiene actualizados y en vigencia los programas de vigilancia epidemiologica y de seguimiento.</t>
  </si>
  <si>
    <t>Lineamientos de prevención y promoción para la influenza AH1N1 en ambientes laborales.</t>
  </si>
  <si>
    <t xml:space="preserve">B) RESPONSABILIDAD DE LOS EMPLEADORES:
1. Medidas generales para todos los centros de trabajo:
- Capacitar a los trabajadores sobre las técnicas adecuadas para el lavado de
manos y promover el lavado frecuente de las mismas.
- Instruir a los trabajadores sobre la forma como debe cubrirse la boca y nariz,
con un pañuelo desechable, cuando se produce tos o estornudos; este debe ser
desechado luego de utilizarlo. En caso de no disponer de pañuelos desechables, 
- Recomendar a los trabajadores no usar equipos de trabajo de otros
compañeros de trabajo.
- Se sugiere minimizar las reuniones y propiciar la comunicación vía correo
electrónico, teléfono u otros medios que no impliquen interacción directa
persona a persona; cuando las reuniones sean imprescindibles se debe
garantizar salas con adecuada ventilación y mantener una distancia mínima de
dos metros entre los asistentes. De igual forma, reducir o eliminar las
interacciones sociales innecesarias, como por ejemplo evitar que los familiares
de los trabajadores visiten los centros de trabajo. </t>
  </si>
  <si>
    <t>La empresa, estableció mecanismo que permitirán la prevención del contagio con dicha enfermedad, mediante la ejecución de varias campañas y puesta en marcha de las recomendaciones efectuadas por el ministerio.</t>
  </si>
  <si>
    <t>La empresa a traves del area de Bienestar, desarrolla un conjunto de actividades que permiten dar cumplimiento a los establecido. Ejecutando campeonatos, actividades recreativas, y culturales que permiten aun la vinculacion de familiares.</t>
  </si>
  <si>
    <t>BIENESTAR - GH</t>
  </si>
  <si>
    <t>SST - DESARROLLO HUMANO - GH</t>
  </si>
  <si>
    <t>La empresa cuenta con la el Area de Control de Calidad y analisis de agua, encargada de verificar la calidad del agua para consumo humano y lavado de alimentos.</t>
  </si>
  <si>
    <t>Los reguardos solo se quitan para la reparación del equipo y durante las labores de mantenimiento, posteriormente los mismos deben procurar por mantenerlos en posición de seguridad y operatividad en todo momento.</t>
  </si>
  <si>
    <t xml:space="preserve">Se empleará la audiometría de conducción aérea para evaluar la capacidad auditiva de los trabajadores. Cada uno de los oídos debe examinarse por separado para las frecuencias de 500, 1000, 2000, 3000, 4000 y 6000 ciclos por segundo, y se tendrán en cuenta los siguientes requisitos.
a. Practicar exámenes audio métricos a todo trabajador que ingrese o se traslade a un medio ruidoso. La audiometría debe ser parte del examen médico de ingreso. 
b. Los exámenes audio métricos deberán efectuarse en forma periódica, en especial si los trabajadores se encuentran expuestos regularmente al ruido en niveles que excedan los valores límites permisibles que se indican en los artículos 41 y 45 de esta Resolución. 
c. El intervalo entre los exámenes dependerá de la exposición al ruido pero no debe exceder de dos años. 
d. El primer examen audio métrico subsiguiente a la audiometría de ingreso debe practicarse después de un intervalo corto; no más de noventa días de haber comenzado la exposición al ruido. 
e. Si no se observan pérdidas auditivas superiores a 15 dB en las frecuencias de prueba con relación a la audiometría de ingreso y después de la exposición inicial al ruido, podrán efectuarse las audiometrías cada uno o dos años, dependiendo del grado de exposición. 
f. Si se observaron pérdidas auditivas superiores a 15 dB o superiores en las frecuencias de prueba, deberán adoptarse sistemas de control que eviten o reduzcan los niveles sonoros hasta valores seguros para la audición. 
g. Todo examen audiométrico debe practicarse al comienzo de la jornada de trabajo y por lo menos 16 horas después de la última exposición al ruido. 
h. Las pruebas audio métricas deben efectuarse en cabinas especiales o en locales silenciosos, con niveles sonoros de fondo que no influyan en los resultados.
Los niveles de presión sonora en el ambiente para la toma de pruebas audiométricas son las siguientes:
Frecuencia Central Bandas de Octava, Ciclos/segundos. 250 500 1.000 2.000 4.000 8.000
Nivel de presión sonora, decibeles. 40 40 40 47 57 62 
i. Toda prueba audiométricas deberá indicar el nivel de referencia cero del audiómetro, incluyéndose la fecha y el nombre de la norma técnica correspondiente. 
j. El audiómetro utilizado deberá estar previamente calibrado. </t>
  </si>
  <si>
    <t>MANTENIMIENTO MECANICO Y ELECTRICO - PROCESOS MISIONALES Y CONTRATISTA - SG-SST</t>
  </si>
  <si>
    <t>Las reuniones del COPASST solo trata temas referentes a la Salud, Seguridad y Proteccion de los trabajadores.
Existiendo otro tipo de mecanismos para el tratamiento a temas con diferente proposito.</t>
  </si>
  <si>
    <t>COPASST - SG-SST</t>
  </si>
  <si>
    <t>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t>
  </si>
  <si>
    <t>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Cuenta con un Departamento de SST - Politica de SST - COPASST - Sistema de Gestion bajo la NTC 18001 - Plan de formacion y Entrenamiento - Brigada de emergencia y Plan de emergencias y contingencias.</t>
  </si>
  <si>
    <t>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Cuenta con un Departamento de SST - Politica de SST - COPASST - Sistema de Gestion bajo la NTC 18001 - Plan de formacion y Entrenamiento - Conformacion de su Brigada de emergencia, y Plan de emergencias y contingencias.</t>
  </si>
  <si>
    <t>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t>
  </si>
  <si>
    <t>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La empresa asume los pagos correspondientes segun lo establesido en el presente decreto.</t>
  </si>
  <si>
    <t>COMPENSACIONES - DIRECCION DE RELACIONES LABORALES</t>
  </si>
  <si>
    <t xml:space="preserve">COMPENSACIONES - RELACIONES LABORALES Y DEMAS PROCESOS DONDE SE REQUIERA </t>
  </si>
  <si>
    <t xml:space="preserve"> COMPENSACIONES - GH</t>
  </si>
  <si>
    <t>Incluir cuando aplique en la Planilla (PILA) la nomenclatura creada (K) estudiantes y los tipos de cotizantes 23 que corresponden a estudiantes del Decreto 55 de 2015 y el número 55 para afiliado partícipe - dependiente.</t>
  </si>
  <si>
    <t>OBSERVACIONES</t>
  </si>
  <si>
    <t>La empresa cancela las vacaciones causadas en la fecha de terminacion del contrato, o en la de programacion establecida por el empleado.</t>
  </si>
  <si>
    <t>El Decreto 171 de 2016</t>
  </si>
  <si>
    <t xml:space="preserve">Sobre la transición para la implementación del Sistema de Gestión
de la Seguridad y Salud en el Trabajo (SG-SST). </t>
  </si>
  <si>
    <t xml:space="preserve">Artículo 1. Modificación del artículo 2.2.4.6.37 del Decreto 1072 de 2015.
Modifíquese el artículo 2.2.4.6.37 del Decreto 1072 de 2015 el cual quedara así:
"Artículo 2.2.4.6.37. Transición. Todos los empleadores públicos y
privados, los contratantes de personal bajo cualquier modalidad de
contrato civil, comercial o administrativo, organizaciones de economía
solidaria y del sector cooperativo, así como las empresas servicios
temporales, deberán sustituir el Programa de Salud Ocupacional por el
Sistema de Gestión de la Seguridad y Salud en el Trabajo (SG-SST) a
más tardar el 31 de enero de 2017. </t>
  </si>
  <si>
    <t>La prórroga del plazo beneficia a las empresas de menos de 10 trabajadores (cuyo plazo venció el 31 de Enero de 2016) y a las de 10 a 200 trabajadores, (cuyo plazo vencía el 31 de Julio de 2016). No afecta a las empresa con más de 200 trabajadores, toda vez que el plazo para ellas continúa igual: Enero 31 de 2017.</t>
  </si>
  <si>
    <t>Homologación con Decreto 055 de 2015</t>
  </si>
  <si>
    <t>Homologación con Decreto 34 de 2013
Art. 32 de la Ley 1562 de 2012,</t>
  </si>
  <si>
    <t>La empresa mantiene la corresponsabilidad, con las normas y requerimientos efectuado por los entes de control e inspección de acuerdo a las peticiones que puedan darse.</t>
  </si>
  <si>
    <t>Afiliación a Riesgos Laborales para estudiantes en práctica: Capítulo 2 Sección 3 artículos 2.2.4.2.3.1 al 2.2.4.2.4.5</t>
  </si>
  <si>
    <t>DIRECCION DE RELACIONES LABORALES - GH - SECRETARIA GENERAL</t>
  </si>
  <si>
    <t>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Los pagos se hacen de acuerdo al tipo de riesgo y a los % segun la tabla existente para tal fin, segun su (IBC) Ingreso base de cotizacion.</t>
  </si>
  <si>
    <t>La empresa ejecuta las acciones desde las areas correspondientes para exigir en los contratos el cumplimiento de los requisitos descritos en el presente Decreto.
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Los pagos se hacen de acuerdo al tipo de riesgo y a los % segun la tabla existente para tal fin, segun su (IBC) Ingreso base de cotizacion.</t>
  </si>
  <si>
    <t xml:space="preserve">
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 Incluyendo a sus estudiantes.
Los pagos se hacen de acuerdo al tipo de riesgo y a los % segun la tabla existente para tal fin, segun su (IBC) Ingreso base de cotizacion.</t>
  </si>
  <si>
    <t>La empresa mantiene documentado, certificado y en ejecucion su SG-SST de conformidad con los requisitos de la norma NTC 18001 - pose su plan de trabajo y auditoria del Sistema, de conformidad con su proceso de mejora continua y el ciclo (PHVA).</t>
  </si>
  <si>
    <t xml:space="preserve">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t>
  </si>
  <si>
    <t>La empresa cuenta con Brigadistas entrenados para brindar primeros auxiios en diferentes centros de trabajo y turnos.</t>
  </si>
  <si>
    <t>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t>
  </si>
  <si>
    <t>SST - GESTION HUMANA Y DESARROLLO, COORDINADOR DE SALUD EN EL TRABAJO</t>
  </si>
  <si>
    <t xml:space="preserve">Se reporta a la Caja de Compensación Familiar de manera mensual los cargos vacantes, para que éstos puedan ser conocidos por terceros interesados y la CCF remita la información al Ministerio de Trabajo para lo de su competencia.   </t>
  </si>
  <si>
    <t>COORD.  SELECCIÓN Y EVALUACION</t>
  </si>
  <si>
    <t>La organización cuenta con instructivos de trabajo en actividades que impliquen el riesgo de caidas de altura, se encuentra con personal bajo certificacion vigente, La organización cuenta con equipos y herramientas que permitan disminuir y controlar los riesgo. De igual manera en el mes de Diciembre se formo con el SENA las competencias del personal en el perfil de coordinador de (T.S.A)</t>
  </si>
  <si>
    <t>Artículo 3</t>
  </si>
  <si>
    <t xml:space="preserve">Para ejercer  la profesión de técnico electricista en el territorio nacional, deberá
obtenerse la respectiva matrícula, expedida por el Ministerio de Minas y Energía, mediante el
cumplimiento de los siguientes requisitos:
a)  Los egresados de las instituciones autorizadas por  el Ministerio de Educación Nacional o
Instituto Colombiano para el Fomento de la Educación Superior, ICFES,  deberán solicitar 
matrícula por  intermedio del Consejo Nacional de Técnicos Electricistas o de los Comités 
Seccionales. Para el efecto deberán acreditar: Certificado de haber cursado y  aprobado
íntegramente el plan de estudio de las facultades o escuelas técnicas de enseñanza de la
electricidad, debidamente reglamentadas y aprobadas por el Gobierno Nacional;
b) Por el término de dos (2) años, contados a partir de la entrada en vigencia de la presente
Ley, también podrán obtener matrícula para ejercer la profesión de técnicos electricistas, las 
personas que sin haber  hecho los estudios señalados en el literal a), hayan ejercido con
reconocida idoneidad y ética la actividad correspondiente por un lapso no inferior a cinco (5) 
años, comprobados con certificados expedidos por empresas y, en general, personas jurídicas 
de carácter público o privado relacionadas directamente con las actividades de la construcción
o la ingeniería eléctrica;
c) Toda solicitud será estudiada por  el Consejo Nacional de Técnicos Electricistas o por  los 
Comités Seccionales de los Departamentos.
</t>
  </si>
  <si>
    <t>Los técnicos electricistas cuentan con matricula</t>
  </si>
  <si>
    <t>Todos el personal debe contar con la matrícula.</t>
  </si>
  <si>
    <t>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t>
  </si>
  <si>
    <t>Diseños de Proyectos e Interventoria de obras - Mantenimiento Electrico - mantenimiento locativo - SG-SST</t>
  </si>
  <si>
    <t>Cumpliendo la legislación por multas, Reportando los AT graves y mortales al ministerio, EPS y entes de control a quien refiere la legislación.</t>
  </si>
  <si>
    <t>La empresa cuenta con la direccion de control de calidad encargada de verificar la calidad del agua para consumo humano y lavado de alimentos, se hace interventoría para entrega de alimentos y se disponen de baños e instalaciones diseñadas para el procesamiento de aguas industriales, excretas y residuos en los lugares de trabajo, de tal manera que garanticen la salud y el bienestar de los trabajadores y de la población en general.</t>
  </si>
  <si>
    <t>Control de Calidad - SG-SST - Mantenimiento Locativo, Interventoria Servicios de Alimentacion</t>
  </si>
  <si>
    <t>La empresa en sus  edificaciones, instalaciones y zonas de almacen y talleres, tienen el espacio superior  al establecido por la norma para la circulacion y ubicación del personal.</t>
  </si>
  <si>
    <t>x</t>
  </si>
  <si>
    <t>Las celdas o compartimientos de los transformadores, interruptores, aparatos de medida, protección, etc., de los cuadros de distribución o transformación estarán convenientemente protegidos, con el objeto de evitar todo contacto peligroso, y el acceso a los mismos permitirá la circulación espaciosa de dos operarios encargados de la inspección y de las reparaciones correspondientes.
Parágrafo. Al trabajar con interruptores o circuitos eléctricos vivos, los operarios deberán estar protegidos por aislamiento mediante la utilización de esteras o tapetes de caucho, estantes aislados, planchas de madera, plataforma de madera o cualquiera otra clase de instalaciones aislantes y apropiadas, como tableros, cuadros de mando, etc.</t>
  </si>
  <si>
    <t>xx</t>
  </si>
  <si>
    <t>Campo de aplicación. El presente decreto se aplicará a las siguientes personas y entidades: 
1. De conformidad con los dictámenes que se requieran producto de las calificaciones realizadas en la primera oportunidad: 
d) Empleadores
PERSONAS INTERESADAS: (5) El Empleador..</t>
  </si>
  <si>
    <t>La empresa tiene zonas destinadas para el personal administrativo,  zonas de almacenamiento de productos y zonas para la productividad de la compañía. La empresa dispone espacios necesarios para el almacenamiento de las materias primas (bodegas y almacenes)</t>
  </si>
  <si>
    <t>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se realizan los respectivos mantenimientos a los sistemas de iluminación.La empresa en sus instalaciones brinda la iluminación, ventilación y temperatura en cada una de sus áreas. También brinda la protección adecuada a los trabajadores en cada de los riesgo que se exponga. Hace entrega de elementos de proteccion personal en todos los procesos segun los peligros identificados en cada actividad realizada y a traves de la identificacion de peligros.</t>
  </si>
  <si>
    <t>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
En la empresa se podrían producir escapes de cloro en su operación de potabilización del agua, y para ello se tienen los siguientes controles:
1. Un sistema automático de soda caustica el cual tiene como objetivo neutralizar el cloro gaseoso            
2. Una Alarma sonora para la detección  de la fuga de cloro.                                                                                                3. Mangaveleta  para identicacion del viento.</t>
  </si>
  <si>
    <t>Se realizan charlas preventivas en pro a la prevención de abuso de alcohol y el uso de drogas sin prescripción médica que pueda afectar la salud .     La Prevención del consumo de alcohol, drogas y tabaquismo. Integrando las áreas de SST y Desarrollo humano en la identificación e intervención de la problemática.</t>
  </si>
  <si>
    <t>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
En la empresa se podrían producir escapes de cloro en su operación de potabilización del agua, y para ello se tienen los siguientes controles:
1. Un sistema automático de soda caustica el cual tiene como objetivo neutralizar el cloro gaseoso            
2. Una Alarma sonora para la detección  de la fuga de cloro.                                                                                                3. Mangaveleta  para identicacion del viento.
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t>
  </si>
  <si>
    <r>
      <rPr>
        <sz val="11"/>
        <rFont val="Arial"/>
        <family val="2"/>
      </rPr>
      <t>ARTICULO 10:</t>
    </r>
    <r>
      <rPr>
        <b/>
        <sz val="11"/>
        <rFont val="Arial"/>
        <family val="2"/>
      </rPr>
      <t> </t>
    </r>
    <r>
      <rPr>
        <sz val="11"/>
        <rFont val="Arial"/>
        <family val="2"/>
      </rPr>
      <t>El Comité de Medicina, Higiene y Seguridad Industrial es un organismo de promoción y vigilancia de las normas y reglamentos de salud ocupacional dentro de la empresa y no se ocupará por lo tanto de tramitar asuntos referentes a la relación contractual laboral propiamente dicha, los problemas de personal, disciplinarios o sindicales; ellos se ventilan en otros organismos y están sujetos a reglamentación distinta.</t>
    </r>
  </si>
  <si>
    <t xml:space="preserve">Trabajadores dependientes con contratos menores a 1 mes: capítulo 6 Sección 4 artículos 2.2.1.6.4.1 al 2.2.1.6.4.19 </t>
  </si>
  <si>
    <t xml:space="preserve">Vigilancia especial del Vice-Ministro de relaciones laborales en procesos: Título 3, Capítulo 1, artículos 2.2.3.1.1 al 2.2.3.1.9 </t>
  </si>
  <si>
    <t>Disposiciones generales en riesgos laborales: Título 4, Capítulo 1 artículos 2.2.4.1.1 al 2.2.4.1.7</t>
  </si>
  <si>
    <t>Afiliación a Riesgos Laborales: Capítulo 2 Sección 1 artículos 2.2.4.2.1.1 al 2.2.4.1.7</t>
  </si>
  <si>
    <t>Afiliación a Riesgos Laborales para independientes: Capítulo 2 Sección 2 artículos 2.2.4.2.2.1 al 2.2.4.2.2.24</t>
  </si>
  <si>
    <t>Riesgos Laborales en Empresas de Servicios Temporales: Capítulo 2 Sección 4 artículos 2.2.4.2.4.1 al 2.2.4.2.4.5</t>
  </si>
  <si>
    <t>Cotizaciones en Riesgos Laborales: Capítulo 3 artículos 2.2.4.3.1 al 2.2.4.3.11</t>
  </si>
  <si>
    <t>Sistema de Gestión en Seguridad y Salud en el Trabajo: Capítulo 6 artículos 2.2.4.6.1 al 2.2.4.6.42</t>
  </si>
  <si>
    <t>Sistema de Garantía en Calidad para Riesgos Laborales: Capítulo 7 artículos 2.2.4.7.1 al 2.2.4.7.13</t>
  </si>
  <si>
    <t>Multas en Riesgos Laborales: Capítulo 11 artículos 2.2.4.11.1 al 2.2.4.11.13</t>
  </si>
  <si>
    <t xml:space="preserve">Juntas de Calificación de Invalidez: Capítulo 1 artículos 2.2.5.1.1 al 2.2.5.1.57 </t>
  </si>
  <si>
    <t>Mecanismos de protección al cesante: registro de vacantes: artículo 2.2.6.1.2.12</t>
  </si>
  <si>
    <t>Reportes de accidentes de trabajo graves o mortales y enfermedades laborales a las direcciones territoriales del Ministerio de Trabajo: artículo 2.2.4.1.7</t>
  </si>
  <si>
    <t>DescrIpción de los cambios</t>
  </si>
  <si>
    <t>Fecha</t>
  </si>
  <si>
    <t>Creación de la Matriz de Requisitos Legales.</t>
  </si>
  <si>
    <t>Actualización con el  Decreto 2566 del 7 De Julio de 2009 Tabla de Enfermedades Profesionales.</t>
  </si>
  <si>
    <t>Se ingresó la definicion de accidente de trabajo vigente en Colombia según decisión 584 articulo 1 literal n de la CAN, ley 776 de 2002, Resolución 2646 de 2008, Ley 1010 de 2006 numeral 6 articulo 2, las Gatisos de HNIR y DEM, la Norma Tecnica Retie y la Resolución 1918 de junio del 2007.</t>
  </si>
  <si>
    <t>La fecha de la ultima revisiòn solo quedara registrada en la hoja de cambios, eliminandose esta de las demàs hojas.</t>
  </si>
  <si>
    <t>Se revisan e incluyen: Decreto 018 de 2015: Por el cual se modifica el Artículo 8 del Decreto 0738 de 2013, modificado por el artículo 1° del Decreto número 931 de 2014.</t>
  </si>
  <si>
    <t>Decreto 055 de 2015: Por el cual se reglamenta la afiliación de estudiantes al Sistema General de Riesgos Laborales</t>
  </si>
  <si>
    <t>Decreto 1072 de 2015:  El Decreto 1072 de 2015 recopila y organiza la legislación nacional vigente relacionada con el Sector Trabajo</t>
  </si>
  <si>
    <t>FECHA</t>
  </si>
  <si>
    <t>EVALUACION DEL CUMPLIMIENTO</t>
  </si>
  <si>
    <t>ASISTENTES</t>
  </si>
  <si>
    <t>DICIEMBRE DE 2015</t>
  </si>
  <si>
    <t>CIGLO CONSULTORIA - ABOGADO RICARDO GARAY</t>
  </si>
  <si>
    <t>PEDRO SALCEDO, LUIS JULIAO, MOISES JIMENEZ, JUAN QUIJANO</t>
  </si>
  <si>
    <t>INFORME DE EVALUACION DE CUMPLIMIENTO LEGAL - CONTRATO CON LA EMPRESA CIGLO CONSULTORIA DIRIGIDO POR ORIANA RINALDI - COORD. DE CALIDAD</t>
  </si>
  <si>
    <t>AGOSTO DE 2015</t>
  </si>
  <si>
    <t xml:space="preserve">SE HACE UNA EVALUACION ALEATORIA AL CUMPLIMIENTO LEGAL DE LOS SIGUIENTES NORMAS: DEC 723 DE 2015 CUMPLE NO HAY CONTRATISTAS INDEPENDIENTES  DE ALTO RIESGO, LEY 769 DE 2002 EL VEHICULO PLACA KIA 643 NUMERO INTERNO 1020 TIENE VIGENTE EL SOAT,  RESOLUCION 1401 DE 2007 CUMPLE SE REPORTAN LOS ACCIDENTES A LA ARL SURA Y SE SIGUE LA METODOLOGIA PARA INVESTIGACION DE ACCIDENTES, DECRETO 1072 DE 2015 SE VERIFICA LA AFILIACION Y PAGO DE APORTES A RIESGOS LABORALES DEL SEÑOR FRANCISCO DE LA ROSA VERIFICANDO QUE SE ENCUENTRA VIGENTE CUMPLE,  RES. 1409 DE 2012 SE EVIDENCIA MANTENIMIENTO DE LAS LINEAS DE VIDA VERTICAL DE ACUEDUCTO POR PERSONAL COMPETENTE CUMPLE, </t>
  </si>
  <si>
    <t>El Decreto 171 de 2016 se amplia plazo a medianas y pequeñas empresas para implementar SG SST hasta enero de 2017</t>
  </si>
  <si>
    <t>Resolución 974 de 2016</t>
  </si>
  <si>
    <t>Ministerio de Salud y Protección Social</t>
  </si>
  <si>
    <t>Se adopta el Formulario Único de Afiliación y Registro de Novedades al Sistema General de Seguridad Social en Salud</t>
  </si>
  <si>
    <t>Seguridad Social</t>
  </si>
  <si>
    <t xml:space="preserve"> Adoptar el Formulario Único de Afiliación y Registro de Novedades al Sistema General de Seguridad Social en Salud, y las instrucciones para su diligenciamiento</t>
  </si>
  <si>
    <t>Se diligencia de conformidad con la Ley, los formularios para el pago de Seguridad Social</t>
  </si>
  <si>
    <t>Resolución 2328 de 2016</t>
  </si>
  <si>
    <t>Se modifican los art. 3, 6 y 10 de la Resolución 1223 de 2014</t>
  </si>
  <si>
    <t>Los conductores tendrán plazo hasta el 31 de diciembre de 2016, para obtener el certificado del curso obligatorio de capacitación para conductares que transportan mercancías peligrosas.</t>
  </si>
  <si>
    <t>Modifíquense los parágrafos 2 y 4, e inclúyase un parágrafo nuevo en el artículo 2.3.2.3.2 del Capítulo 3 del Título 2 de la Parte 3 del Libro 2 del Decreto 1079 de 2015.</t>
  </si>
  <si>
    <t>Decreto 1310 de 2016</t>
  </si>
  <si>
    <t xml:space="preserve">Las entidades, organizaciones o empresas públicas o privadas, tendrán plazo hasta el último día hábil del mes de diciembre de 2016, para efectuar la entrega del Plan Estratégico de Seguridad Vial. </t>
  </si>
  <si>
    <t>La empresa hizo entrega del Plan Estrategico de Seguridad Víal.</t>
  </si>
  <si>
    <t>Decreto 1906 de 2015</t>
  </si>
  <si>
    <t xml:space="preserve">Modifíquese el parágrafo 2 e inclúyase un parágrafo nuevo en artículo 2.3.2.3.2. del Capitulo 3, Título 2 de la Parte 3 del Libro 2; Adiciónese un artículo nuevo al Capítulo 3, Título 2 de la Parte 3 del libro 2 y Adiciónese un artículo nuevo al Capítulo Título 2 la Parte 3 del libro 2 del Decreto 1079 2015; </t>
  </si>
  <si>
    <t xml:space="preserve">Artículo 2.3.2.3.3. Omisión. En cumplimiento de las disposiciones legales, las entidades, organizaciones y empresas públicas o privadas que no formulen o no apliquen debidamente de Seguridad Vial, serán sancionadas conforme lo disponen las normas pertinentes del capítulo noveno de la 336 de 1996. los eventos en que se ponga en riesgo o se produzca daño a los
consumidores bienes y servicios, será de aplicación Estatuto del Consumidor, por parte de la autoridad competente. </t>
  </si>
  <si>
    <t>Incluir Decreto 2353 de 2015,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t>
  </si>
  <si>
    <t>Decreto 2353 de 2015</t>
  </si>
  <si>
    <t>Se revisan las siguientes normas:
Decreto 052 del 2017, Por medio del cual se modifica el artículo 2.2.4.6.37. del Decreto 1072 de 2015
Decreto Único Reglamentario del Sector Trabajo, sobre la transición para la implementación del Sistema de Gestión de la Seguridad y Salud en el Trabajo (SG-SST).  Se revisa su aplicabilidad a la organización y se incluye en la matriz.</t>
  </si>
  <si>
    <t>Por la cual se establecen los parámetros y requisitos para desarrollar, certificar y registrar la capacitación virtual en el Sistema de Gestión de la Seguridad y Salud en el Trabajo.</t>
  </si>
  <si>
    <t>MINISTERIO DEL TRABAJO</t>
  </si>
  <si>
    <t>Se encuentran certificados funcionarios de la dirección SST.</t>
  </si>
  <si>
    <t>SE REALIZÓ EVALUACIÓN DEL CUMPLIMIENTO LEGAL CON LA ASESORA MARÍA SANTOS DE ARL SURA. ENTREGANDO UN INFORME DE CUMPLIMIENTO ENTRE OTRAS.</t>
  </si>
  <si>
    <t>PEDRO SALCEDO, LUIS JULIAO, MOISES JIMENEZ, JUAN QUIJANO, GREITT JINETE, MARIA SANTOS</t>
  </si>
  <si>
    <t>SEPTIEMBRE DE 2016</t>
  </si>
  <si>
    <t>NOVIEMBRE DE 2016</t>
  </si>
  <si>
    <t>SE REALIZÓ AUDITORIA INTERNA CON EL AUDITORES JORGE POZADA Y SHEYLA QUICENO, QUIENES EVALUARON EL CUMPLIMIENTO DE REQUISITOS LEGALES ENTRE OTROS.</t>
  </si>
  <si>
    <t xml:space="preserve">Artículo 1. Objeto y ámbito de aplicación. La presente resolución tiene por objeto definir los parámetros y requisitos para desarrollar, certificar y registrar los procesos de capacitación virtual gratuita con una intensidad de (50) horas, respecto al Sistema de Gestión de la Seguridad y Salud en el Trabajo, dirigidos a los responsables de la ejecución de dicho Sistema y la ciudadanía en general. Así mismo, rige a los oferentes de estos procesos de capacitación.
Artículo 2. Participantes. Como fomento de la cultura de la seguridad social, los procesos de capacitación de que trata el artículo anterior están dirigidos a la ciudadanía en general y en especial a:
1. Los responsables de la ejecución del Sistema de Gestión de la Seguridad y Salud en el Trabajo de cada empresa o institución.
2. Los trabajadores dependientes e independientes, incluidos los contratistas y subcontratistas de prestación de servicios.
3. Los empleadores y contratantes de personal a cualquier titulo.
4. Los miembros de organizaciones sindicales de cualquier clase o grado.
5. Los integrantes de los Comités Locales, Seccionales y Nacional de Seguridad y Salud en el Trabajo.
6. Los miembros de las Comisiones Sectoriales de Seguridad y Salud en el trabajo.
7. Los integrantes de los Comités Paritarios de Seguridad y salud en el Trabajo.
8. Los integrantes de los Comités de Convivencia Laboral.
9. Los integrantes de las brigadas de emergencia y cuerpos de bomberos.
10. Los estudiantes afiliados al sistema de riesgos laborales.
11. Los asesores y profesionales en Seguridad y Salud en el Trabajo.
12. El personal no uniformado de la Policía Nacional y el personal civil de las Fuerzas Militares.
13. Los miembros activos del subsistema nacional de primera respuesta.
14. Los integrantes, asesores y personal del Comité Andino de Autoridades en Seguridad Social y Seguridad y Salud en el Trabajo. 
15. Los funcionarios del Ministerio del Trabajo, en particular los directorios territoriales e inspectores de trabajo.
Parágrafo: Los responsables del Sistema de Gestión de la Seguridad y Salud en el Trabajo son las personas determinadas para estos efectos por el empleador, de conformidad con lo establecido en el numeral 10° del artículo 2.2.4.6.8. del Decreto 1072 de 2015.
Artículo 15. Responsabilidad del empleador o contratante. La responsabilidad del Sistema de Gestión de la Seguridad y Salud en el Trabajo (SG - SST) no se puede trasladar. Los contratos o cláusulas donde los empleadores o contratantes, establecen que los coordinadores, asesores o consultores en seguridad y salud en el trabajo asumen la responsabilidad, compromisos y obligaciones del Sistema de Gestión de la Seguridad y Salud en el Trabajo (SG - SST), que le corresponde al empleador o contratante, son violatorias del artículo 2.2.4.6.42. de Decreto 1072 de 2015.
La designación de los responsables o coordinadores de la ejecución de los Sistema de Gestión de la Seguridad y Salud en el Trabajo (SG -SST) en cualquier clase de empresa, no implica en ningún momento el traslado de las responsabilidades del empleador o contratante al coordinador o responsable de la ejecución de dicho sistema y tampoco exonera a la empresa del cumplimiento, ejecución inversión y realización de todas las actividades del sistema de gestión y las obligaciones establecidas en las normas de riesgos laborales.
Los empleadores y contratantes deben verificar y propender porque el personal, coordinador, consultores y asesores del Sistema de Gestión de la Seguridad y Salud en el Trabajo (SG - SST) cuenten con la respectiva licencia en Seguridad y Salud en el Trabajo, cuando esta sea requerida de conformidad con las normas vigentes.
Artículo 16. Actualización de la capacitación virtual. Para mantener vigente la certificación del curso de capacitación virtual las personas deberán realizar una actualización certificada de veinte (20) horas cada tres (3) años, cuyos temarios o módulos serán establecidos por la Dirección de Riesgos Laborales del Ministerio del Trabajo.
</t>
  </si>
  <si>
    <t>JUAN QUIJANO</t>
  </si>
  <si>
    <t>Primer semestre 2017</t>
  </si>
  <si>
    <t>DIRECCIÓN -SST</t>
  </si>
  <si>
    <t>Diseño e Interventoria de Obras -  DIRECCIÓN-SST</t>
  </si>
  <si>
    <t>DIRECCIÓN-SST</t>
  </si>
  <si>
    <t>Art. 1 y 2</t>
  </si>
  <si>
    <t xml:space="preserve">La empresa cuenta con plazo para cumplir hasta el día 31 de diciembre de 2017, publicado en la página del ministerio de transporte. La empresa, se encuentra Gestionando ante los respectivos entes de formacion, la consecucion de la formacion y las competencias para dar cumplimiento a lo expresado en la presente Resolucion. </t>
  </si>
  <si>
    <t>Resolución 5747 del 2016</t>
  </si>
  <si>
    <t>Decreto 052 del 2017</t>
  </si>
  <si>
    <t>Artículo 2.2.4.6.37. Transición. Todos los empleadores públicos y privados, los contratantes de personal bajo cualquier modalidad de contrato civil, comercial o administrativo, organizaciones de economía solidaria y del sector cooperativo, así como las empresas de servicios temporales, deberán sustituir el Programa de Salud Ocupacional por el Sistema de Gestión de la Seguridad y Salud en el Trabajo (SG-SST), a partir del 1 o de junio de 2017 y en dicha fecha, se debe dar inicio a la ejecución de manera progresiva, paulatina y sistemática
de las siguientes fases de implementación</t>
  </si>
  <si>
    <t>MANTENIMIENTO LOCATIVO+A24:L24</t>
  </si>
  <si>
    <t>La empresa posee un programa de señalizacion, el cual tiene como objetivo la identificacion y señalización de los riegos existentes, según evaluación realizada por asesor contratado.</t>
  </si>
  <si>
    <t>Participantes</t>
  </si>
  <si>
    <t>Observaciones</t>
  </si>
  <si>
    <t>Luis Juliao - Juan Quijano - Pedro Salcedo.</t>
  </si>
  <si>
    <t>Ley 1846 de 2017</t>
  </si>
  <si>
    <t>POR MEDIO DE LA CUAL SE MODIFICAN LOS ARTíCULOS
160 Y 161 DEL CÓDIGO SUSTANTIVO DEL TRABAJO Y SE
DICTAN OTRAS DISPOSICIONES</t>
  </si>
  <si>
    <t>Se amplia el recargo nocturno en 1 hora, de 9:00pm a 6:00am</t>
  </si>
  <si>
    <t>Se realizó divulgación y ajuste en reporte de recargos nocturnos.</t>
  </si>
  <si>
    <t>Se incluye</t>
  </si>
  <si>
    <t>No se incluye</t>
  </si>
  <si>
    <t>Resolución 923 de 2017</t>
  </si>
  <si>
    <t>Por el cual se modifican los artículqs 3.2.2.1 y 3.2.3.9 del Decreto 780 de 2016, Único Reglamentario del Sector Salud y Protección Social.</t>
  </si>
  <si>
    <t>Cambio en las fechas de autoliquidación y pago en la seguridad social.</t>
  </si>
  <si>
    <t>ORDENANZA 000323 DE 2016</t>
  </si>
  <si>
    <t>POR MEDIO DEL CUAL SE ESTABLECE LA POLÍTICA PÚBLICA PARA LA ATENCIÓN PRE-HOSPITALARIA DE CASOS DE MUERTE SÚBITA A TRAVÉS DE LA IMPLEMENTACIÓN DE ZONAS CARDIOPROTEGIDAS EN LAS INSTALACIONES PÚBLICAS Y PRIVADAS DONDE EXISTA ALTA AFLUENCIA DE PERSONAS</t>
  </si>
  <si>
    <t>POR MEDIO DE LA CUAL SE REGULA EL USO DEL DESFIBRILADOR EXTERNO AUTOMÁ riCO (DEA) EN TRANSPORTES DE ASISTENCIA, LUGARES DE ALTA AFLUENCIA DE PÚBLICO, Y SE DICTAN OTRAS DISPOSICIONES.</t>
  </si>
  <si>
    <t>Gobernación del Atlántico</t>
  </si>
  <si>
    <t>Art. 1: Los miembros de los comités de salud ocupacional, brigadistas y vigilantes, deben recibir entrenamiento técnicas de reanimación cardiopulmonar básica. Art. 2: Establézcase la obligatoriedad de instalación, mantenimiento y uso de Desfibriladores Externos Automáticos (DEA), en las instalaciones públicas y privadas del departamento, donde exista afluencia de personas, con el fin de garantizar en caso de emergencia ocasionada por infarto o paro cardiorrespiratorio se prestara atención de desfibrilación pre hospitalaria, de conformidad con los estándares establecidos o que se reglamenten por la Secretaria de Salud.</t>
  </si>
  <si>
    <t>Por medio de la cual se regula la instalación y puesta en marcha de sistemas automáticos, semiautomáticos y otros medios tecnológicos para la detección de infracciones y se dictan otras disposiciones…</t>
  </si>
  <si>
    <t>Ley 1843 de 2017</t>
  </si>
  <si>
    <t>Artículo 8°. Procedimiento ante la comisión de una contravención detectada por el sistema de ayudas tecnológicas, la autoridad de tránsito debe seguir el procedimiento que se describe a continuación:...y a la empresa a la cual se encuentra vinculado; este último caso, en el evento de que se trate de un vehículo de servicio público...
Parágrafo 1°. El propietario del vehículo será solidariamente responsable con el conductor, previa su vinculación al proceso contravencional, a través de la notificación del comparendo en los términos previstos en el presente artículo, permitiendo que ejerza su derecho de defensa.
Parágrafo 3°. Será responsabilidad de los propietarios de vehículos actualizar la dirección de notificaciones en el Registro Único Nacional de Tránsito (RUNT), no hacerlo implicará que la autoridad enviará la orden de comparendo a la última dirección registrada en el RUNT, que dando vinculado al proceso contravencional y notificado en estrados de las decisiones subsiguientes en el mencionado proceso. La actualización de datos del propietario del vehículo en el RUNT deberá incluir como mínimo la siguiente información:
a)    Dirección de notificación;
b)    Número telefónico de contacto;
c)    Correo electrónico; entre otros, los cuales serán fijados por el Ministerio de Transporte.</t>
  </si>
  <si>
    <t>Heguel Rincon</t>
  </si>
  <si>
    <t>Juan Quijano</t>
  </si>
  <si>
    <t>Ley 1831 de 2017</t>
  </si>
  <si>
    <t>Se hizo la respectiva socialización y ajustes en la dirección de relaciones laborales</t>
  </si>
  <si>
    <t>El Decreto 2353 de 2015,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 tiene por objeto: unificar y actualizar las reglas de afiliación al Sistema General de Seguridad Social en Salud, crear el Sistema de Afiliación Transaccional, mediante el cual se podrán realizar los procesos de afiliación y novedades en el citado Sistema, y definir los instrumentos para garantizar la continuidad en la afiliación y el goce efectivo del derecho a la salud.</t>
  </si>
  <si>
    <t>Se actualizan las reglas de afiliación al Sistema General de Seguridad Social en Salud y se socializan a el área sobre el cambio en las reglas de afiliación y reporte de novedades para garantizar la continuidad en la afiliación y el goce efectivo del derecho a la salud. Ver correo enviado por la subgerencia de gestión humana.</t>
  </si>
  <si>
    <t>Resolución 4927 del 23 de noviembre de 2016</t>
  </si>
  <si>
    <t>Sentencia nº 40457 de 21 de Junio de 2017</t>
  </si>
  <si>
    <t>Corte suprema de Justicia</t>
  </si>
  <si>
    <t>Todo</t>
  </si>
  <si>
    <t>Medidas de protección, instalación de líneas de vida, Programa de Prevención Contra-Caidas</t>
  </si>
  <si>
    <t>Divulgar la sentencia a interventores de contrato con el fin de reforzar sobre las responsabillidades</t>
  </si>
  <si>
    <t>Ley 1857 de 2016.</t>
  </si>
  <si>
    <t xml:space="preserve">Se adiciona el artículo 5, como responsabilidad para el empleador:  Artículo 5A. Los empleadores podrán adecuar los horarios laborales para facilitar el acercamiento del trabajador con los miembros de su familia, para atender sus deberes de protección y acompañamiento de su cónyuge o compañera(o) permanente, a sus hijos menores, a las personas de la tercera edad de su grupo familiar o a sus familiares dentro del 3er grado de consanguinidad que requiera del mismo; como también a quienes de su familia se encuentren en situación de discapacidad o dependencia.
El trabajador y el empleador podrán convenir un horario flexible sobre el horafio y las condiciones de trabajo para facilitar el cumplimiento de los deberes familiares mencionados en este artículo. 
Parágrafo. Los empleadores deberán facilitar, promover y gestionar una jornada semestral en la que sus empleados puedan compartir con su familia en un espacio suministrado por el empleador o en uno gestionado ante la caja de compensación familiar con la que cuentan los empleados. Si el empleador no logra gestionar esta jornada deberá permitir que los trabajadores tengan este espacio de tiempo con sus familias sin afectar los días de descanso, esto sin perjuicio de acordar el horario laboral complementario. </t>
  </si>
  <si>
    <t xml:space="preserve">  Por medio de la cual se modifica la ley 1361 de 2009 para adicionar y complementar las medidas de protección de la familia y se dictan otras disposiciones.</t>
  </si>
  <si>
    <t xml:space="preserve">Sentencia de Corte Suprema de Justicia - Sala de Casación Laboral nº 40457 de 21 de Junio de 2017
  </t>
  </si>
  <si>
    <t>Decreto 1990 de 2016</t>
  </si>
  <si>
    <t xml:space="preserve"> Por medio del cual se modifica el artículo 3.2.1.5., se adicionan artículos al Título 3 de la Parte 2 del Libro 3 y se sustituyen los artículos 3.2.2.1., 3.2.2.2. y 3.2.2.3 del Decreto 780 de 2016, Único Reglamentario del Sector Salud, </t>
  </si>
  <si>
    <t>Se establecen   las reglas de aproximación de los valores contenidos en la planilla de autoliquidación de aportes; se fijan plazos y condiciones para la autoliquidación y pago de los aportes al Sistema de Seguridad Social Integral y parafiscales.  Es de aplicabilidad en el pago de aporte de la seguridad social.</t>
  </si>
  <si>
    <t>Todos</t>
  </si>
  <si>
    <t>El pago de aportes se realiza a través de plataformas que realizan automáticamente las aproximaciones definidas en este requisito legal</t>
  </si>
  <si>
    <t>No aplica</t>
  </si>
  <si>
    <t xml:space="preserve">Ley 1822 de 2017. </t>
  </si>
  <si>
    <t>POR MEDIO DE lA CUAL SE INCENTIVA lA ADECUADA
ATENCiÓN Y CUIDADO DE lA PRIMERA INFANCIA, SE
MODIFICAN lOS ARTíCULOS 236 Y 239 DEL CÓDIGO SUSTANTIVO
DEL TRABAJO Y SE DICTAN OTRAS DISPOSICIONES"</t>
  </si>
  <si>
    <t xml:space="preserve"> Licencia de maternidad aumenta a 18 semanas.  El esposo o compañero tiene derecho a 8 días hábiles de licencia remunerada.
Prohibición de despido a mujeres durante la Licencia de Maternidad</t>
  </si>
  <si>
    <t>Se implementa a partir de la fecha del requisito</t>
  </si>
  <si>
    <t>1. Divulgar a Gestión Humana
2. Revisar el Reglamento Interno de Trabajo a partir de las legislaciones recientes del último año.</t>
  </si>
  <si>
    <t>Decreto 026 del 2017</t>
  </si>
  <si>
    <t xml:space="preserve">Por el cual se reglamenta el Sistema Integrado de Seguridad para la expedición del certificado de aptitud psicofísica previsto en la Ley 1539 de 2012, se adicionan los Decretos 1070 de 2015 y 1079 de 2015, y se dictan otras disposiciones. </t>
  </si>
  <si>
    <t>Artículo 1. El Capítulo 1 del Título 1 de la Parte 6 del Libro 2 del Decreto 1070 de 2015, Decreto Único Reglamentario del Sector Administrativo de Defensa, tendrá una nueva sección 10 con el siguiente texto: 
Artículo 2.6.1.1.10.1. Objeto.El presente decreto tiene como objeto la reglamentación del sistema integrado de seguridad, que deberá ser implementado en la valoración médica y expedición de certificados de aptitud psicofísica para el porte y tenencia de armas de fuego, por parte de las instituciones certificadoras de personas, de acuerdo con los mandatos contenidos en la Ley 1119 de 2006 y la Ley 1539 de 2012.
Artículo 2.6.1.1.10.1.2. “Operación del Sistema Integrado de Seguridad. Todas las instituciones autorizadas para expedir certificados de aptitud psicofísica para el porte y tenencia de armas de fuego, deberán dar cumplimiento al siguiente protocolo de seguridad que hace parte del Sistema Integrado de Seguridad…”
De los certificados de aptitud física, mental y de coordinación motriz para la conducción de vehículos y cumplimiento de las normas que rigen el sistema integrado de seguridad previsto en la ley 1539 de 2012.
Artículo 2.3.10.1.1. Interoperabilidad de la información. Los centros de reconocimiento de conductores deberán acreditarse como organismos de certificación de personas, bajo la norma ISO que corresponda, para lo cual deberán, previo a obtener, renovar o mantener la acreditación, garantizar el cumplimiento de las normas del Sistema Integrado de Seguridad que regulan la interoperabilidad, el cotejo y el acceso a la información de los certificados de aptitud física, mental y de coordinación motriz para la conducción de vehículos, por parte de los centros o instituciones encargadas de la expedición de los certificados de aptitud psicofísica para el porte y tenencia de armas de fuego.</t>
  </si>
  <si>
    <t>Artículo 1</t>
  </si>
  <si>
    <t>A las empresas contratistas de seguridad privada se les exige la realización de las pruebas de aptitud psico-física.
Para los trabajadores que porte armas (a través de la ARL), se les realizan los examenes médicos para definir su aptitud psico-física.</t>
  </si>
  <si>
    <t>Circular 10 de 2017.</t>
  </si>
  <si>
    <t xml:space="preserve">Reconocimiento de prestaciones económicas y asistenciales en caso de secuelas de accidente de trabajo o enfermedad laboral
Pago de cotización en pensiones y salud de los trabajadores o personas incapacitadas temporalmente en caso de accidente de trabajo o enfermedad laboral.
Pago de intereses moratorios a los trabajadores o personas incapacitadas temporalmente en caso de accidente de trabajo o enfermedad laboral
Vigilancia y control </t>
  </si>
  <si>
    <t>Toda la circular</t>
  </si>
  <si>
    <t>Para estos casos, la empresa cumple con el reconocimiento y el pago de las cotizaciones-</t>
  </si>
  <si>
    <t>Divulgar la circular a Gestión Humana</t>
  </si>
  <si>
    <t>Reconocimiento y Pago de Incapacidad Temporal cuando ya hubo pago de Indemnización o Incapacidad Permanente parcial</t>
  </si>
  <si>
    <t>. Al resolver recurso de casación, la Corte Suprema de Justicia señaló que la disponibilidad del trabajador para realizar actividades laborales, fuera del horario habitual de trabajo, da lugar al reconocimiento y pago de horas extras, recargos y descansos compensatorios.</t>
  </si>
  <si>
    <t>Sentencia 5582 de 2017</t>
  </si>
  <si>
    <t>Pago de Horas, recargos y descansos compensatorios al personal disponible</t>
  </si>
  <si>
    <t>La empresa implementa y mantiene el Sistema de Gestión de Seguridad y Salud en el Trabajo, actualmente certificado bajo el estándar internacional OHSAS 18001.
El SGSST da respuesta a cada uno de los requisitos aquí especificados.</t>
  </si>
  <si>
    <t xml:space="preserve">El Programa de Salud Ocupacional fue remplazado por el Sistema de Gestión de Seguridad y Salud en el Trabajo (SGSST), actualmente implementado en la empresa.
Así mismo, se cuenta con Programas de Vigilancia Epidemiológica, Procedimientos seguros para eld esarrollo de tareas y programas destinados a garantizar la seguridad en los trabajos.  </t>
  </si>
  <si>
    <t>En el  PROFESIOGRAMA por cargo (E.V) - Matriz de Elementos de Proteccion por Cargo, se incluyen controles sobre la salud de los trabajadores que estuvieron  expuestos a radiaciones ionizantes.  Actualmente, la empresa no tiene personal expuesto a este tipo de radiaciones.</t>
  </si>
  <si>
    <t>Para dar cumplimiento a los requisitos se estableció un PVE Radiaciones ionizantes, Manual de protección radiologica y in instructivo  "Manejo y operación del densimetro nuclear".  Sin embargo, la empresa ya no se encuentra realizando este método y el densímetro no se utiliza en los procesos.</t>
  </si>
  <si>
    <t>La empresa cuenta con sistemas de ventilacion tales como aires acondionados y extractores de aire en las areas requeridas. (oficinas), pero cuando se realizan  trabajos en espacios confinados la empresa garantiza y suminstra de aire limpio y fresco al personal a traves de equipos especializados tales como : extractores y ventiladores aire, compresores con mascarilla suministradoras, equipos autonomos en cascada.     Para dar cumplimiento a los requisitos se estableció un PVE Radiaciones ionizantes, Manual de protección radiologica y in instructivo  "Manejo y operación del densimetro nuclear".  Sin embargo, la empresa ya no se encuentra realizando este método y el densímetro no se utiliza en los procesos.</t>
  </si>
  <si>
    <t xml:space="preserve">La empresa cuenta con un Instructivo de "Uso cuidado y limitaciones de los elemento de proteccion personal" donde se especifica las caracteristas del elementos suministrado - La empresa realiza la dotacion de sus empleados acorde a  la actividad desarrollada, según la identificacion de sus riesgos y necesidades en el cargo. </t>
  </si>
  <si>
    <t>La empresa en estos casos utiliza compresores de aire para el suministro de aire limpio o equipos autónomos (cascada) para la ejecución de este tipo de trabajos. De acuerdo a lo escrito en el presente artículo se entiende que son trabajos en espacios confinados y la empresa posee un procedimiento para esta actividad  " Trabajos en espacios Confinados" La empresa para este tipo de atmosferas  utiliza los siguentes equipo especializados: extractores y ventiladores aire, compresores con mascarilla suministradoras y equipos autonomos en cascada. (medidores de aire, para verificacion de atmosferas peligrosas)</t>
  </si>
  <si>
    <t>La empresa en estos casos utiliza compresores de aire para el suministro de aire limpio o equipos autonomos (cascada) para la ejecucion de este tipo de trabajos.
De acuerdo a lo escrito en el presente articulo se entiende que son trabajos en espacios confinados y la empresa posee un procedimiento para esta actividad  " Trabajos en espacios Confinados" La empresa realiza la debida capacitacion al personal en manejo de equipo que suministran aire tale com: extractores y ventiladores aire, compresores con mascarilla suministradoras y equipos autonomos en cascada. Asi como en el procedimiento de trabajo seguro, Tambien se les forma en procedimientos de actuacion ante casos de emergencia.</t>
  </si>
  <si>
    <t>La empresa cuenta con un procedimiento Programa de proteccion contra caidas - posee a su personal con la formacion en los niveles establecidos según la Resolucion (1409) - Cuenta con coordinadores (T.S.A)</t>
  </si>
  <si>
    <t>El Instructivo "Uso cuidado y limitaciones de los elemento de proteccion personal" donde se especifica las caracteristas del elementos suministrado - La empresa realiza la dotacion de sus empleados acorde a  la actividad desarrollada, según la identificacion de sus riesgos y necesidades en el cargo.</t>
  </si>
  <si>
    <t>La empresa cuenta con un procedimiento para la realizacion de trabajos en espacios confinados  "Trabajos en espacios Confinados". La organización cuenta con equipos para medicion de atmosferas, y para ingreso seguro (tripodes, arnes, cuerdas, mascaras de aire limpio).</t>
  </si>
  <si>
    <t>La empresa toma las medidas necesarias para la limpieza de los recipientes que se tenga que utilizar en trabajos de soldadura, se cuenta con un Procedimiento para trabajos de soldadura Ver ( Instructivo de "Trabajos en caliente")</t>
  </si>
  <si>
    <t>La empresa toma las medidas necesarias para la limpieza de los recipientes, que se tenga que utilizar en trabajos con soldadura, Ver Instructivo  Trabajos en Caliente,ademas se utilizan equipos medidores de gases para evidenciar el estado de la atmosfera (explosividad), para asi ejecutar todos los controles necesarios</t>
  </si>
  <si>
    <t>La empresa cuenta con una matriz para la entrega de elementos de proteccion personal  y a los soldadores se les entrega proteccion respitatoria, se mantiene permanente seguimiento sobre la salud de los trabajadores y se cuenta con un instructivo de Trabajos en Caliente).</t>
  </si>
  <si>
    <t>La empresa cuenta con un instructivo para el manejo de escaleras  "Uso cuidado y mantenimiento de equipos auxiliares en obras civiles", y el Instructivo SISTEMA DE ACCESO PARA TRABAJOS EN ALTURA.</t>
  </si>
  <si>
    <t>La empresa cuenta con un instructivo para el manejo de escaleras  "Uso cuidado y mantenimiento de equipos auxiliares en obras civiles", y el Instructivo SISTEMA DE ACCESO PARA TRABAJOS EN ALTURA, así como el Programa de Protección Contra caídas</t>
  </si>
  <si>
    <t>La empresa cuenta con un instructivo para el manejo de estos trabajo - Seguridad en excavaciones de zanja</t>
  </si>
  <si>
    <t>La empresa cuenta con un instructivo para el manejo de estos trabajo - Seguridad en excavaciones de zanja,  para el "Uso cuidado y mantenimiento de equipos auxiliares en obras civiles" y con el (SISTEMA DE ACCESO PARA TRABAJOS EN ALTURA</t>
  </si>
  <si>
    <t>La organización cuenta con un procedimiento para dar cumplimiento a la presente ley: Selección y Traslado de personal</t>
  </si>
  <si>
    <t>La empresa brinda y garantiza un ambiente de trabajo conforme a las necesidades de sus empleados y  los equipos entregados cumplan con exigencia y necesidades de las áreas en materia de seguridad.  Ver Procedimiento de"Evaluaciones médicas Ocupacionales"</t>
  </si>
  <si>
    <t>Ver Reglamento de Higiene y Seguridad Industrial</t>
  </si>
  <si>
    <t>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t>
  </si>
  <si>
    <t>La empresa diligencia el formato de accidente de trabajo (FURAT - FUREL) de acuerdo a lo contemplado con la ley, y la Resolución 1401. -Cuenta con un procedimiento de " Notificación, Investigación y Analisis de Accidente e Incidentes de Trabajo" - De igual manera efectua las respectivas notificaciones ante las (ARL - EPS).</t>
  </si>
  <si>
    <t>La Empresa para los casos de investigación de accidentes de trabajos maneja un procedimiento para el cumplimiento del presente articulo. Ver  Procedimiento de" Notificación Investigación y Análisis de Accidente e Incidentes de Trabajo" de conformidad para las investigaciones de los eventos, participara un representante del COPASST y si se trata de un evento severo o mortal se contara con la participación de todo el comité.
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t>
  </si>
  <si>
    <t>La Empresa para los casos de investigación de accidentes de trabajos maneja un procedimiento para el cumplimiento del presente articulo. Ver Procedimiento de " Notificación Investigación y Análisis de Accidente e Incidentes de Trabajo" de conformidad para las investigaciones de los eventos, participara un representante del COPASST y si se trata de un evento severo o mortal se contara con la participación de todo el comité.
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t>
  </si>
  <si>
    <t>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t>
  </si>
  <si>
    <t>La empresa recibe y debe mantener sus productos quimicos, con su debida señalizacion, etiqueta y marcado, de igual forma de se tiene procedimentado en el Instructivo Clasificación e Identificación de los Materiales Peligrosos (Rotulado y Etiqueteado).
De igual forma se debe mantener actualizada la informacion referente a las MSDS y Tarjetas de Emergencia, la misma sera responsabilidad de cada area y proceso. (Cada proceso mantiene un listado de productos)
Se cuenta además con los siguientes controles:
Programa de Vigilancia Epidemiológica Riesgo Químico
Manejo y Almacenamiento de Cilindros con Gases Comprimidos
Manejo y Almacenamiento de Líquidos Inflamables - Combustibles
Recolección y Transporte de Residuos Peligrosos</t>
  </si>
  <si>
    <t>La empresa cuenta con personal disponible por su actividad económica y por el proceso que desarrolla.  Se debe revisar esta sentencia, con el fin de determinar el Plan de acción a seguir con el personal disponible en fines de semana y horario nocturno.  Se envió correo a jefes con el fin de determinar a que trabajadores les aplica este tipo de recargos.</t>
  </si>
  <si>
    <t>La empresa cuenta con dos días al año en los que celebran Dia de la Familia, concentrados en el segundo semestre del año.</t>
  </si>
  <si>
    <t>Para los trabajos electricos la empresa cuenta con un instructivo de trabajo -  Condiciones de seguridad en trabajos electricos, la empresa entrena permanentemente al personal sobre los peligros expuestos. Hace entrega de la dotacion de los implementos de proteccion y seguridad. Las instalaciones electricas cuentan con parametros de construccion bajo (RETIE), Existen en algunas aspectos por mejorar en los cuales la organizacion viene trabajando.</t>
  </si>
  <si>
    <t xml:space="preserve">La empresa cuenta  con personal capacitado y con equipos especializados para la atencion de emergencias, por la operación de materiales peligrosos, de igual forma la compañía mantiene planes de emergencias y/o contigencias para la atencion de incidentes. 
La empresa recibe y debe mantener sus productos quimicos, con su debida señalizacion, etiqueta y marcado, de igual forma de se tiene procedimentado en el procedimiento de Clasificación e Identificación de los Materiales Peligrosos (Rotulado y Etiqueteado).
De igual forma se debe mantener actualizada la informacion referente a las MSDS y Tarjetas de Emergencia, la misma sera responsabilidad de cada area y proceso. (Cada proceso mantiene un listado de productos)
Adicionalmente, se encuentra este tipo de controles:
Programa de Vigilancia Epidemiológica Riesgo Químico
Manejo y Almacenamiento de Cilindros con Gases Comprimidos
Manejo y Almacenamiento de Líquidos Inflamables - Combustibles
Recolección y Transporte de Residuos Peligrosos
</t>
  </si>
  <si>
    <t>La empresa mantiene especial seguimiento sobre cada una de las actividades y labores que son concideradas como tareas de alto riesgo y que pueden generar alteraciones de salud del personal. Cuenta con (P.V.E) Para quimicos y exposicion a radiaciones ionizantes por el manejo del densimetro nuclear.  Sin embargo, la empresa no realiza estas actividades.</t>
  </si>
  <si>
    <t>Para dar cumplimiento a todos los requisitos sobre exámenes ocupacionales se referencia el Procedimiento de " Evaluaciones médicas ocupacionales"  La empresa de conformidad con la normativa vigente asumirá el costo de los exámenes médicos, de ingreso, periódicos y retiro de todos sus trabajadores.
La realización de los exámenes estará a cargo de un Medico especialista en S.O debidamente acreditado para tal objeto y que cumpla con los requisitos exigidos legalmente.</t>
  </si>
  <si>
    <t>La empresa implementa el PVE Conservación auditiva.</t>
  </si>
  <si>
    <t>Programa de Identificación, Evaluación, Prevención Intervención y Monitoreo de Riesgos Psicosociales</t>
  </si>
  <si>
    <t>El equipo utilizado en las mediciones de sonometría está previamente confirmado con la ARL o el proveedor sobre su calibración para garantizar los resultados óptimos y confiables; se  realizan las mediones en ponderación de nivel A, Para mitigar el nivel sonoro en las estaciones de bombeo más críticas se encuentran con encerramiento y seguimiento al plan de mantenimiento. En las estaciones donde se presenta ruido continuo por encima de los 85 dB son operadas por telemando a control remoto, lo cual limita el ingreso de personal expuesto y cuando se requiere su ingreso y trabajos por mayor de las horas límites los operarios utilizan los protectores auditivos. Se implementa el programa  "PVE conservación auditiva".                                                                         
Para la intervención sobre el control lo trabajan directamente los responsables de procesos inicialmente  a través de la Fuente, el medio y posterior en la persona con los elementos de protección.</t>
  </si>
  <si>
    <t xml:space="preserve">La empresa implementa "PVE Conservación auditiva" </t>
  </si>
  <si>
    <t>Luis Juliao - Juan Quijano - Pedro Salcedo</t>
  </si>
  <si>
    <t>Para dar cumplimiento a los requisitos se estableció un programa  "PVE Radiaciones ionizantes", "Manual de protección radiologica" e instructivo para el "Manejo y operación del densimetro nuclear".  Sin embargo, la empresa ya no realiza las mediciones de las densidades con densímetro nuclear.</t>
  </si>
  <si>
    <t>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y efectúen su computo, carectizacion y análisis de siniestralidad. La empresa hace seguimiento sobre la Gestión en SST de cada empresa que nos suministre personal en misión, temporal, contratista y subcontratista.
La empresa cuenta con el procedimiento en donde se describe de forma detallada los pásos para adelantar la respectiva investigacion.</t>
  </si>
  <si>
    <t>La Empresa para los casos de investigación de accidentes de trabajos maneja un procedimiento para el cumplimiento del presente articulo. Ver Procedimiento de " Notificación Investigación y Análisis de Accidente e Incidentes de Trabajo" de conformidad para las investigaciones de los eventos, participara un representante del COPASST y si se trata de un evento severo o mortal se contara con la participación de todo el comité.
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De igual manera efectua los reportes a las autoridades que poseen la competencia para tal fin, de conformidad con el presente Decreto.</t>
  </si>
  <si>
    <t xml:space="preserve">La Empresa para los casos de investigación de accidentes de trabajos maneja un procedimiento para el cumplimiento del presente articulo. Ver Procedimiento de " Notificación Investigación y Análisis de Accidente e Incidentes de Trabajo" de conformidad para las investigaciones de los eventos, participara un representante del COPASST y si se trata de un evento severo o mortal se contara con la participación del todo el comité.
La empresa se encuentra afiliada a la ARL y mensualmente efectúa el pago de los aportes correspondientes al sistema de seguridad social y riesgos laborales, a través de un operador autorizado por el Gobierno Nacional.
La empresa cuenta con personal propio que mantiene actualizado su SG-SST bajo la norma OSHAS 18001.
</t>
  </si>
  <si>
    <t>La presente ley tiene como objeto establecer la obligatoriedad, la dotación, disposición y acceso a los Desfibriladores Externos Automáticos (DEA) en los transportes de asistencia básica y medicalizada, así
como en los; espacios con alta afluencia de público</t>
  </si>
  <si>
    <t>DUR 1079/2015 Sector Transporte</t>
  </si>
  <si>
    <t>Norma OHSAS 18001:2007 como Requisito de Otra Índole</t>
  </si>
  <si>
    <t>Res. 0726/2018</t>
  </si>
  <si>
    <t>circulares 068/2017 Revisión de los planes estrategicos de seguridad vial</t>
  </si>
  <si>
    <t>Decreto Unico Reglamentario 1079 de 2015</t>
  </si>
  <si>
    <t>Por medio del cual se expide el Decreto Único Reglamentario del Sector
Transporte.</t>
  </si>
  <si>
    <t>Título 2, Capítulo 3 y Sección 8 Artículo 2.2.1.7.8.1., Artículo 2.2.1.7.8.3.9.</t>
  </si>
  <si>
    <t>Plan Estrategico de Seguridad Víal, Transporte de materiales y desechos peligrosos</t>
  </si>
  <si>
    <t xml:space="preserve">Se tiene implementado el PESV, se realizarán certificiones para los conductores que realizan el transporte de materiales y desechos peligrosos. </t>
  </si>
  <si>
    <t>Formación, Dirección de SST, Subgerencia de Aseo, verificar Subgerencia de Redes Alacantarillado (Aquatec).</t>
  </si>
  <si>
    <t>No se incluye por no aplicar</t>
  </si>
  <si>
    <t>REGISTRO</t>
  </si>
  <si>
    <t>MATRIZ DE REQUISITOS LEGALES</t>
  </si>
  <si>
    <t>PROCESOS CLAVES</t>
  </si>
  <si>
    <t>PROCESOS DE APOYO</t>
  </si>
  <si>
    <t>Suministro de Agua Potable</t>
  </si>
  <si>
    <t>Agua Residual</t>
  </si>
  <si>
    <t>Gestion de residuos solidos</t>
  </si>
  <si>
    <t>Gestión Comerc.</t>
  </si>
  <si>
    <t>Contratacion, Diseño e Interventoria de Obras</t>
  </si>
  <si>
    <t>Gestion de Compras</t>
  </si>
  <si>
    <t>Mantenimiento de Equipos e Instalaciones</t>
  </si>
  <si>
    <t>Gestion Juridica</t>
  </si>
  <si>
    <t>Gestión Humana</t>
  </si>
  <si>
    <t>Gestión Ambiental</t>
  </si>
  <si>
    <t>Gestion Documental y Resgistros</t>
  </si>
  <si>
    <t>Control de Vigilancias de Bienes e Instalaciones</t>
  </si>
  <si>
    <t>Mantenimiento Locativo</t>
  </si>
  <si>
    <t>REQUISITOS DE OTRA INDOLE</t>
  </si>
  <si>
    <t>DESCRIPCIÓN</t>
  </si>
  <si>
    <t>ARTICULOS APLICABLES / COMENTARIOS</t>
  </si>
  <si>
    <t>BREVE DESCRIPCION DEL CUMPLIMIENTO</t>
  </si>
  <si>
    <t>Plan de Accion</t>
  </si>
  <si>
    <t>Fecha Propuesta</t>
  </si>
  <si>
    <t>Captación</t>
  </si>
  <si>
    <t>Tratamiento</t>
  </si>
  <si>
    <t>Almacenamiento</t>
  </si>
  <si>
    <t>Recolección  y Transporte</t>
  </si>
  <si>
    <t>Tratamiento y Disposicion</t>
  </si>
  <si>
    <t>si</t>
  </si>
  <si>
    <t>no</t>
  </si>
  <si>
    <t xml:space="preserve">Registro unico en seguridad y salud ocupacional para contratistas RUC </t>
  </si>
  <si>
    <t>Control para contratistas en los requisitos de seguridad y salud ocupacional</t>
  </si>
  <si>
    <t>Consejo Colombiano de Seguridad</t>
  </si>
  <si>
    <t>Aplica todos los requisitos</t>
  </si>
  <si>
    <t>Se incluyó en los procsos de contratación de la compañía de manera obligatoria para los contratistas de obras y servicios que cumplan con las especificaciones determinadas en las cláusulas de S Y SO.</t>
  </si>
  <si>
    <t>Sistema de gestión en S Y SO OHSAS 18001</t>
  </si>
  <si>
    <t>Es una Especificación Técnica sobre la evaluación de la Salud y Seguridad</t>
  </si>
  <si>
    <t>Norma Tecnica Colombina (Icontec)</t>
  </si>
  <si>
    <t>Concejo Colombiano de Seguridad</t>
  </si>
  <si>
    <t>Apoyo a sus afiliados en el mejoramiento continuo de al gestion en seguridad y salud ocupacional</t>
  </si>
  <si>
    <t>Grupo Apell</t>
  </si>
  <si>
    <t>Entidad encargada de apoyar a la empresas afiliadas a atender caso de emergencia</t>
  </si>
  <si>
    <t>Triple A Voluntarios</t>
  </si>
  <si>
    <t>Grupo de personas voluntarias encargadas de apoyar a la comunidad ante cualquier tipo de desastre</t>
  </si>
  <si>
    <t>Triple A Voluntario</t>
  </si>
  <si>
    <t>No Aplica</t>
  </si>
  <si>
    <t>Normas Ansi</t>
  </si>
  <si>
    <t>Entidad certificadora de elementos de proteccion personal</t>
  </si>
  <si>
    <t>Norma Ansi</t>
  </si>
  <si>
    <t xml:space="preserve">ANSI Z 87,1 C.E - ANSI 89,1 CSA - NSI Z359.1, ANSI A,10,13 </t>
  </si>
  <si>
    <t>Norma Icontec</t>
  </si>
  <si>
    <t>Control de materiales y proceimientos certificados</t>
  </si>
  <si>
    <t>Normas :414 - 1642-2234-2021-2037-2097- GTC 45</t>
  </si>
  <si>
    <t>Norma NFPA 10</t>
  </si>
  <si>
    <t>Norma que regula el uso y la calidad de los extintores portatiles y sistemas contra incendio</t>
  </si>
  <si>
    <t>NFPA 10</t>
  </si>
  <si>
    <t>Se incluye en pestaña Otro Indole</t>
  </si>
  <si>
    <t xml:space="preserve">Por la cual se modifican los art. 1, 4 y 6 de la resolución 161/2004, por medio de la cual se establece el procedimiento para postulación y designación de los representantes de los trabajadores ante los Consejos Directivos de las Cajas de Compensación Familiar. </t>
  </si>
  <si>
    <t>circulares 004  del 2018 del MINTRABAJO</t>
  </si>
  <si>
    <t>circulares 007 del 2018 del MINTRABAJO</t>
  </si>
  <si>
    <t>circulares 003 del 2018 del MINTRABAJO</t>
  </si>
  <si>
    <t>Modificación de la circular conjunta No. 0025 de 2016 sobre el trámite y recaudo de las multas impuestas por el Ministerio del Trabajo con destino al SENA</t>
  </si>
  <si>
    <t>Reajuste de pensiones para el año 2018</t>
  </si>
  <si>
    <t>Reajuste a los beneficios del mecanismo de protección al cesante frente al aumento del salario mínimo y el auxilio de transporte para el año 2018.</t>
  </si>
  <si>
    <t>Circunstancias que deben tener en cuenta las empresas que presentan el PESV, aún si les fue aprobado o no el mismo.</t>
  </si>
  <si>
    <t>Superintendencia de Puertos y Transportes.</t>
  </si>
  <si>
    <t>pendiente</t>
  </si>
  <si>
    <t>si es aprobado nos aplica el art. 1 y si no es aprobado el art. 2</t>
  </si>
  <si>
    <t>Reajuste de pensiones para el año 2018 para responsables del reconocimiento y pago de pensiones de vejez, invalidez, sustitución o sobrevivientes, de incapacidad permanente, parcial y compartidas y del recaudo de las cotizaciones.</t>
  </si>
  <si>
    <t>Programa 40 mil primeros empleos - Reajuste del salario mínimo y el auxilio de transporte para el año 2018.</t>
  </si>
  <si>
    <t>Decreto 2157/2017  (PGRDEPP)</t>
  </si>
  <si>
    <t>Por medio del cual se adoptan directrices generales para la elaboración del plan de gestión del riesgo de desastres de las entidades públicas y privadas (PGRDEPP) en el marco del artículo 42 de la ley 1523 de 2012</t>
  </si>
  <si>
    <t>Por medio del cual se adoptan directrices generales para la elaboración del plan de gestión del riesgo de desastres de las entidades públicas y privadas (PGRDEPP) en el marco del artículo 42 de la ley 1523 de 2012.</t>
  </si>
  <si>
    <t>Todo el decreto</t>
  </si>
  <si>
    <t>Se envia a la jefatura de mantenimiento automotríz para que haga la respectiva notificación  en el Registro Único Nacional de Tránsito (RUNT), en caso de cambio</t>
  </si>
  <si>
    <t>No se han realizado cambios en los últimos 20 años.  En el momento en que haya un cambio, se realizará la respectiva notificación para actualización del RUNT.  La notificación llega directamente a la empresa Triple A.</t>
  </si>
  <si>
    <t xml:space="preserve">        Normatividad efr colombiana </t>
  </si>
  <si>
    <t>CÓDIGO SUSTANTIVO DE TRABAJO</t>
  </si>
  <si>
    <t xml:space="preserve">Actividades </t>
  </si>
  <si>
    <t xml:space="preserve">Descripción </t>
  </si>
  <si>
    <t>Cumple</t>
  </si>
  <si>
    <t xml:space="preserve">No cumple </t>
  </si>
  <si>
    <t>Anexo</t>
  </si>
  <si>
    <t>Contrato individual de trabajo</t>
  </si>
  <si>
    <t>Art. 46  C.S.T. Contrato a término fijo</t>
  </si>
  <si>
    <t>Art. 47  C.S.T. Contrato a término indefinido</t>
  </si>
  <si>
    <t xml:space="preserve">Ley 1010/2006 _Acoso Laboral: Art 9 de esta Ley: adaptación de Reglamento de Trabajo: Resolución 734 del 15 de marzo/2006 </t>
  </si>
  <si>
    <t>Art. 104 Reglamento Interno de Trabajo</t>
  </si>
  <si>
    <t>Art. 51 a 54 C.S.T. (Código Int. 0925 a 0948  y en la ley 50/90 (Art 4)), Suspensiones al contrato de trabajo.</t>
  </si>
  <si>
    <t>Arts. 61,62,63,64,65 C.S.T.  Terminación del contrato</t>
  </si>
  <si>
    <r>
      <t>NOTA:  los contratos de aprendizaje son una forma especial de vinculación dentro del derecho laboral, sin subordinación y por un plazono mayor a 2 años. Razón por la cual  si existen aprendices del Sena y/o practicantes, no se incluyen para las intervenciones de conciliación vida-trabajo. Ni empleados (as) temporales o contratos a través de terceros (</t>
    </r>
    <r>
      <rPr>
        <b/>
        <i/>
        <sz val="9"/>
        <color theme="1" tint="0.499984740745262"/>
        <rFont val="Trebuchet MS"/>
        <family val="2"/>
      </rPr>
      <t>outsorcing</t>
    </r>
    <r>
      <rPr>
        <b/>
        <sz val="9"/>
        <color theme="1" tint="0.499984740745262"/>
        <rFont val="Trebuchet MS"/>
        <family val="2"/>
      </rPr>
      <t>).</t>
    </r>
  </si>
  <si>
    <t>Reglamento del Trabajo</t>
  </si>
  <si>
    <t>Art. 104 al 105  C.S.T.</t>
  </si>
  <si>
    <t>Jornada de Trabajo</t>
  </si>
  <si>
    <t>Art. 158 al 160  C.S.T. Definiciones</t>
  </si>
  <si>
    <t>Art. 161 C.S.T. Jornada máxima</t>
  </si>
  <si>
    <t xml:space="preserve">Art. 162 C.S.T. Excepciones en determinadas actividades </t>
  </si>
  <si>
    <t>Art. 163 C.S.T. Excepciones en casos especiales</t>
  </si>
  <si>
    <t>Art. 164 C.S.T. Descanso en día sábado</t>
  </si>
  <si>
    <t>Se cumple parcialmente, solo en la parte administrativa.</t>
  </si>
  <si>
    <t>Art. 165 C.S.T.  Trabajo por turnos</t>
  </si>
  <si>
    <t>Se exceden las horas maximas por turnos.</t>
  </si>
  <si>
    <t xml:space="preserve">Art. 166 y 167 C.S.T.  Trabajo sin solución de continuidad y distribución de las horas de trabajo respectivamente </t>
  </si>
  <si>
    <t>Art. 168 C.S.T. Remuneración del trabajo nocturno y del suplementario.</t>
  </si>
  <si>
    <t>No cumple</t>
  </si>
  <si>
    <t xml:space="preserve">Observaciones </t>
  </si>
  <si>
    <t>Descanso Obligatorio</t>
  </si>
  <si>
    <t>Art. 172 al 176 C.S.T. Descanso dominical remunerado</t>
  </si>
  <si>
    <t>Art. 177 y 178 C.S.T. Descanso remunerado en festivos</t>
  </si>
  <si>
    <t>Art. 179 al 185 C.S.T. Trabajo dominical y festivo</t>
  </si>
  <si>
    <t xml:space="preserve">Art. 186 al 192 C.S.T.  Vacaciones anuales remuneradas </t>
  </si>
  <si>
    <t>Sistema General de Seguridad Social  en Salud</t>
  </si>
  <si>
    <t>L 50/90-(Código Int.)2502 a 2538. Protección a la maternidad y protección de menores.</t>
  </si>
  <si>
    <t>Art. 236 C.S.T. (Código Int.)2501. Protección a la maternidad y protección de menores: incapacidad /descanso remunerado en la época del parto.</t>
  </si>
  <si>
    <t>Art. 236 C.S.T. (Código Int.)2501-2 a 2501-6 yss. Protección a la maternidad y protección de menores: licencia remunerada de paternidad.</t>
  </si>
  <si>
    <t>L 100/93 Art. 162 (Código Int.)5700. Enfermedad general y maternidad - Plan de Salud Obligatorio.</t>
  </si>
  <si>
    <t>Art.237 C.S.T. (Código  Int.) Descanso remunerado en caso de aborto</t>
  </si>
  <si>
    <t>Art. 238 C.S.T. (Código Int.) 2512 Descanso remunerado durante la lactancia.</t>
  </si>
  <si>
    <t xml:space="preserve">L100/93 (Código Int.) 5710 Art 166. Atención materno infantil </t>
  </si>
  <si>
    <t>L 100/93 Art. 162 (Código Int.)5713. Art. 207 auxilio para maternidad</t>
  </si>
  <si>
    <t xml:space="preserve">Cumple </t>
  </si>
  <si>
    <t xml:space="preserve">Sitema de Riesgos Profesionales </t>
  </si>
  <si>
    <t>POS- Plan Obligatorio de Salud  (EPS tiene a cargo la afiliación de los usuarios - Existen dos regímenes de afiliación y financiación :contributiva y subsidiaría.</t>
  </si>
  <si>
    <t xml:space="preserve">L 100/93 (Código &gt;Int.)5600, 5616,5725 y ss. Disposiciones generales </t>
  </si>
  <si>
    <t>Decreto extraordinario 1295/94 Art. 8 (Código Int.) 5726 y 5726-1, 5726-2. Riesgo profesional y accidentes de trabajo(son reportados a la ARL, la incapacidad es validada para la ARL).</t>
  </si>
  <si>
    <t>Decreto 1295/94</t>
  </si>
  <si>
    <t>Art. 8 (Código Int.) 5726-3, 5726 - 4, 5726 - 2 y ss. Enfermedad profesional, tabla de enfermedades y generalidades</t>
  </si>
  <si>
    <t>L 776/2002 Art. 2 y 3 (Código Int.) 5729-2 y 5729-3 Incapacidad temporal / Valor del auxilio económico.</t>
  </si>
  <si>
    <t xml:space="preserve">L 776/2002  Art. 9 a 16 (Código Int.) 5730 a 5746. Pensión de invalidez y  demás disposiciones. </t>
  </si>
  <si>
    <t>Ley 50 de 1990</t>
  </si>
  <si>
    <t xml:space="preserve">Implementación de contratos a término fijo. El empleo temporal. Diversas modalidades de subcontratación. </t>
  </si>
  <si>
    <t>Ley 1496 de 2011</t>
  </si>
  <si>
    <t>No discriminación salarial</t>
  </si>
  <si>
    <t>Ley 1482  de 2011</t>
  </si>
  <si>
    <t>Dectreto 4463 de 2011</t>
  </si>
  <si>
    <t>Norma de prevención y sanción contra la violencia de género</t>
  </si>
  <si>
    <t>Generación de empleo</t>
  </si>
  <si>
    <t>Ley 1221 de 2008. No vinculante. De incentivo</t>
  </si>
  <si>
    <t>Teletrabajo</t>
  </si>
  <si>
    <t xml:space="preserve">Ley 1257 de 2008 </t>
  </si>
  <si>
    <t>Violencia de género</t>
  </si>
  <si>
    <t xml:space="preserve">Decreto 2646 </t>
  </si>
  <si>
    <t>Riesgo psicosocial</t>
  </si>
  <si>
    <t>Se actualizó en el mes de julio 2018.</t>
  </si>
  <si>
    <t>En el módelo efr se implementaron medidas que permiten la flexibilidad laboral.</t>
  </si>
  <si>
    <t xml:space="preserve">Se está trabajando con asesores externos para los ajustes necesarios para obtener calificación, cumpliendo con los requisitos. </t>
  </si>
  <si>
    <t>No es de aplicación para la empresa</t>
  </si>
  <si>
    <t>Se excluye al no tener personal con armas en la empresa</t>
  </si>
  <si>
    <t>Por ser de carácter informativo,  no define obligaciones o requisitos para la organización.</t>
  </si>
  <si>
    <t>Se envia correo a los responsables de área para la implementación de la misma.</t>
  </si>
  <si>
    <t>Se incluye en la matriz como conocimiento general.</t>
  </si>
  <si>
    <t>Se incluye por ser de aplicabilidad a la empresa.</t>
  </si>
  <si>
    <t>Se debe verificar el Plan Nacional de Seguridad y Salud en el Trabajo.</t>
  </si>
  <si>
    <t>Se incluye, aunque aplica para cuando la empresa particpe en licitaciones publicas y concurso de meritos.</t>
  </si>
  <si>
    <t>Es de aplicación al SGSSS.
Adicionalmente, la empresa no guarda historias clinicas bajo su custodia.</t>
  </si>
  <si>
    <t>Observación</t>
  </si>
  <si>
    <t>Conclusión</t>
  </si>
  <si>
    <t>Es de aplicación por el uso, almacenamiento, manejo y control de sustancias quimicas en la organización.</t>
  </si>
  <si>
    <t>Seguridad y Salud en el Trabajo</t>
  </si>
  <si>
    <t>Decreto 683 del 18 de abril de 2018.</t>
  </si>
  <si>
    <t>Derogar en su integridad el Capítulo 2 del Título 3 de la Parte 2 del Libro 2 del Decreto 1072 de 2015, Decreto Único Reglamentaría del Sector Trabajo, adicionado por el Decreto 583 de 2016, por lo que éste último se entiende igualmente derogado.</t>
  </si>
  <si>
    <t>Resolución 2021 del 9 de mayo de 2018</t>
  </si>
  <si>
    <t xml:space="preserve"> Intermediación Laboral.  Por medio de esta Ley se definen los métodos de inspección y vigilancia para la intermediación Laboral.  Se establecen lo alíneamientos de inspeccion, vigilancia y control que se adelanta frente al art. 63 de C.S. del T. (Contratista Independiente).</t>
  </si>
  <si>
    <t>Se definen los métodos de inspección y vigilancia para la intermediación Laboral.  Se establecen lo alíneamientos de inspeccion, vigilancia y control que se adelanta frente al art. 63 de C.S. del T. (Contratista Independiente).</t>
  </si>
  <si>
    <t>Resolución 1209 del 29 de Junio de 2018.</t>
  </si>
  <si>
    <t>Por la cual se establecen los Términos de Referencia para la elaboración de los PDC para el transporte de sustancias peligrosas. Se incluye enla matriz de requisitos legales por considerarse de aplicabilidad para la empresa.</t>
  </si>
  <si>
    <t>III Trimestre 2018</t>
  </si>
  <si>
    <t>Decreto 1273 del 23 de Julio de 2018.</t>
  </si>
  <si>
    <t>Por el cual se modifica el artículo 2.2.1.1.1.7, se adiciona el Título 7 a la Parte 2 del Libro 3 del Decreto 780 de 2016, Único Reglamentario del Sector Salud y Protección Social, en relación al pago y retención de aportes al Sistema de Seguridad Integral y Parafiscales de los trabajadores independientes y modifica los artículos 2.2.4.2.2.13 y 2.2.4.2.2.15 del Decreto 1072 de 2015, Único Reglamentario del Sector Trabajo .   Se incluye en la matriz de requisitos legales por considerarse de aplicabilidad para la empresa.</t>
  </si>
  <si>
    <t xml:space="preserve"> Resolución 1796 de 27 de abril de 2018</t>
  </si>
  <si>
    <t xml:space="preserve"> Ministerio de Trabajo, por el cual se actualiza el listado de las actividades peligrosas (menores de 18 años). Se incluye en la matriz como conocimiento general.</t>
  </si>
  <si>
    <t>Se tienen implementados  controles de: capacitacion, señalización de riesgos, inspecciones, dotación de elementos de protección personal, jabones antibacteriales, inmunización al personal expuesto, exámenes de laboratorio, controles a la salud. Se prefierre no contratar personas menores de edad, sólo para casos especiales de estudiantes y/o aprendices se consideran todas las medidas de control.</t>
  </si>
  <si>
    <t>Resolución 2423 del 8 de junio de 2018.</t>
  </si>
  <si>
    <t xml:space="preserve">Con la Resolución 2423 de 2018, el Ministerio de Salud y Protección Social expide los parámetros técnicos para la operación de las salas amigas de la familia lactante del entorno laboral. </t>
  </si>
  <si>
    <t>Luis Juliao</t>
  </si>
  <si>
    <t>Decreto 1333 DEL 21 de Julio de 2018.</t>
  </si>
  <si>
    <t xml:space="preserve">Por el cual se sustituye el Título 3 de la Parte 2 del Libro 2 del Decreto 780 de 2016, se reglamenta las incapacidades superiores a 540 días y se dictan otras disposiciones.  </t>
  </si>
  <si>
    <t>Por el cual se sustituye el Título 3 de la Parte 2 del Libro 2 del Decreto 780 de 2016, se reglamenta las incapacidades superiores a 540 días y se dictan otras disposiciones.</t>
  </si>
  <si>
    <t>Tomar las medidas necesarias para dar cumplimiento con la coordinación de la dirección laboral</t>
  </si>
  <si>
    <t>Decreto 1765 de 2017.</t>
  </si>
  <si>
    <t>Por medio del cual, el Ministerio de Salud y Protección Social, modificó el artículo 3.2.3.9 del Decreto 780 de 2016, Único Reglamentario del Sector Salud y Protección Social, es decir, ajusta las fechas de uso obligatorio de la utilización obligatoria de la Planilla Integrada de Liquidación de Aportes –PILA, mediante la modalidad de planilla electrónica. Nota de Vigencia: El presente Decreto rige a partir de su publicación y modifica los artículos 3.2.3.9 y 3.2.3.11. del Decreto 780 de 2016, Único Reglamentario del Sector Salud y Protección Social.</t>
  </si>
  <si>
    <t xml:space="preserve"> Resolución 6045 de 2014</t>
  </si>
  <si>
    <t>Por la cual se adopta el Plan Nacional de Seguridad y Salud en el Trabajo 2013-2021 .</t>
  </si>
  <si>
    <t>DECRETO 392 DE 2018 - 26 FEBRERO DE  2018</t>
  </si>
  <si>
    <t xml:space="preserve"> "Por el cual se reglamentan los numerales 1, y 8 del artículo 13 de la Ley 1618 de 2013,  sobre incentivos en Procesos de Contratación en favor de personas con discapacidad".</t>
  </si>
  <si>
    <t>Resolución 3246 de 03 de agosto de 2018</t>
  </si>
  <si>
    <t xml:space="preserve"> "Por la cual se reglamenta la instalación y uso obligatorio de cintas retrorreflectivas" .</t>
  </si>
  <si>
    <t xml:space="preserve"> Es de aplicación a los vehiculos que se operan en la empresa. Porque esta resolución reglamenta la instalación y uso obligatorio de cintas retrorreflectivas en vehículos automotores tipo: bus (abierto, chiva o escalera y cerrado), buseta (abierto, chiva o escalera y cerrado), microbús, camión, camioneta (panel, van, estacas y furgón), tractocamión (Camión tractor), volqueta, así como en los remolques y semirremolques con un peso bruto vehicular superior a 0.75 toneladas, que transiten por las vías públicas o privadas que están abiertas al público, o en las vías privadas, que internamente circulen vehículos</t>
  </si>
  <si>
    <t>Es de aplicación a vehiculos que se operan en la empresa porque se prorroga el plazo establecido en el artículo 3 de la Resolución 3246 del 3 de agosto de 2018.</t>
  </si>
  <si>
    <t xml:space="preserve"> "Por la cual se prorroga el plazo establecido en el artículo 3 de la Resolución 3246 del 3 de agosto de 2018, Prorrogar por seis (6) meses más-el plazo para instalar y usar las cintas retrorreflectivas, establecido en el artículo 3 de la Resolución 3246".</t>
  </si>
  <si>
    <t>I Semestre 2019</t>
  </si>
  <si>
    <t>La empresa cuenta con un SGSST implementado, de acuerdo con el d. 1072.  Las fucniones y responsabilidades de la alta dirección incluyen las responsabilidades u obligaciones mencionadas en este artículo.  Se cuenta con un procedimiento de Rendicion de Cuentas, el cual incluyen entre otras, estas responsabilidades</t>
  </si>
  <si>
    <t xml:space="preserve">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
Los motores o equipos a explosión son dotados de sus respectivos silenciadores. Los controles que se han implementado son: 
a) Encerramiento de las estaciones de bombeo, planes de mantenimiento y ajustes a maquinarias, equipos o materiales.
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
c) El personal que ingresa a las zonas de ruido tiene limitado su tiempo y se realizan pausas a intervalos para el descanso, todos utilizando su elemento de protección.
d) A través de los exámenes ocupacionales se determinan las personas hipersensibles para no ubicarlas o retrirarlas si es el caso de los ambientes ruidosos.
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
A través del área de Salud en el Trabajo y con el PVE Conservación auditiva, se realizan todos los seguimientos y evaluaciones incluidas las audiometrías, acorde a los tiempos establecidos por intensidad del ruido, cuyo costo es asumido por la compañía.
 Se han verificado las zonas de oficinas donde se han solicitado intervenciones y los niveles de ruido han sido por debajo de lo establecido (&lt;70 dB) de igual forma se han procedido a realizar mejoras y mantenimientos a equipos como aires, compresores, entre otros... 
</t>
  </si>
  <si>
    <t>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t>
  </si>
  <si>
    <t>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t>
  </si>
  <si>
    <t>La empresa renueva cada dos años los miembros del Comités de Medicina, Higiene y Seguridad Industrial de acuerdo a lo establecido en el presente articulo. Se evidencian las actas de reunión del COPASST.</t>
  </si>
  <si>
    <t>La empresa se reune una vez al mes en horario de trabajo y en caso necesario por eventos de emergencia establecido en el presente articulo se realiza una citacion extraordinaria (Ver actas de reuniones de COMITÉ). Se evidencian las actas de reunión del COPASST.</t>
  </si>
  <si>
    <t>La empresa en cada una de sus reuniones de Comités de Medicina, Higiene y Seguridad Industrial inicia cuando se encuentran por lo menos la  mitad de los integrantes (Ver actas de reuniones de COMITÉ). Se evidencian las actas de reunión del COPASST.</t>
  </si>
  <si>
    <t>La empresa en sus reuniones de Comités de Medicina, Higiene y Seguridad Industrial, designa su secretaria en acuerdo con cada uno de los miembros, la designacion del presidente se realiza de conformidad con lo establecido. Se evidencian las actas de reunión del COPASST.</t>
  </si>
  <si>
    <t xml:space="preserve">La empresa tiene definido que el Comités de Medicina, Higiene y Seguridad Industrial, para  realizar actividades relacionadas con la prevencion. 
Los temas de referencia, tratados y concentrados, en las reuniones de comité, son exclusivamente relacionados a temas y casos concernientes a seguridad y salud en el trabajo. Se evidencian las actas de reunión del COPASST.
</t>
  </si>
  <si>
    <t>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La divulgación de sus funciones y responsabilidades se realiza a través de la Dirección SST.</t>
  </si>
  <si>
    <t>DEFINIR ESTRATEGIA PARA LOGRAR COBERTURA DEL 100% DE CONTRATISTAS - INDUCCIÓN Y RE-INDUCCION</t>
  </si>
  <si>
    <t>La empresa Posee conformado su COPASST y su Comité de Convivencia Laboral, conforme a lo dispuesto y establecido legalmente, De igual manera durante el proceso de mejora continua y auditoria se mantiene actualizado y vigente la Certificacion bajo la NTC - 18001. (SG-SST). Se evidencian las actas de reunión mensual del COPASST.</t>
  </si>
  <si>
    <t>Para dar cumplimiento a los requisitos se estableció un programa - PVE Radiaciones ionizantes",  "Manual de protección radiologica" e instructivo  "Manejo y operación del densimetro nuclear".  Sin embargo, la empresa a la fecha no se encuentra utilizando este dispositivo.  Se mantiene en la matriz como información general.</t>
  </si>
  <si>
    <t>La empresa recibe y debe mantener sus productos quimicos, con su debida señalizacion, etiqueta y marcado, de igual forma de se tiene procedimentado en lel Instructivo Clasificación e Identificación de los Materiales Peligrosos (Rotulado y Etiqueteado).
De igual forma se debe mantener actualizada la informacion referente a las MSDS y Tarjetas de Emergencia, la misma sera responsabilidad de cada area y proceso.
A la fecha, la empresa cuenta con un Plan de Acción para la implementación del SGA en cuanto a etiquetado, Hojas de datos de seguridad, etc.</t>
  </si>
  <si>
    <t>DEFINIR PLAN DE ACCIÓN PARA IMPLEMENTACIÓN DEL SGA</t>
  </si>
  <si>
    <t>La empresa recibe y debe mantener sus productos quimicos, con su debida señalizacion, etiqueta y marcado, de igual forma de se tiene procedimentado en lel Instructivo Clasificación e Identificación de los Materiales Peligrosos (Rotulado y Etiqueteado).
De igual forma se debe mantener actualizada la informacion referente a las MSDS y Tarjetas de Emergencia, la misma sera responsabilidad de cada area y proceso.
A la fecha, la empresa cuenta con un Plan de Acción para la implementación del SGA en cuanto a etiquetado, Hojas de datos de seguridad, etc.</t>
  </si>
  <si>
    <t>La empresa recibe y debe mantener sus productos quimicos, con su debida señalizacion, etiqueta y marcado, de igual forma de se tiene procedimentado en el Instructivo  Clasificación e Identificación de los Materiales Peligrosos (Rotulado y Etiqueteado).
De igual forma se debe mantener actualizada la informacion referente a las MSDS y Tarjetas de Emergencia, la misma sera responsabilidad de cada area y proceso. (Cada proceso mantiene un listado de productos).
A la fecha, la empresa cuenta con un Plan de Acción para la implementación del SGA en cuanto a etiquetado, Hojas de datos de seguridad, etc.</t>
  </si>
  <si>
    <t>La empresa recibe y debe mantener sus productos quimicos, con su debida señalizacion, etiqueta y marcado, de igual forma de se tiene procedimentado en el Instructivo Clasificación e Identificación de los Materiales Peligrosos (Rotulado y Etiqueteado).
De igual forma se debe mantener actualizada la informacion referente a las MSDS y Tarjetas de Emergencia, la misma sera responsabilidad de cada area y proceso. (Cada proceso mantiene un listado de productos)
Se cuenta además con los siguientes controles:
Programa de Vigilancia Epidemiológica Riesgo Químico
Manejo y Almacenamiento de Cilindros con Gases Comprimidos
Manejo y Almacenamiento de Líquidos Inflamables - Combustibles
Recolección y Transporte de Residuos Peligrosos
A la fecha, la empresa cuenta con un Plan de Acción para la implementación del SGA en cuanto a etiquetado, Hojas de datos de seguridad, etc.</t>
  </si>
  <si>
    <t xml:space="preserve">La empresa recibe y debe mantener sus productos quimicos, con su debida señalizacion, etiqueta y marcado, de igual forma de se tiene procedimentado en el Instructivo Clasificación e Identificación de los Materiales Peligrosos (Rotulado y Etiqueteado).
De igual forma se debe mantener actualizada la informacion referente a las MSDS y Tarjetas de Emergencia, la misma sera responsabilidad de cada area y proceso. (Cada proceso mantiene un listado de productos).
A la fecha, la empresa cuenta con un Plan de Acción para la implementación del SGA en cuanto a etiquetado, Hojas de datos de seguridad, etc.
</t>
  </si>
  <si>
    <t>La empresa mantiene especial seguimiento sobre cada una de las actividades y labores que son consideradas como tareas de alto riesgo y que pueden generar alteraciones de salud del personal. Cuenta con (P.V.E) Para quimicos y exposicion a radiaciones ionizantes por el manejo del densimetro nuclear.  Sin embargo, la empresa no realiza estas actividades.</t>
  </si>
  <si>
    <t>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
El establecimiento de la Politica en SST, La Planificacion de las actividades de prevencion y identificacion, gestion y formacion del personal, hacen parte de algunas de las acciones realizadas en la prevencion de AT y EL.</t>
  </si>
  <si>
    <t>Aplicación de las GATISST de manera obligatoria en caso de que se genere una enfermedad laboral o pueda generarse por objeto del riesgo  asociado a la actividad.</t>
  </si>
  <si>
    <t>ACTUALIZAR LA EVALUACIÓN DEL RIESGO PSICOSOCIAL</t>
  </si>
  <si>
    <t>PLAN DE MEJORA AÑO 2019</t>
  </si>
  <si>
    <r>
      <t xml:space="preserve">La empresa cuenta con plazo para cumplir hasta el 31 de enero de 2017. La empresa, mantiene actualizada la certificacion en Relacion a la norma OSHAS 18001 en referencia al SISTEMAS DE GESTIÓN EN SEGURIDAD Y SALUD OCUPACIONAL. Se realizó un diagnostico inicial basado sobre el cual se viene ajustando el sistema de gestión. 
A Diciembre de 2018, el % de cumplimiento de la evaluación inicial es de 83%.
</t>
    </r>
    <r>
      <rPr>
        <b/>
        <sz val="11"/>
        <color indexed="8"/>
        <rFont val="Calibri"/>
        <family val="2"/>
        <scheme val="minor"/>
      </rPr>
      <t/>
    </r>
  </si>
  <si>
    <t>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  La empresa radicó el PESV, con las respectrivas correcciones solicitadas por el Ministerio de TRansporte.</t>
  </si>
  <si>
    <t>DEFINIR PLAN DE ACCIÓN PARA FORMACIÓN DE CONDUCTORES QUE REALICEN TRANSPORTE DE SUSTANCIAS PELIGROSAS</t>
  </si>
  <si>
    <t>De conocimiento General</t>
  </si>
  <si>
    <t>La empresa inició con la elaboración de su Plan, con plazo hasta diciembre 30 de 2018 para la radicación ante las oficinas de gestión del riesgo.  Está pendiente su radicación.</t>
  </si>
  <si>
    <t>En espera del pronunciamiento sobre la calificación del PESV.</t>
  </si>
  <si>
    <t>Radicar ante la oficina de gestión del riesgo y socializar con estas autoridades</t>
  </si>
  <si>
    <t>La empresa no contrata personas naturales o personal independiente.</t>
  </si>
  <si>
    <t>Se dispuso igualmente que los contratantes públicos y privados deberán efectuar directamente la retención de la cotización de los contratistas de prestación de servicios personales relacionados con las funciones de la entidad contratante.  Sin embargo, la empresa no contrata personas naturales o personal independiente.</t>
  </si>
  <si>
    <t>Se informa a Coordinación de relaciones laborales. Ya se encuentra implementado como parte del proceso.</t>
  </si>
  <si>
    <t>Desta norma es de conocimiento general.</t>
  </si>
  <si>
    <t>Esta Norma es de conocimiento general; puede aplicar en el evento que la empresa se encuentre participando en un proceso licitatorio con entidades estatales.</t>
  </si>
  <si>
    <t>Reglamentar el artículo 42 de la Ley 1523 de 2012 estableciendo el marco regulatorio dirigido a los responsables de realizar el Plan de Gestión del Riesgo de D~sastres de las Entidades Públicas y Privadas (PGRDEPP) como mecanismo para la planeación de la gestión del riesgo de desastres.
Alcance.- El Plan de Gestión del Riesgo de Desastres de las Entidades Públicas y Privadas (PGRDEPP) incluirá, entre otros aspectos, el análisis específico de riesgo que considere los posibles efectos de eventos de origen natural, socio-natural, tecnológico, biosanitario o humano no intencional, sobre la infraestructura expuesta y aquellos que se deriven de los daños de la misma en su área de influencia de posible afectación por la entidad, así como de su operación que puedan generar una alteración intensa, grave y extendida en las condiciones normales de funcionamiento de la sociedad. Con base en ello realizará el diseño e implementación de medidas para reducir las condiciones de riesgo actual y futuro, además de la formulación del plan de emergencia y contingencia, con el fin de proteger la población, mejorar la seguridad, el bienestar y sostenibilidad de las entidades.
Teniendo en cuenta que hay tres requisitos relacionados con este Plan, se realizó la gestión con la Superintendencia en Bogotá para unificar este requisito.</t>
  </si>
  <si>
    <t>Resolución 4919 de octubre 25 de 2018</t>
  </si>
  <si>
    <t>En algunos procesos se exige el cumplimiento de este requisito (verificación de la radicación del PDC ante la autoridad ambiental competente); sin embargo, esta verificación no es sistemática y no todas las veces se realiza la verificación del cumplimiento.</t>
  </si>
  <si>
    <t>Revisión de los requisitos contractuales con proveedores que suministran sustancias peligrosas.
Solicitar radicación del PDC de transporte de RESPEL a Dirección Ambiental</t>
  </si>
  <si>
    <t xml:space="preserve">Seguridad y Salud en el Trabajo </t>
  </si>
  <si>
    <t xml:space="preserve">Resolución 0312 de 2019 </t>
  </si>
  <si>
    <t xml:space="preserve">Por la Cual se definen los Estandares minimos del Sistema de Gestión de la Seguridad y Salud en el Trabajo SG-SST. </t>
  </si>
  <si>
    <t>Art. 1,2,16,17,20,21,22,23,24,25,26,27,28,29,30,31,32,33,34 y 36.</t>
  </si>
  <si>
    <t xml:space="preserve">Se incluyen todos los requisitos identificacdos, Por Aplicar a las actividades economica de la empresa </t>
  </si>
  <si>
    <t xml:space="preserve">Se Actualiza Normograma en Seguridad y Salud en el Trabajo en requisitos legales recientes desde diciembre 2018 hasta marzo 2019. </t>
  </si>
  <si>
    <t>Se aplica todos lo requisitos legales identificados en seguridad y salud en el trabajo y sistema general de riesgos laborales</t>
  </si>
  <si>
    <t xml:space="preserve">Formulario único de afiliación, retiro y novedades de Trabajadores y Contratistas. </t>
  </si>
  <si>
    <t xml:space="preserve">Resolución 3310/2018 Por la cual se adopta el formulario único de afiliación y reporte de novedades al sistema general de riesgos laborales y dictan otras disposiciones, Deroga el Art. 1 de la Resolución 3796 de 2014. </t>
  </si>
  <si>
    <t>Resolución 4886/2018 Por la cual se adopta la politica nacional de salud mental, Deroga la Resolución 2358 de 1998.</t>
  </si>
  <si>
    <t xml:space="preserve">De obligatorio cumplimiento para los integrantes del sistema general de seguridad social en salud - SGSSS, en el ambito de sus competencias y obligaciones. </t>
  </si>
  <si>
    <t xml:space="preserve">Resolución 0312/2019 Por la cual se definen los estandares mínimos del sistema de gestión de la Seguridad y Salud en el Trabajo, Deroga a la Resolución 1111 de 2015. </t>
  </si>
  <si>
    <t xml:space="preserve">I Semestre 2019 </t>
  </si>
  <si>
    <t xml:space="preserve">"Por la Cual se definen los Estandares minimos del Sistema de Gestión de la Seguridad y Salud en el Trabajo SG-SST". </t>
  </si>
  <si>
    <t>Resolución 3310 de 2018</t>
  </si>
  <si>
    <t xml:space="preserve"> Por la cual se adopta el formulario único de afiliación y reporte de novedades al sistema general de riesgos laborales y dictan otras disposiciones, Deroga el Art. 1 de la Resolución 3796 de 2014. </t>
  </si>
  <si>
    <t>Ministerio de salud y protección social</t>
  </si>
  <si>
    <t xml:space="preserve">Decreto 1496 de 2018 </t>
  </si>
  <si>
    <t>Por el cual se adopta el sistema globalmente armonizado de clasificación y etiquetado de productos quimicos y se dictan otras disposiciones en materia de seguridad quimica.</t>
  </si>
  <si>
    <t>Ministerio de Trabajo</t>
  </si>
  <si>
    <t xml:space="preserve">Art. 1,2,34,5,6,7,13,14 y 17 </t>
  </si>
  <si>
    <r>
      <rPr>
        <b/>
        <sz val="11"/>
        <rFont val="Calibri"/>
        <family val="2"/>
        <scheme val="minor"/>
      </rPr>
      <t xml:space="preserve">Articulo 1°: </t>
    </r>
    <r>
      <rPr>
        <sz val="11"/>
        <rFont val="Calibri"/>
        <family val="2"/>
        <scheme val="minor"/>
      </rPr>
      <t xml:space="preserve">Tiene como objeto adoptar el formulario único de afiliación y reporte de novedades al sistema general de riesgos laborales, contenido en el anexo técnico, </t>
    </r>
    <r>
      <rPr>
        <b/>
        <sz val="11"/>
        <rFont val="Calibri"/>
        <family val="2"/>
        <scheme val="minor"/>
      </rPr>
      <t xml:space="preserve">Articulo 2°: </t>
    </r>
    <r>
      <rPr>
        <sz val="11"/>
        <rFont val="Calibri"/>
        <family val="2"/>
        <scheme val="minor"/>
      </rPr>
      <t xml:space="preserve">Campo de aplicación. </t>
    </r>
  </si>
  <si>
    <r>
      <rPr>
        <b/>
        <sz val="11"/>
        <rFont val="Calibri"/>
        <family val="2"/>
        <scheme val="minor"/>
      </rPr>
      <t xml:space="preserve">Articulo 1°: </t>
    </r>
    <r>
      <rPr>
        <sz val="11"/>
        <rFont val="Calibri"/>
        <family val="2"/>
        <scheme val="minor"/>
      </rPr>
      <t xml:space="preserve">Objeto del decreto, </t>
    </r>
    <r>
      <rPr>
        <b/>
        <sz val="11"/>
        <rFont val="Calibri"/>
        <family val="2"/>
        <scheme val="minor"/>
      </rPr>
      <t xml:space="preserve">Articulo 2°: </t>
    </r>
    <r>
      <rPr>
        <sz val="11"/>
        <rFont val="Calibri"/>
        <family val="2"/>
        <scheme val="minor"/>
      </rPr>
      <t xml:space="preserve">Ambito de Aplicación, </t>
    </r>
    <r>
      <rPr>
        <b/>
        <sz val="11"/>
        <rFont val="Calibri"/>
        <family val="2"/>
        <scheme val="minor"/>
      </rPr>
      <t>Articulo 4°:</t>
    </r>
    <r>
      <rPr>
        <sz val="11"/>
        <rFont val="Calibri"/>
        <family val="2"/>
        <scheme val="minor"/>
      </rPr>
      <t xml:space="preserve">  Clasificación de Peligros, </t>
    </r>
    <r>
      <rPr>
        <b/>
        <sz val="11"/>
        <rFont val="Calibri"/>
        <family val="2"/>
        <scheme val="minor"/>
      </rPr>
      <t>Articulo 5°:</t>
    </r>
    <r>
      <rPr>
        <sz val="11"/>
        <rFont val="Calibri"/>
        <family val="2"/>
        <scheme val="minor"/>
      </rPr>
      <t xml:space="preserve"> Datos para la Clasificación de Peligros, </t>
    </r>
    <r>
      <rPr>
        <b/>
        <sz val="11"/>
        <rFont val="Calibri"/>
        <family val="2"/>
        <scheme val="minor"/>
      </rPr>
      <t>Articulo 6°:</t>
    </r>
    <r>
      <rPr>
        <sz val="11"/>
        <rFont val="Calibri"/>
        <family val="2"/>
        <scheme val="minor"/>
      </rPr>
      <t xml:space="preserve"> Comunicación de peligros, </t>
    </r>
    <r>
      <rPr>
        <b/>
        <sz val="11"/>
        <rFont val="Calibri"/>
        <family val="2"/>
        <scheme val="minor"/>
      </rPr>
      <t xml:space="preserve">Articulo 7°: </t>
    </r>
    <r>
      <rPr>
        <sz val="11"/>
        <rFont val="Calibri"/>
        <family val="2"/>
        <scheme val="minor"/>
      </rPr>
      <t xml:space="preserve">Etiquetas, </t>
    </r>
    <r>
      <rPr>
        <b/>
        <sz val="11"/>
        <rFont val="Calibri"/>
        <family val="2"/>
        <scheme val="minor"/>
      </rPr>
      <t>Articulo 10°:</t>
    </r>
    <r>
      <rPr>
        <sz val="11"/>
        <rFont val="Calibri"/>
        <family val="2"/>
        <scheme val="minor"/>
      </rPr>
      <t xml:space="preserve"> Información para la atención de emergencia, </t>
    </r>
    <r>
      <rPr>
        <b/>
        <sz val="11"/>
        <rFont val="Calibri"/>
        <family val="2"/>
        <scheme val="minor"/>
      </rPr>
      <t>Articulo 11°:</t>
    </r>
    <r>
      <rPr>
        <sz val="11"/>
        <rFont val="Calibri"/>
        <family val="2"/>
        <scheme val="minor"/>
      </rPr>
      <t xml:space="preserve"> Productos quimicos dirigidos al consumidor, </t>
    </r>
    <r>
      <rPr>
        <b/>
        <sz val="11"/>
        <rFont val="Calibri"/>
        <family val="2"/>
        <scheme val="minor"/>
      </rPr>
      <t xml:space="preserve">Articulo 13°: </t>
    </r>
    <r>
      <rPr>
        <sz val="11"/>
        <rFont val="Calibri"/>
        <family val="2"/>
        <scheme val="minor"/>
      </rPr>
      <t xml:space="preserve">Transporte terrestre automotor de sustancias quimicas, </t>
    </r>
    <r>
      <rPr>
        <b/>
        <sz val="11"/>
        <rFont val="Calibri"/>
        <family val="2"/>
        <scheme val="minor"/>
      </rPr>
      <t>Articulo 14°:</t>
    </r>
    <r>
      <rPr>
        <sz val="11"/>
        <rFont val="Calibri"/>
        <family val="2"/>
        <scheme val="minor"/>
      </rPr>
      <t xml:space="preserve"> Productos quimicos utilizados en lugares de trabajo, </t>
    </r>
    <r>
      <rPr>
        <b/>
        <sz val="11"/>
        <rFont val="Calibri"/>
        <family val="2"/>
        <scheme val="minor"/>
      </rPr>
      <t xml:space="preserve">Articulo 16°: </t>
    </r>
    <r>
      <rPr>
        <sz val="11"/>
        <rFont val="Calibri"/>
        <family val="2"/>
        <scheme val="minor"/>
      </rPr>
      <t xml:space="preserve">Responsabilidades del comercializador y usuario de productos, </t>
    </r>
    <r>
      <rPr>
        <b/>
        <sz val="11"/>
        <rFont val="Calibri"/>
        <family val="2"/>
        <scheme val="minor"/>
      </rPr>
      <t>Articulo 17°:</t>
    </r>
    <r>
      <rPr>
        <sz val="11"/>
        <rFont val="Calibri"/>
        <family val="2"/>
        <scheme val="minor"/>
      </rPr>
      <t xml:space="preserve"> Responsabilidades del empleador. </t>
    </r>
  </si>
  <si>
    <t xml:space="preserve">Resolución 4886 de 2018 </t>
  </si>
  <si>
    <t>Por la cual se adopta la politica nacional de salud mental, Deroga la Resolución 2358 de 1998.</t>
  </si>
  <si>
    <t>Art. 1 y 2 Anexo Tecnico</t>
  </si>
  <si>
    <r>
      <rPr>
        <b/>
        <sz val="11"/>
        <rFont val="Calibri"/>
        <family val="2"/>
        <scheme val="minor"/>
      </rPr>
      <t>Articulo 1°:</t>
    </r>
    <r>
      <rPr>
        <sz val="11"/>
        <rFont val="Calibri"/>
        <family val="2"/>
        <scheme val="minor"/>
      </rPr>
      <t xml:space="preserve"> Tiene como Objeto adoptar la politica nacional de salud mental, contenida en el anexo técnico que hace parte integral de la presente resolución, </t>
    </r>
    <r>
      <rPr>
        <b/>
        <sz val="11"/>
        <rFont val="Calibri"/>
        <family val="2"/>
        <scheme val="minor"/>
      </rPr>
      <t>Articulo 2°:</t>
    </r>
    <r>
      <rPr>
        <sz val="11"/>
        <rFont val="Calibri"/>
        <family val="2"/>
        <scheme val="minor"/>
      </rPr>
      <t xml:space="preserve"> ámbito de aplicación: la presente disposición será de obligatorio cumplimiento para los integrantes del sistema general de seguridad social en salud - SGSSSS, en el ámbito de sus competencias y obligaciones. </t>
    </r>
  </si>
  <si>
    <t xml:space="preserve"> Art. 1 y 2 Anexo 1 </t>
  </si>
  <si>
    <t>SE HIZO VALIDACIÓN RESPECTO DE LOS ESTANDARES DEFINIDOS EN LA RESOLUCIÓN 1111 Y SE IDENTIFICA QUE LOS MISMOS NO HAN SIDO MODIFICADOS DE MANERA SUSTANCIAL.
EN LA AUTOEVALUACIÓN DEL AÑO 2018 SE OBTUVO UNA CALIFICACIÓN DE 87% Y SE TIENE DEFINIDO EL PLAN DE MEJORA DEL AÑO 2019.</t>
  </si>
  <si>
    <t>PLAN DE MEJORA 2019</t>
  </si>
  <si>
    <t>Los estandares minimos corresponden al conjunto de normas, requisitos y procedimientos de obligatorio cumplimiento de los empleadores y contratantes, mediante los cuales se establecen, verifican y controlan las condiciones basicas de capacidad tecnico-administrativa y de suficiencia parimonial y financiera indispensables para el funcionamiento, ejecicio y desarrollo de actividades en el sistema de gestión de SST. 
Se excluye la Resolución 1111 debido a que se deroga en esta Resolución.</t>
  </si>
  <si>
    <t xml:space="preserve">Se Actualiza Normograma en Seguridad y Salud en el Trabajo en requisitos legales recientes desde Marzo hasta junio 2019. </t>
  </si>
  <si>
    <t>Se hace monitoreo de nuevos requisitos legales identificados en seguridad y salud en el trabajo y sistema general de riesgos laborales, al igual que otros requisitos que pueden aplicar:</t>
  </si>
  <si>
    <t>Resolución 1792 emitida a los 3 días del mes de mayo de 1990.  Por la cual se adoptan valores límites permisibles para la exposición ocupacional al ruido.</t>
  </si>
  <si>
    <t>Decreto 957 /2019 "Por el cual se adiciona el capítulo 13 al Título 1 de la Parte 2 del Libro 2 del Decreto 1074 de 2015, Decreto Único del Sector Comercio, Industria y Turismo y se reglamenta el artículo 2° de la Ley 590 de 2000, modificado por el artículo 43 de la Ley 1450 de 2011.</t>
  </si>
  <si>
    <t xml:space="preserve">Resolución 1792 emitida a los 3 días del mes de mayo de 1990.  </t>
  </si>
  <si>
    <t>Por la cual se adoptan valores límites permisibles para la exposición ocupacional al ruido.</t>
  </si>
  <si>
    <t>Decreto 2351/1965, Art. 16. Reinstalación en el empleo.</t>
  </si>
  <si>
    <t xml:space="preserve">Art. 16._ Reinstalación en el empleo. Al terminar el período de incapacidad temporal, los patronos están obligados:
a) A reinstalar a los trabajadores en los cargos que desempeñaban si recuperan su capacidad de trabajo. La existencia de una incapacidad parcial no será obstáculo para la reinstalación, si los dictámenes médicos determinan que el trabajador puede continuar desempeñando el trabajo:
b) A proporcionar a los trabajadores incapacitados parcialmente un trabajo compatible con sus aptitudes, para lo cual deberán efectuar los movimientos de personal que sean necesarios.
2. El incumplimiento de estas disposiciones se considerará como un despido injustificado.
</t>
  </si>
  <si>
    <t>Resolución 1080 de 2019 "Expedir el Reglamento Técnico para los cascos protectores
para el uso de motocicletas, cuatrimotos, motocarros, mototriciclos y similares
con el objetivo de proteger la vida e integridad de las personas mediante la
exigencia de requisitos técnicos de desempeño y seguridad"</t>
  </si>
  <si>
    <t>Se introduce Carpeta de Sentencia de carácter Erga Omnes proferidas por las Altas Cortes (Corte Constitucional, Consejo de Estado y Corte Suprema de Justicia), toda vez que dan lugar a la interpretación de normas.</t>
  </si>
  <si>
    <t>Se integra como resultado del plan de acción definido en la no conformidad levantada por la auditoria externa con ID-628</t>
  </si>
  <si>
    <t>Obligaciones de los Empleadores al terminar la incapacidad del trabajador.</t>
  </si>
  <si>
    <t>Objeto. El presente Capítulo tiene por objeto reglamentar la clasificación de las micro, pequeñas, medianas y grandes empresas, teniendo en cuenta para ello el criterio de ventas brutas, asimilado al de ingresos por actividades ordinarias anuales, acorde con lo previsto en el artículo 2° de la Ley 590 de 2000, modificado por el 43 de la Ley 1450 de 2011</t>
  </si>
  <si>
    <r>
      <t xml:space="preserve">Para la implementación de la resolución 3246 de 2018, la cual establece la implementación de cintas retroreflectivas para vehículos automotores, remolques y semirremolques y que definía un plazo de 3 meses para su implementación (2 de noviembre), el cual fue prorrogado por Resolución 4919 de octubre 25 de 2018 por seis meses (25/04/2019), fue realizada al </t>
    </r>
    <r>
      <rPr>
        <b/>
        <sz val="11"/>
        <rFont val="Calibri"/>
        <family val="2"/>
        <scheme val="minor"/>
      </rPr>
      <t>100% de los vehículos y máquinas que son de la flota de Triple A.</t>
    </r>
    <r>
      <rPr>
        <sz val="11"/>
        <rFont val="Calibri"/>
        <family val="2"/>
        <scheme val="minor"/>
      </rPr>
      <t xml:space="preserve"> En cuanto a los vehículos de las empresas contratistas cada empresa Contratista debe implementarla y los Interventores deben informar y supervisar su cumplimiento, esta resolución fue socializada en el Comité de Seguridad vial realizado el día 28 de agosto.
La Dirección de Seguridad y Salud en el trabajo estuvo haciendo seguimiento a estas medidas que ayudarón a mejorar la seguridad vial y evitar accidentes viales, sobre todo en horario nocturno.</t>
    </r>
  </si>
  <si>
    <t>En Triple A, la existencia de una incapacidad parcial de los trabajadores no son obstáculo para la reinstalación, si los dictámenes médicos determinan que el trabajador puede continuar desempeñando el trabajo.
Conjuntamente con los lideres de áreas, se  proporciona a los trabajadores, incapacitados parcialmente, un trabajo compatible con sus aptitudes, para lo cual se efectuan los movimientos de personal que sean necesarios. 
Estas acciones son lideradas y coordinadas por la Coordinación de Salud.</t>
  </si>
  <si>
    <t>MINISTERIO DE TRABAJO Y SEGURIDAD SOCIAL MINISTERIO DE SALUD</t>
  </si>
  <si>
    <t>ARTICULO 1o. Adoptar como valores límites permisibles para exposición
ocupacional al ruido, los siguientes:
Para exposición durante ocho (8) horas: 85 dBA.
Para exposición durante cuatro (4) horas: 90 dBA.
Para exposición durante dos (2) horas: 95 dBA.
Para exposición durante una (1) hora: 100 dBA.
Para exposición durante media (1/2) hora: 105 dBA.
Para exposición durante un cuarto (1/4) de hora: 110 dBA.
Para exposición durante un octavo (1/8) de hora: 115 dBA</t>
  </si>
  <si>
    <t>Si</t>
  </si>
  <si>
    <t>Se han realizado mediciones higienicas para identificar puntos criticos y establecer las medidas necesarias para el control del mismo. No se han presentado enfermedades por esta causa.</t>
  </si>
  <si>
    <t>¨CAMPO DE APLICACIÓN. Las disposiciones contenidas en la presente resolución son aplicables a los productores, importadores y comercializadores de cascos protectores, para los conductores y acompañantes de motocicletas, cuatrimotos, motocarros, mototriciclos y similares, que se encuentran clasificados dentro de la siguiente subpartida del Arancel de Aduanas Colombiano."</t>
  </si>
  <si>
    <t>Relación sentencias revisadas por la dirección de relaciones laborales</t>
  </si>
  <si>
    <t>Bogota</t>
  </si>
  <si>
    <t>CSJ SCL 34820 DE 2011</t>
  </si>
  <si>
    <t>La pensión de invalidez es diferente a la pensión de vejez</t>
  </si>
  <si>
    <t>T -261 DEL 29 DE 2012</t>
  </si>
  <si>
    <t>CLASIFICACIÓN</t>
  </si>
  <si>
    <t>SALUD Y SEGURIDAD</t>
  </si>
  <si>
    <t>LABORAL</t>
  </si>
  <si>
    <t>SINDICATO</t>
  </si>
  <si>
    <t>U. EXTERNADO DE COLOMBIA</t>
  </si>
  <si>
    <t>REPUBLICA DE COLOMBIA</t>
  </si>
  <si>
    <t>T -084 DEL 2012</t>
  </si>
  <si>
    <t>C 797 DEL 2000</t>
  </si>
  <si>
    <t>U ANTONIO NARIÑO</t>
  </si>
  <si>
    <t>C 567 DEL 2000</t>
  </si>
  <si>
    <t>U EXTERNADO DE COLOMBIA</t>
  </si>
  <si>
    <t>SINDICATO ( CANTIDAD DE TRABAJADORES)</t>
  </si>
  <si>
    <t>C 695 DEL 2008</t>
  </si>
  <si>
    <t>SAN JOSE DE COSTA RICA</t>
  </si>
  <si>
    <t>CONVECIÓN AMERICANA DE DERECHOS HUMANAS</t>
  </si>
  <si>
    <t>C 797 DEL 2002</t>
  </si>
  <si>
    <t>C 201 DEL 2002</t>
  </si>
  <si>
    <t>CSJ SCL 34124 DEL 2009</t>
  </si>
  <si>
    <t>T 326 DEL 2006</t>
  </si>
  <si>
    <t xml:space="preserve">C 122 DEL 2012 </t>
  </si>
  <si>
    <t xml:space="preserve">CSJ 40428 DEL 9 JUNIO DEL 20019 </t>
  </si>
  <si>
    <t>C 457 DEL 2011</t>
  </si>
  <si>
    <t xml:space="preserve">BOGOTA </t>
  </si>
  <si>
    <t>08001-23-31-000-2007-00210-01(2664-11)</t>
  </si>
  <si>
    <t>CONSEJO DE ESTADO SALA DE LO CONTENCIOSO ADMINISTRATIVO</t>
  </si>
  <si>
    <t>CSJ SCL 29822;  2 DE OCTUBRE 2007</t>
  </si>
  <si>
    <t>BOGOTA (ACTA81)</t>
  </si>
  <si>
    <t>U PONTIFICA BOLIVARIANA</t>
  </si>
  <si>
    <t>FUERA DEL CIRCUNTACIAL</t>
  </si>
  <si>
    <t>ACUERDOS COLECTIVOS</t>
  </si>
  <si>
    <t>SALA DE CASACION  LABORAL BOGOTA</t>
  </si>
  <si>
    <t xml:space="preserve">SALA DE CASACION  LABORAL BOGOTA </t>
  </si>
  <si>
    <t>ACTA 32347 (RADICACIÓN 36)</t>
  </si>
  <si>
    <t>ACTA 74 ( RADICACIÓN 34106)</t>
  </si>
  <si>
    <t>CONTRATOS DE TRABAJADORES</t>
  </si>
  <si>
    <t>SALA DE CASACION LABORAL BOGOTA</t>
  </si>
  <si>
    <t xml:space="preserve">ACTA 1 (RADICACIÓN  34844 ) </t>
  </si>
  <si>
    <t>PAGO DE PRESTACIONES DE SERVICIO . ENFERMEDAD DE ORIGEN COMUN</t>
  </si>
  <si>
    <t xml:space="preserve"> SALUD</t>
  </si>
  <si>
    <t>ACTA 21 ( RADICACION 35121 )</t>
  </si>
  <si>
    <t>INDEMNIZACIÓN</t>
  </si>
  <si>
    <t>SEGURIDAD Y SALUD</t>
  </si>
  <si>
    <t xml:space="preserve"> SALA DE CASACION  LABORAL BOGOTA</t>
  </si>
  <si>
    <t>ACTA 15 ( RADICACIÓN 35414)</t>
  </si>
  <si>
    <t xml:space="preserve">SALUD </t>
  </si>
  <si>
    <t>CONTRATACIÓN</t>
  </si>
  <si>
    <t>SALA DE CASACION  LABORAL CORTE SUPREMA DE JUSTICIA</t>
  </si>
  <si>
    <t xml:space="preserve">ACTA 28 ( REFERENCIA 37288) </t>
  </si>
  <si>
    <t>INDEMNIZACIÓN MORATORIA</t>
  </si>
  <si>
    <t>ACTA 14 (EXPEDIENTE 38182)</t>
  </si>
  <si>
    <t xml:space="preserve">CONTRATACION </t>
  </si>
  <si>
    <t>ACTA 5 ( RADICACIÓN 41363)</t>
  </si>
  <si>
    <t>DESPIDO POR INJUSTA CAUSA</t>
  </si>
  <si>
    <t>SENTENCIA SL14423-2014( RADICADO 39520)</t>
  </si>
  <si>
    <t>ACCIONES VENDIDAS</t>
  </si>
  <si>
    <t>BENEFICIOS EXTRA LEGALES</t>
  </si>
  <si>
    <t>REVISTA MENSUAL</t>
  </si>
  <si>
    <t>REPRESENTACIÓN</t>
  </si>
  <si>
    <t>COEXISTENCIA DE SINDICATO MISMA EMPREA</t>
  </si>
  <si>
    <t>SENTENCIA  C-063/2008</t>
  </si>
  <si>
    <t>SALA PENAL DE LA CORTE CONSTITUCIONAL</t>
  </si>
  <si>
    <t>SENTENCIA  C-567/2000</t>
  </si>
  <si>
    <t>SENTENCIA C 636-16</t>
  </si>
  <si>
    <t>USO DE ALCOHOL Y DROGAS</t>
  </si>
  <si>
    <t>CONFLICTO COLECTIVO SINDICATO</t>
  </si>
  <si>
    <t>SENTENCIA 1166/2004</t>
  </si>
  <si>
    <t>CONSEJO DE ESTADO SALA DE LO CONTENCIOSO ADMINISTRATIVO SECCIÓN SEGUNDA</t>
  </si>
  <si>
    <t>No. de Referencia:       11001 03 25 000 2016 00485 00(2218-2016)</t>
  </si>
  <si>
    <t>Asociación Colombiana de Empresas de Servicios Temporales,[1] ACOSET</t>
  </si>
  <si>
    <t xml:space="preserve">ACTA 12 ( RADICACIÓN 51132) </t>
  </si>
  <si>
    <t>DIFERENCIA SALARIAL</t>
  </si>
  <si>
    <t>ACTA 003 ( RADICACIÓN 48651)  SL 11062-2017</t>
  </si>
  <si>
    <t>ACTA 11 ( RADICACIÓN  48157)  SL 4569-2017</t>
  </si>
  <si>
    <t>PENSION DE SOBREVIVIENTE</t>
  </si>
  <si>
    <t>ACTA 08 ( RADICACIÓN 55899)  SL 4271-2017</t>
  </si>
  <si>
    <t xml:space="preserve">PENSION </t>
  </si>
  <si>
    <t>ACTA 003 ( RADICACIÓN 50055)  SL 11074-2017</t>
  </si>
  <si>
    <t>RETIRO VOLUNTARIO</t>
  </si>
  <si>
    <t>ACTA 16 ( RADICACION 51034) SL 6895-2017</t>
  </si>
  <si>
    <t xml:space="preserve">LIQUIDACION </t>
  </si>
  <si>
    <t>ACTA 17 ( RADICACION 48072 ) SL 7104-2017</t>
  </si>
  <si>
    <t>PENSION POR VEJEZ</t>
  </si>
  <si>
    <t>ACTA 18 (RADICACION 45189)  SL 13272 -2016</t>
  </si>
  <si>
    <t>HONORARIOS</t>
  </si>
  <si>
    <t>ACTA 16 ( RADICACION 48429) SL 6558-2017</t>
  </si>
  <si>
    <t>PENSIONES Y CESANTIAS</t>
  </si>
  <si>
    <t>CONGRESO DE LA REPUBLICA</t>
  </si>
  <si>
    <t xml:space="preserve">COMUNICADO DE PRENSA </t>
  </si>
  <si>
    <t>PENSIONADOS PAGARAN MENOS EN APORTES  AL SISTEMA DE SALUD</t>
  </si>
  <si>
    <t>SALUD</t>
  </si>
  <si>
    <t>ACTA 005 (RADICADO 59713) SL 8693-2014</t>
  </si>
  <si>
    <t>MINISTERIO DE SALUD Y PROTECCION SOCIAL</t>
  </si>
  <si>
    <t>RIESGOS LABORALES</t>
  </si>
  <si>
    <t>DECRETO 0000 055 DEL 2015</t>
  </si>
  <si>
    <t># INTERNO  73498 (RADICADO 08001310501320110034601</t>
  </si>
  <si>
    <t>PENSION DE JUBILACION</t>
  </si>
  <si>
    <t xml:space="preserve">ACTA 03 ( RADICACION 37502) </t>
  </si>
  <si>
    <t>DESPEDIDA POR INJUSTA CAUSA</t>
  </si>
  <si>
    <t>ACTA 23 ( RADICACION 51068)  SL 9316-2017</t>
  </si>
  <si>
    <t xml:space="preserve">LIQUIDACIOIN </t>
  </si>
  <si>
    <t>PROCESO 43090  SL 16404-2014</t>
  </si>
  <si>
    <t>FUEROS</t>
  </si>
  <si>
    <t>FUNCIONAMIENTO DE LA CORTE INTER AMERICANA</t>
  </si>
  <si>
    <t>)</t>
  </si>
  <si>
    <t xml:space="preserve">ACTA 08 ( RADICACION  35261 ) </t>
  </si>
  <si>
    <t>ACCIDENTE LABORAL</t>
  </si>
  <si>
    <t>INFORMATIVA</t>
  </si>
  <si>
    <t xml:space="preserve">SEGURIDAD </t>
  </si>
  <si>
    <t>ACTA 15 ( RADICACIÓN  19513)</t>
  </si>
  <si>
    <t>SEGURIDAD</t>
  </si>
  <si>
    <t>ACTA 73 (RADICACION 23202)</t>
  </si>
  <si>
    <t>ACTA 007 (RADICACION  35097)</t>
  </si>
  <si>
    <t>ACTA 08 ( RAD 35261)</t>
  </si>
  <si>
    <t>ACTA 07 ( RAD 37064)</t>
  </si>
  <si>
    <t>ACTA 01  (RAD 36922)</t>
  </si>
  <si>
    <t>ACTA 73 ( RAD 23202)</t>
  </si>
  <si>
    <t>ACTA 27 (RAD 23805)</t>
  </si>
  <si>
    <t>ACTA 25 (RAD 30437)</t>
  </si>
  <si>
    <t>ACTA 11 (RAD 39259)</t>
  </si>
  <si>
    <t>ACTA 14 ( RAD 38182)</t>
  </si>
  <si>
    <t>ACTA 30 ( RAD 34393)</t>
  </si>
  <si>
    <t>ACTA 010 (RAD 36035)</t>
  </si>
  <si>
    <t>ACTA 06  (RAD 34274)</t>
  </si>
  <si>
    <t>ACTA 13 (RAD 39600)</t>
  </si>
  <si>
    <t>SENTENCIA  162 (EXPEDIENTE 7725  Y 2004-00649)</t>
  </si>
  <si>
    <t>INTERESES</t>
  </si>
  <si>
    <t xml:space="preserve">ACTA 32 ( RAD  35490 ) </t>
  </si>
  <si>
    <t>ACTA 41 (RAD  36392)</t>
  </si>
  <si>
    <t xml:space="preserve">INDEMNIZACION </t>
  </si>
  <si>
    <t>SENTENCIA  T - 546/2000</t>
  </si>
  <si>
    <t>TERMINACION DE CONTRATO</t>
  </si>
  <si>
    <t>SENTENCIA T-269,754</t>
  </si>
  <si>
    <t>ESPEDIENTE (T- 2711845) SENTENCIA T -998/2010</t>
  </si>
  <si>
    <t>CONDICIONES DIGNAS LABORALES</t>
  </si>
  <si>
    <t>EXPEDIENTE T -2311647 SENTENCIA T - 738/2009</t>
  </si>
  <si>
    <t>CONVECIÓN AMERICANA DE DERECHOS HUMANAS ( REVISION 2)</t>
  </si>
  <si>
    <t>PROCESO 43090  SL 16404-2013 (REVISION 2</t>
  </si>
  <si>
    <t>ACTA 11 (RAD 39259) (REVISION 2 ) TAXI</t>
  </si>
  <si>
    <t>EXPEDIENTE T -2311647 SENTENCIA T - 738/2010 (REVISION 2)</t>
  </si>
  <si>
    <t>EXPEDIENTE T -2311647 SENTENCIA T - 738/2011 (REVISION 3)</t>
  </si>
  <si>
    <t>EXPEDIENTE T-3571960 SENTENCIA T 986-2012</t>
  </si>
  <si>
    <t>LOS DERECHOS DE LA MUJER EN ESTADO DE EMBARAZO</t>
  </si>
  <si>
    <t>EXPEDIENTE T 2789376   SENTENCIA T -184 -2012</t>
  </si>
  <si>
    <t>ESXPEDIENTE T 3259189 SENTENCIA T-148-2012</t>
  </si>
  <si>
    <t>ESTABILIDAD LABORAL</t>
  </si>
  <si>
    <t>ESXPEDIENTE T 3259189 SENTENCIA T-148-2012 (REVISION 2)</t>
  </si>
  <si>
    <t>EXPEDIENTE T T 2361117 SENTENCIA  SU070/2013</t>
  </si>
  <si>
    <t>FUERO - PROTECCION LABORAL A MUJER EMBARAZADA</t>
  </si>
  <si>
    <t xml:space="preserve">ACTA 42 (EXPEDIENTE 32154) </t>
  </si>
  <si>
    <t>EXPEDIENTE T 1714938 SENTENCIA T-095/2008</t>
  </si>
  <si>
    <t>ESTABILIDAD A LA MUJER EMBARAZADA</t>
  </si>
  <si>
    <t>EXPEDIENTE T T 2361117 SENTENCIA  SU070/2013  (REVISION 2</t>
  </si>
  <si>
    <t xml:space="preserve">ACTA 35 (RAD 41075) </t>
  </si>
  <si>
    <t>EXPEDIENTE T 3193974 SENTENCIA T 126/2012</t>
  </si>
  <si>
    <t>DESPIDO POR INJUSTA CAUSA MATERNIDAD</t>
  </si>
  <si>
    <t>Radicación número: 68001-23-33-000-2013-00495-01(AC)</t>
  </si>
  <si>
    <t>ESTABILIDAD LABORAL - FUERO MATERNIDAD</t>
  </si>
  <si>
    <t xml:space="preserve">expediente T-1.731.170 (SENTENCIA T-132/08) </t>
  </si>
  <si>
    <t>AMPARO A LOS DERECHOS FUNDAMENTAL DEL TRABAJADOR</t>
  </si>
  <si>
    <t>expediente T-819863 (Sentencia T-304/04)</t>
  </si>
  <si>
    <t>LICENCIA DE MATERNIDAD - FUERO</t>
  </si>
  <si>
    <t>expediente T-3.193.974 (Sentencia T-126/12)</t>
  </si>
  <si>
    <t>FUERO DE MATERNIDAD</t>
  </si>
  <si>
    <t>expediente T-2.769.439 (Sentencia T-927/10)</t>
  </si>
  <si>
    <t>ACTA 42 (RAD 30240)</t>
  </si>
  <si>
    <t>expedientes T-2.361.117 y acumulados (Sentencia SU070/13) REVISION 3</t>
  </si>
  <si>
    <t xml:space="preserve">expediente T-2.566.104 (Sentencia SU071/13 ) </t>
  </si>
  <si>
    <t>ACTA 17 (RAD 13561)</t>
  </si>
  <si>
    <t>: Expediente T-83734 (Sentencia SU-256/96)</t>
  </si>
  <si>
    <t>Prohibición de exigir prueba sobre V.I.H.</t>
  </si>
  <si>
    <t>expediente T-2220146 (Sentencia T-247/10)</t>
  </si>
  <si>
    <t>LIMITE DE RELACIONES ENTRE PARTICULARES</t>
  </si>
  <si>
    <t>Expedientes acumulados T-1669399, T-1719475 y T-1725625 (Sentencia T-100/08)</t>
  </si>
  <si>
    <t>: Expediente T-83734 (Sentencia SU-256/96) REVISION 2</t>
  </si>
  <si>
    <t>Expedientes acumulados T-1669399, T-1719475 y T-1725625 (Sentencia T-100/08) REVISION 2</t>
  </si>
  <si>
    <t>expediente T-2220146 (Sentencia T-247/10) REVISION 2</t>
  </si>
  <si>
    <t xml:space="preserve"> expediente T-1788406 (Sentencia T-433/08) </t>
  </si>
  <si>
    <t xml:space="preserve">DERECHO DE LA IGUALDAD  </t>
  </si>
  <si>
    <t xml:space="preserve">Expediente T-156083 (Sentencia T-408/98) </t>
  </si>
  <si>
    <t>Expediente No. 38182 (ACTA 14)</t>
  </si>
  <si>
    <t xml:space="preserve">ACTA 39 ( RAD 44033) </t>
  </si>
  <si>
    <t>ACTA 3 ( RAD 27430 )</t>
  </si>
  <si>
    <t>INDEMNIZACION MORATORIA</t>
  </si>
  <si>
    <t>sentencias T-01 y T-234 de 1997 y T-030, T-213, T-284 y T-484 de 1998</t>
  </si>
  <si>
    <t>expediente D-7742 ( Sentencia C-892/09)</t>
  </si>
  <si>
    <t>VACACIONES</t>
  </si>
  <si>
    <t>ACTA 001 ( RAD 36576)</t>
  </si>
  <si>
    <t>indemnización por despido y la indemnización moratoria</t>
  </si>
  <si>
    <t>ACTA 73 (RAD 28090)</t>
  </si>
  <si>
    <t>ACTA 08 (EXPEDIENTE 38944)</t>
  </si>
  <si>
    <t>CONTRATO LABORAL</t>
  </si>
  <si>
    <t xml:space="preserve">C-892 – 2009 </t>
  </si>
  <si>
    <t xml:space="preserve"> ACTA 35 (RAD 42801)</t>
  </si>
  <si>
    <t>ACTA (RAD 37389)</t>
  </si>
  <si>
    <t>ACTA 38 ( RAD 49519)</t>
  </si>
  <si>
    <t>AC SENTENCIA  SU 10-73/2012 EXPEDIENETE T 2707711</t>
  </si>
  <si>
    <t>ACTA 41 (RAD  40970)</t>
  </si>
  <si>
    <t>ACTA 41 (RAD  40970) REVISION 2</t>
  </si>
  <si>
    <t>ACTA 8 (RAD 40901)</t>
  </si>
  <si>
    <t>ACTA 41  ( RAD 41392)</t>
  </si>
  <si>
    <t>ACTA 41  ( RAD 41392) REVISION 2</t>
  </si>
  <si>
    <t>: expediente T- 3108293 (Sentencia T-782/11)</t>
  </si>
  <si>
    <t>a la libertad religiosa, de conciencia y de culto</t>
  </si>
  <si>
    <t>expediente T-924708 ( Sentencia T-026/05)</t>
  </si>
  <si>
    <t>: expedientes acumulados T-1700267 y T-1700316 (Sentencia T-044/08 )</t>
  </si>
  <si>
    <t>expediente T-459129 (Sentencia T-982/01)</t>
  </si>
  <si>
    <t>: expediente T-2.107.798 (Sentencia T-327/09)</t>
  </si>
  <si>
    <t>expediente T-2.008.189 (Sentencia T-439/09)</t>
  </si>
  <si>
    <t>A LA INTIMIDAD Y LA PROPIA IMAGEN</t>
  </si>
  <si>
    <t>Expediente T-127.634 (Sentencia SU-476/97)</t>
  </si>
  <si>
    <t>LIBRE DESARROLLO DE LA PERSONALIDAD</t>
  </si>
  <si>
    <t>ACTA 43 ( RAD 36364)</t>
  </si>
  <si>
    <t>DESPIDO INJUSTO (MORATORIA SALARIAL</t>
  </si>
  <si>
    <t>ACTA 64 (RAD 27761) REV 2</t>
  </si>
  <si>
    <t>ACTA 30 (RAD 34393)</t>
  </si>
  <si>
    <t>expediente T-2311647 (Sentencia T-738/09)</t>
  </si>
  <si>
    <t>ESTABILIDAD LABORAL REFORZADA DE TRABAJADOR DISCAPACITADO</t>
  </si>
  <si>
    <t>expediente D-2102 (Sentencia C-665/98)</t>
  </si>
  <si>
    <t>expediente T-2311647 (Sentencia T-738/09) REV 2</t>
  </si>
  <si>
    <t>Expediente Nº D-572 (Sentencia No. C-555/94)</t>
  </si>
  <si>
    <t>SERVICIOS EDUCATIVOS ESTATALES</t>
  </si>
  <si>
    <t>ACCION ÚBLICA INCONSTITUCIONAL</t>
  </si>
  <si>
    <t>expediente D-5464 (Sentencia C-799/05 )</t>
  </si>
  <si>
    <t>ACTA 4 ( RAD 40662)</t>
  </si>
  <si>
    <t>indexación de las mesadas pensionales. Subsidiariamente</t>
  </si>
  <si>
    <t>ACTA 21 RAD 15623</t>
  </si>
  <si>
    <t>INDEMNIZACION</t>
  </si>
  <si>
    <t>ACTA14 EXPEDIENTE 38182</t>
  </si>
  <si>
    <t>ACTA 03 ( RADICACION 37502)  REVISION 2</t>
  </si>
  <si>
    <t>expediente (T-14263529 Sentencia T-069/07</t>
  </si>
  <si>
    <t>exexpedientes T-2.426.390 – T- 2.422.019 – T- 2.417.622 – T- 2.422.761 y T- 2.420.047 Sentencia T-069/10 REVISION 2</t>
  </si>
  <si>
    <t>ACTA 003 (RAD 39679)</t>
  </si>
  <si>
    <t>PENSIÓN</t>
  </si>
  <si>
    <t>ACTA 6 (RAD 34274 )</t>
  </si>
  <si>
    <t>ACTA 32 ( RAD 27851)</t>
  </si>
  <si>
    <t>EXPEDIENTES T-50209 - 50213 (acumulados) Sentencia No. T-079/95</t>
  </si>
  <si>
    <t>PRINCIPIO TRABAJO IGUAL SALARIO IGUAL</t>
  </si>
  <si>
    <t>expediente T-1’858.960 Sentencia T-607/08</t>
  </si>
  <si>
    <t>expediente D-5125 Sentencia C-931/04</t>
  </si>
  <si>
    <t>ACTA 20  RAD 39475</t>
  </si>
  <si>
    <t>ACTA 20  RAD 39475 REVISION 2</t>
  </si>
  <si>
    <t>ACTA 49  RADICACION 14395</t>
  </si>
  <si>
    <t>ACTA 29 EXPEDIENTE 35579</t>
  </si>
  <si>
    <t xml:space="preserve">EXCLUSIION VERBAL </t>
  </si>
  <si>
    <t>EXCLUSION DE ALCANCE</t>
  </si>
  <si>
    <t>ACTA 32 RAD 27851</t>
  </si>
  <si>
    <t>INDEMNIZACION LABORAL</t>
  </si>
  <si>
    <t>expedientes D-4502 Sentencia C-781/03</t>
  </si>
  <si>
    <t xml:space="preserve">indemnización moratoria </t>
  </si>
  <si>
    <t>ACTA 02  RAD  46855</t>
  </si>
  <si>
    <t>SALARIOS  INCREMENTO</t>
  </si>
  <si>
    <t>ACTA 11   RAD  39259</t>
  </si>
  <si>
    <t>EXISTENCIA DE UN CONTRATO DE TRABAJADOR FALLECIDO</t>
  </si>
  <si>
    <t>Radicación 18419</t>
  </si>
  <si>
    <t>TRABAJO DOMINICALES Y FESTIVOS. TRABAJO SUPLEMENTARIO (HORAS EXTRAS). PRUEBA EXIGENTE.CONFESION FICTA NO ACREDITA NUMERO DE HORAS LABORADAS</t>
  </si>
  <si>
    <t>LA ESTABILIDAD LABORAL REFORZADA EN EL ORDENAMIENTO JURÍDICO COLOMBIANO</t>
  </si>
  <si>
    <t>MINITRABAJO ( ID 95992-2016)</t>
  </si>
  <si>
    <t>DERECHOS A LA INTIMIDAD DEL TRABAJADOR</t>
  </si>
  <si>
    <t>MINITRABAJO ( CIRCULAR 0027)</t>
  </si>
  <si>
    <t>PRECISIONES DE TELETRABAJP</t>
  </si>
  <si>
    <t>REGLAMENTO DE LA COMISION INTERAMERICANA DE DERECHOS HUMANOS</t>
  </si>
  <si>
    <t>ACTUALIDAD LABORAL Y SEGURIDAD SOCIAL</t>
  </si>
  <si>
    <t xml:space="preserve">CODIGO SUSTANTIVO DE TRABAJO </t>
  </si>
  <si>
    <t>SENTENCIA T -1015 ,T 426</t>
  </si>
  <si>
    <t>131/2/2019</t>
  </si>
  <si>
    <t xml:space="preserve">ACTA 09 RAD 79984 SL808-2019 </t>
  </si>
  <si>
    <t>DESPIDO INJUSTA Y PROVOCADA</t>
  </si>
  <si>
    <t>16/16/2016</t>
  </si>
  <si>
    <t>Expediente T-5.671.111 Sentencia T-638/16</t>
  </si>
  <si>
    <t xml:space="preserve">ACTA 09 RAD 38239 SL3535-2015 </t>
  </si>
  <si>
    <t>QUIEN LO PUBLICO</t>
  </si>
  <si>
    <t>LUGAR</t>
  </si>
  <si>
    <t xml:space="preserve">SENTENCIA- EXPEDIENTE- ACTA </t>
  </si>
  <si>
    <t>DESCRIPCION</t>
  </si>
  <si>
    <t xml:space="preserve"> sanción moratoria por el no pago oportuno de las cesantías correspondientes al año 2000. ESTA ES SEGUNDA SECCIÓN</t>
  </si>
  <si>
    <t xml:space="preserve">ACTA 85 RAD 25713  </t>
  </si>
  <si>
    <t>expediente D-10032 Sentencia C-593/14</t>
  </si>
  <si>
    <t>ACTOS DE INDICIPLINA</t>
  </si>
  <si>
    <t>ACTA 03 RAD 49370 SL2015-2015</t>
  </si>
  <si>
    <t>ACTA 40 RAD 40493 SL15412-2016</t>
  </si>
  <si>
    <t>Expediente T-6.210.639 Sentencia T-606/17</t>
  </si>
  <si>
    <t xml:space="preserve">ACTA 01  (RAD 37288) </t>
  </si>
  <si>
    <t>ACTA 003 (RAD 37348) SL1405-2015</t>
  </si>
  <si>
    <t xml:space="preserve">ACTA 30 RAD 44512 SL11632 -2015 </t>
  </si>
  <si>
    <t xml:space="preserve">Estado de embriaguez no requiere de prueba solemne </t>
  </si>
  <si>
    <t>ACTA 32 RAD 39586 SL13187-2015</t>
  </si>
  <si>
    <t xml:space="preserve">INDEMNIZACIONES </t>
  </si>
  <si>
    <t>ACTA 35 RAD 56315 SL 13657-2015</t>
  </si>
  <si>
    <t>REUBICACIÓN LABORAL</t>
  </si>
  <si>
    <t xml:space="preserve">ACTA 14 RAD 45894 SL65970-2015 </t>
  </si>
  <si>
    <t xml:space="preserve">ACTA 21 RAD 47725 SL8463-2015 </t>
  </si>
  <si>
    <t>ACTA 21 RAD 42120 SL458-2013</t>
  </si>
  <si>
    <t>ACTA 5 RAD 63637 SL541-2018</t>
  </si>
  <si>
    <t>ACTA 14 RAD 44416 SL451-2018</t>
  </si>
  <si>
    <t>CESION DE DERECHOS DE PUBLICIDAD</t>
  </si>
  <si>
    <t>ILEGALIDAD DE HUELGA</t>
  </si>
  <si>
    <t>ACTA 8 RAD 72304 SL3195-2017</t>
  </si>
  <si>
    <t>ACTA 12 RAD 43641 SL5584-2017</t>
  </si>
  <si>
    <t>HORAS EXTRA POR DISPONIBILIDAD</t>
  </si>
  <si>
    <t>ACTA 15 RAD 48827 SL6617-2017</t>
  </si>
  <si>
    <t>ACTA 024 RAD 39639 SL0137-2015</t>
  </si>
  <si>
    <t>REINTEGRO EN LA MISMA CONDICIONES DE TRABAJO</t>
  </si>
  <si>
    <t>ACTA 04 RAD 45394 SL11265-2017</t>
  </si>
  <si>
    <t>ACTA 15 RAD 45512 SL6109-2017</t>
  </si>
  <si>
    <t>ACTA 04 RAD 47842  SL11267-2017</t>
  </si>
  <si>
    <t>IGUALDAD LABORAL</t>
  </si>
  <si>
    <t>ACTA 11 RAD 48661 SL15006-2017</t>
  </si>
  <si>
    <t xml:space="preserve">PROCESO ORDINARIO LABORAL </t>
  </si>
  <si>
    <t>ACTA 08 RAD 50565 SL13444-2017</t>
  </si>
  <si>
    <t>ACTA 15 RAD 51109 SL 6629-2017</t>
  </si>
  <si>
    <t>ACTA 08 RAD 51962 SL13448-2017</t>
  </si>
  <si>
    <t>SEGURIDAD SOCIAL</t>
  </si>
  <si>
    <t>ACTA 12 RAD 53584 SL15566-2017</t>
  </si>
  <si>
    <t>ACTA 12 RAD 54199 SL15568-2017</t>
  </si>
  <si>
    <t>ACTA 11 RAD 54446 SL14970-2017</t>
  </si>
  <si>
    <t>ACTA 10 RAD 56388 SL1133-2018</t>
  </si>
  <si>
    <t>ACTA 45 RAD 73601 SL20784-2017</t>
  </si>
  <si>
    <t>Expediente T-5.728.800 Sentencia T-138/17</t>
  </si>
  <si>
    <t xml:space="preserve">Referencia: expedientes T-5813545, T-5886149, T-5889183, T-5904926 y T-5905097. Acumulados Acciones de tutela presentadas por Ady Esperanza Aragón Bernate contra Jah Company Services S.A.S. (T-5813545); Ruvinson Morales Peñuela contra el Consorcio Marpetrol (T-5886149); Gizethe Estefanía Rico Díaz contra Activos S.A. (T-5889183); Luis Ramón Amay Martínez contra la E.S.E. Hospital el Socorro de San Diego, Cesar (T-5904926), y Blanca Cecilia Ríos Remicio contra ConSalfa S.A.S. (T-5905097) )Sentencia T 188/17 </t>
  </si>
  <si>
    <t>PROTECCION DE LOS DERECHOS DEL TRABAJADOR A LA ESTABILIDAD LABORAL</t>
  </si>
  <si>
    <t>expediente T-4127761 Sentencia T-217/14</t>
  </si>
  <si>
    <t>FUERO SALUD (RELACION LABORAL)</t>
  </si>
  <si>
    <t>Expediente T- 4.666.658 Sentencia T-233/15</t>
  </si>
  <si>
    <t>INDEMNIZACIONES</t>
  </si>
  <si>
    <t>Acta No. 39 ( Radicación No.6.847)</t>
  </si>
  <si>
    <t>ACTA 7 (RAD 12935)</t>
  </si>
  <si>
    <t>ACTA 28 RAD 13467</t>
  </si>
  <si>
    <t>CESACION POR LA EMPRESA</t>
  </si>
  <si>
    <t>ACTA 40 RAD 13722</t>
  </si>
  <si>
    <t>ACTA 26 RAD 15744</t>
  </si>
  <si>
    <t>PAGO SALARIAL  INDEMNIZACION</t>
  </si>
  <si>
    <t>ACTA 69 REFERENCIA 21289</t>
  </si>
  <si>
    <t>ACTA 98  RAD 26065</t>
  </si>
  <si>
    <t>ACTA 86 RAD 28169</t>
  </si>
  <si>
    <t>ACTA 46 RAD 29211</t>
  </si>
  <si>
    <t>|5/06/2007</t>
  </si>
  <si>
    <t>CONDICION DE EMPLEO JUSTO</t>
  </si>
  <si>
    <t>ACTA 6 RAD 29443</t>
  </si>
  <si>
    <t>CONTRATACION</t>
  </si>
  <si>
    <t>ACTA 02 RAD 30437</t>
  </si>
  <si>
    <t>ACTA 6 RAD 30819</t>
  </si>
  <si>
    <t>ACTA 6 RAD 30819 REVISION 2</t>
  </si>
  <si>
    <t xml:space="preserve">ACTA 16 RAD 32310 </t>
  </si>
  <si>
    <t>ACTA 3 EXPEDIENTE 34224</t>
  </si>
  <si>
    <t>ACTA 30 RAD 34393</t>
  </si>
  <si>
    <t>INTERRUPCION DE PAGO</t>
  </si>
  <si>
    <t>ACTA 027 RAD 35303</t>
  </si>
  <si>
    <t>APORTES SS</t>
  </si>
  <si>
    <t>ACTA 01 RAD 35692</t>
  </si>
  <si>
    <t>DESPIDO POR INJUSTA CAUSA /TRABAJADOR EXTRANNJERO</t>
  </si>
  <si>
    <t>MUERTE DEL TRABAJOR/  INDENIMZACIONES</t>
  </si>
  <si>
    <t>ACTA 27 RAD 35916</t>
  </si>
  <si>
    <t>ACTA 24 RAD 35998</t>
  </si>
  <si>
    <t>ACTA 13 RAD 37656</t>
  </si>
  <si>
    <t>ACTA 7 RAD 37766</t>
  </si>
  <si>
    <t>INDEMNIZACIONES DESPIDO JUSTO</t>
  </si>
  <si>
    <t>ACTA 2 RAD 38056</t>
  </si>
  <si>
    <t>INDEMNIZACION DESPIDO INJUSTO</t>
  </si>
  <si>
    <t>ACTA 24 RAD 39691</t>
  </si>
  <si>
    <t>ACTA 4 RAD 40662</t>
  </si>
  <si>
    <t>ACTA 4 RAD 40662 REVISOIN 2</t>
  </si>
  <si>
    <t>ACTA 32 RAD 40664</t>
  </si>
  <si>
    <t xml:space="preserve">ACTO INMORAL </t>
  </si>
  <si>
    <t>ACTA 33 RAD 41845</t>
  </si>
  <si>
    <t>ACTA 13 RAD 42045</t>
  </si>
  <si>
    <t>ACTA 28 RAD 42454</t>
  </si>
  <si>
    <t>ACTA 26 RAD 46358</t>
  </si>
  <si>
    <t xml:space="preserve">PENSIONES Y CESANTIAS </t>
  </si>
  <si>
    <t>EXPEDIENTE D-1606  SENTENCIA C-470-1997</t>
  </si>
  <si>
    <t>FUERO SALUD (MATERNIDAD)</t>
  </si>
  <si>
    <t>EXPEDIENTE D- 1904 SENTENCIA C-299/1998</t>
  </si>
  <si>
    <t>TERMINACION DE CONTRATO POR INSUBORDINACION</t>
  </si>
  <si>
    <t>EXPEDIENTE D- 2600 SENTENCIA C-531-2000</t>
  </si>
  <si>
    <t xml:space="preserve">DISCAPACITADO EN ESTADO SOCIAL DE DERECHO </t>
  </si>
  <si>
    <t>EXPEDIENTE D- 2600 SENTENCIA C-531-2000 REVISION 2</t>
  </si>
  <si>
    <t>EXPEDIENTE  T- 2 793215 SENTENCIA T 075A-2011</t>
  </si>
  <si>
    <t>LIBERTAD DE CATEDRA -DESPIDO DE DOCENTE</t>
  </si>
  <si>
    <t>EXPEDIENTE T 2447206 SENTENCIA T 212-2010</t>
  </si>
  <si>
    <t>EXPEDIENTE T-67944 SENTENCIA T 362-1995</t>
  </si>
  <si>
    <t>EXPEDIENTE T-1532838 SENTENCIA T-405/07</t>
  </si>
  <si>
    <t>DERECHO A LA HORA Y EL BUEN NOMBRE</t>
  </si>
  <si>
    <t xml:space="preserve"> EXPEDIENTE T-1730337 Sentencia T-449/08</t>
  </si>
  <si>
    <t>EXPEDIENTE T-269.754 Sentencia T-546/2000</t>
  </si>
  <si>
    <t>EXPEDIENTE T-2.192.025, T-2.227.870, T-2.247.051, T-2.247.208, T-2.255.371, T-2.255.372, T-2.260.307, T-2.262.303 y T-2.264.490.  SENTENCIA T-635/09</t>
  </si>
  <si>
    <t>FUERO MATERNIDAD</t>
  </si>
  <si>
    <t>EXPEDIENTE T-2.317.440 Sentencia T-920/2009</t>
  </si>
  <si>
    <t>Ley 1968 del 2019, se prohibe el uso de asbesto y se establecen garantias de protección a los colombianos</t>
  </si>
  <si>
    <t xml:space="preserve">PROHIBICiÓN, A partir del primero (1) de ene/o de 2021 se prohíbe explotar, producir, comercializar, importar, distribuir o ex¡jortar cualquier variedad de asbesto y de los productos con él elaborados en el territorio nacional.
Parágrafo. La prohibición dispuesta en el presente artículo no aplicará ni generará consecuencias jurídicas respecto al asbesto instalado antes de la fecha establecida. </t>
  </si>
  <si>
    <t>EL CONGRESO DE LA REPÚBLICA</t>
  </si>
  <si>
    <t>Ley 1968 del 2019</t>
  </si>
  <si>
    <t>Por lo cual se prohibe el uso de asbesto y se establecen garantias de protección a los colombianos.</t>
  </si>
  <si>
    <t>Resolución 2404 de 2019</t>
  </si>
  <si>
    <t>Por la cual se adopta la Bateria de Instrumentos para la Evaluacion de Factores de Riesgo Psicosocial, la Guia Técnica General para la Promocion, Prevencion e Intervencion de los Factores Psicosociales y sus Efectos en la Poblacion Trabajadora y sus Protocolos Especificos y se dictan otras disposiciones</t>
  </si>
  <si>
    <t>La presente Resolucion tiene por objeto adoptar como referentes técnicos minimos obligatorios, para la identificacion, evaluacion, monitoreo permanente e intervencion de los factores de riesgo psicosocial, los siguientes Instrumentos de Evaluacion y Guias de Intervencion:
1. Bateria de Instrumentos para la Evaluacion de Factores de Riesgo Psicosocial.
2. Guia Tecnica General para la Promocion, Prevencion e Intervencion de los  Factores Psicosociales y sus Efectos en Ia Poblacion Trabajadora.
3. Protocolo de acciones de promocion, prevencion e intervencion de los factores psicosociales y sus efectos en el entorno laboral.
4.  Protocolo  de  intervencion de factores psicosociales en entidades de la administration publica - Practicas de trabajo saludables en Ia administración publica.
5. Protocolo de intervencion de factores psicosociales en instituciones nacionales del sector Defensa - Cultura de vida y trabajo saludables.
6.  Protocolo de intervencion de factores psicosociales para trabajadores de la salud y asistencia social- Gestion de demandas en el trabajo.
7. Protocolo de intervencion de factores psicosociales para trabajadores del sector transporte - Gestion de la jornada y prevencion de Ia fatiga laboral.
8.  Protocolo de intervention de factores psicosociales en el sector educativo  - Practicas de trabajo saludable para educadores.
9. Protocolo de intervencion de factores psicosociales para trabajadores del sector financiero - Gestion del liderazgo y las demandas mentales en el trabajo.
10. Protocolo de prevencion y actuacion - Acoso laboral.
11. Protocolo de prevencion y actuacion - Sindrome de agotamiento laboral - "Burn out.
12. Protocolo de prevenciOn y actuacion en el entorno laboral — Depresion.
13. Protocolo de actuaciOn temprana y manejo de casos en el entorno laboral - Trastorno de estres postraumatico.
14. Protocolo de prevencion y actuacion en el entomb laboral - ReacciOn a estres agudo.
15. Protocolo de actuacion en el entorno laboral - Situaciones de duelo</t>
  </si>
  <si>
    <t>Por la cual se adopta la Bateria de Instrumentos para la Evaluacion de Factores de Riesgo Psicosocial, la Guia Técnica General para la Promocion, Prevencion e Intervencion de los Factores Psicosociales y sus Efectos en la Poblacion Trabajadora y sus Protocolos Especificos y se dictan otras disposiciones.</t>
  </si>
  <si>
    <t xml:space="preserve">Ley 1712 Transparencia
</t>
  </si>
  <si>
    <t>Resolucion 2654 del 2019</t>
  </si>
  <si>
    <t>por la cual se establecen disposiciones para la Telesalud y parámetros para la práctica de la telemedicina en el país.</t>
  </si>
  <si>
    <t xml:space="preserve">Salud </t>
  </si>
  <si>
    <t>Resolución 2654 del 2019</t>
  </si>
  <si>
    <t> Ministerio de Salud y Protección Social</t>
  </si>
  <si>
    <t xml:space="preserve">Artículo 13. Objetivo de la modalidad de telemedicina. La modalidad de telemedicina, como componente de la Telesalud, tiene como objetivo facilitar el acceso y mejorar la oportunidad y resolutividad en la prestación de servicios de salud en cualquiera de sus fases: promoción, prevención, diagnóstico, tratamiento, rehabilitación y paliación. Esta modalidad de prestación de servicios puede ser ofrecida y utilizada por cualquier prestador, en cualquier zona de la geografía nacional, en los servicios que determine habilitar en dicha modalidad y categoría siempre y cuando cumpla con la normatividad que regula la materia.
Parágrafo 1°. La infraestructura tecnológica que se utilice para el intercambio de información en las actividades de telemedicina, deberá garantizar la confidencialidad y seguridad de la información. El prestador será responsable de su cumplimiento.
Parágrafo 2°. Las actividades de telemedicina deben ser registradas en la historia clínica de las personas atendidas por el personal de salud que las realice.
Parágrafo 3°. La modalidad de telemedicina podrá usar métodos de comunicación sincrónico o asincrónico, según sea el caso, e incluye la prestación de servicios a usuarios ubicados dentro o fuera de las instalaciones del prestador. El profesional de la salud en el contexto de su autonomía determinará si el usuario requiere atención presencial.
</t>
  </si>
  <si>
    <t>Decreto 1562 del 2019</t>
  </si>
  <si>
    <t>por el cual se adicionan tres parágrafos al artículo 2.2.1.3.3. y se adicionan los artículos 2.2.1.3.15. a 2.2.1.3.26. al Decreto 1072 de 2015, referentes al retiro de cesantías.</t>
  </si>
  <si>
    <t xml:space="preserve">por el cual se adicionan tres parágrafos al artículo 2.2.1.3.3. y se adicionan los artículos 2.2.1.3.15. a 2.2.1.3.26. al Decreto 1072 de 2015, referentes al retiro de cesantías.
El Presidente de la República de Colombia, en uso de sus facultades constitucionales y legales, en especial las conferidas por el numeral 11 del artículo 189 de la Constitución Política de Colombia; en desarrollo de los numerales 4 y 6 del artículo 69 y los artículos 255 y 256 del Código Sustantivo del Trabajo; del artículo 166 del Estatuto Orgánico del Sistema Financiero; del artículo 102 de la Ley 50 de 1990 y la Ley 1809 de 2016; del artículo 3° de la Ley 1071 de 2006 </t>
  </si>
  <si>
    <t>Ministerio del trabajo</t>
  </si>
  <si>
    <t>Psicosocial</t>
  </si>
  <si>
    <t>Decreto 1465 del 2019</t>
  </si>
  <si>
    <t>por el cual se adiciona el Título 13 a la Parte 8 del Libro 2 del Decreto 780 de 2016 en relación con los Desfibriladores Externos Automáticos.</t>
  </si>
  <si>
    <t>Las normas del presente título aplican a las personas naturales o jurídicas responsables de los lugares con alta afluencia de público, a los prestadores de servicios de salud que oferten el servicio de transporte asistencial básico o medicalizado de pacientes, así como a la Superintendencia Nacional de Salud, al Instituto Nacional de Vigilancia de Medicamentos (Invima), y a las entidades territoriales del orden departamental, distrital y municipal.</t>
  </si>
  <si>
    <t>Resolucion 1080 del 2019</t>
  </si>
  <si>
    <t>por la cual se expide el reglamento técnico de cascos protectores para el uso de motocicletas, cuatrimotos, motocarros, mototriciclos, y similares.</t>
  </si>
  <si>
    <t>Ministerio de transporte</t>
  </si>
  <si>
    <t xml:space="preserve">Seguridad Vial </t>
  </si>
  <si>
    <t xml:space="preserve">Seguridad </t>
  </si>
  <si>
    <t xml:space="preserve">Expedir el Reglamento Técnico para los cascos protectores para el uso de motocicletas, cuatrimotos, motocarros, mototriciclos y similares con el objetivo de proteger la vida e integridad de las personas mediante la exigencia de requisitos técnicos de desempeño y seguridad.
Las disposiciones contenidas en la presente resolución son aplicables a los productores, importadores y comercializadores de cascos protectores, para los conductores y acompañantes de motocicletas, cuatrimotos, motocarros, mototriciclos y similares, que se encuentran clasificados dentro de la siguiente subpartida del Arancel de Aduanas Colombiano:
</t>
  </si>
  <si>
    <t>Resolucion 089 del 2019</t>
  </si>
  <si>
    <t xml:space="preserve">por la cual se adopta la Política Integral para la Prevención y Atención del Consumo de Sustancias Psicoactivas.
El Ministro de Salud y Protección Social, en ejercicio de sus atribuciones legales, en especial de la conferida en el artículo 8o de la Ley 1616 de 2013 y, en desarrollo de los numerales 2 y 3 del artículo 2o del Decreto-ley 4107 de 2011 y la Resolución número 1841 de 2013
</t>
  </si>
  <si>
    <t>circular 049 del 2019</t>
  </si>
  <si>
    <t>01/08/20109</t>
  </si>
  <si>
    <t>el Ministerio de Trabajo dio vía libre para autorizar la terminación de la relación laboral de trabajadores que se encuentren en condición de discapacidad o de debilidad manifiesta por razones de salud.</t>
  </si>
  <si>
    <t>Según la Circular 049, la calificación de la “justa causa” o de la “causa objetiva” alegada por el empleador es competencia del juez laboral, pero con la autorización del despido, es el trabajador enfermo, sin salario y con necesidades, quien debe acudir a la justicia laboral, que le atenderá y emitirá una decisión que le tomará en promedio dos años. Entre tanto, el empleador ha recibido con gratuidad la garantía de la estabilidad económica por parte del Estado.</t>
  </si>
  <si>
    <t>Decreto 2106 del 2019</t>
  </si>
  <si>
    <t xml:space="preserve">"Por el cual se dictan normas para simplificar, suprimir y reformar trámites, procesos y
procedimientos innecesarios existentes en la administración pública" </t>
  </si>
  <si>
    <t>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Adicionalmente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documento MC-ST-IT-10: Uso, cuidado de equipos auxiliares). Los martillos neumáticos cuentan con sus respectivos amortiguadores para minimizar el impacto ver (PVE) (Vibracion Segmentaria).</t>
  </si>
  <si>
    <t>La empresa divulga su politica de seguridad y salud en el trabajo, mediantes capacitaciones al personal, carteleras, publicacion impresa y publicada fisicamente, etc. De igual manera lo realiza a su personal (Directo, suministrado, contratista).  Se realiza la Inducción a todo su personal directo y contratistas.</t>
  </si>
  <si>
    <t>La empresa recibe y debe mantener sus productos quimicos, con su debida señalizacion, etiqueta y marcado, de igual forma de se tiene procedimentado en el Instructivo Clasificación e Identificación de los Materiales Peligrosos (Rotulado y Etiqueteado).
De igual forma se debe mantener actualizada la informacion referente a las MSDS y Tarjetas de Emergencia, la misma sera responsabilidad de cada area y proceso.
Se cuenta además con los siguientes controles:
Programa de Vigilancia Epidemiológica Riesgo Químico
Manejo y Almacenamiento de Cilindros con Gases Comprimidos
Manejo y Almacenamiento de Líquidos Inflamables - Combustibles
Recolección y Transporte de Residuos Peligrosos
A la fecha, la empresa inició con la implementación del SGA con un Plan de Acción en Laboratorios, se eleboraron fichas, se socializaron los riesgos.  Se encuentra en proceso de implementación en Producción y Alcantarillado y socializando en el retso de procesos de la empresa.  
Se debe hacer un plan para culminar su implementación en Diciembre de 2020.</t>
  </si>
  <si>
    <t>Se han adquirido 4 Desfibriladores Externos Automáticos (DEA) y se han ubicado en las siguientes sedes de trabajo: Prado, Recreo, Acueducto y Relleno Sanitario "Los pocitos", se hizo capacitación y entrenamiento a personal de las diferentes sedes en el uso, mantenimiento y verificación de los mismos.</t>
  </si>
  <si>
    <t xml:space="preserve">Se establece un area en la sede acueducto  para la operación de las salas amigas de la familia lactante del entorno laboral. </t>
  </si>
  <si>
    <t>II semestre 2020</t>
  </si>
  <si>
    <t>Inscribir la sala amigas de la familia lactante del entorno laboral ante la secretaria de salud y definir como atender a las madres lactantes de otras sedes de trabajo. Se envia correo al director de relaciones laborales. (10/08/2020)</t>
  </si>
  <si>
    <t>I semestre 2020</t>
  </si>
  <si>
    <t>Se evidencian acciones desde la dirección de desarrollo humano y seguridad y salud en el trabajo, donde se vienen gestionando o atendiendo problemas que puedan afectar el alcance del objetivo general de la política  que es: Promover la salud mental como elemento integral de la garantía del derecho a la salud de todas las personas, entendidos como sujetos individuales y colectivos, para el desarrollo integral y la reducción de riesgos asociados a los problemas y trastornos mentales, el suicidio y las violencias interpersonales.
También se identifican actuaciones, que conforme al enfoque de desarrollo basado en derechos humanos, definido en esta política, ayudan a garantizar para todo ser humano (empleado) la libertad, el bienestar y la dignidad.
Aunque en Triple A no se tiene claramente definidos la relación de los objetivos de la política de salud mental con las acciones implementadas.</t>
  </si>
  <si>
    <t>La empresa posee un programa de señalizacion en la cual tiene como objetivo la identificacion y señalizar los riegos existentes.</t>
  </si>
  <si>
    <t xml:space="preserve">En  los  establecimientos  de  trabajo  donde  se  ejecuten  operaciones, procesos y procedimientos que den origen a  vapores, gases, humos, polvos, neblinas o emanaciones  tóxicas, se los eliminará en su lugar de origen por medio de campanas de aspiración o por cualquier otro sistema aprobado por  las autoridades competentes, para evitar que dichas sustancias constituyan un peligro para la salud  de los trabajadores y se tendrá en cuenta:   
a)  Que los conductores de descarga de los sistemas de aspiración, estén colocados de tal manera que no permitan la entrada del aire contaminado al local de trabajo.   
b)  Que el aire aspirado de cualquier procedimiento, proceso u operación que produzca polvo,  u  otras  emanaciones  nocivas,  no  se  descargue  a  la  atmósfera  exterior  en aquellos lugares en donde pueda ofrecer  riesgo a la salud de las personas sin antes haber sido sometido a previa purificación.   Durante  las interrupciones del  trabajo se renovará la atmósfera en dichos locales por medio de la ventilación exhaustiva cuando las  condiciones del lugar lo requieran.  </t>
  </si>
  <si>
    <t xml:space="preserve">Todos los lugares de trabajo tendrán la iluminación adecuada e indispensable de acuerdo a la clase de labor que se realice según la modalidad  de la industria;  a  la vez que deberán satisfacer las condiciones de seguridad para todo el personal.  La iluminación podrá ser natural o artificial, o de ambos tipos.   La iluminación natural debe disponer de una superficie de iluminación (ventanas, claraboyas, lumbreras, tragaluces, techos en diente de serrucho, etc.) proporcionalmente a la del local y clase de trabajo que se ejecute, complementándose cuando sea necesario con luz artificial.  Cuando no sea factible la  iluminación natural, se optará por la artificial en cualquiera de sus formas y deberá  instalarse de modo que:                         
a)  No produzca deslumbramiento, a causa de reflexión del foco luminoso en la superficie de trabajo o foco luminoso en la línea de visión.  
b)  No produzca viciamiento de la atmósfera del local, ni ofrezca peligro de incendio o sea perjudicial para la salud de los trabajadores.  
Parágrafo.   El número de focos, su distribución e intensidad  estará  en  relación  con  la altura, superficie del local y de acuerdo al trabajo que se realice. </t>
  </si>
  <si>
    <t>La  iluminación general de tipo artificial debe ser uniforme y distribuida adecuadamente de tal manera que se eviten sombras intensas, contrastes violentos  y deslumbramientos.  
Parágrafo 1º.   La relación entre los valores mínimos y máximos de iluminación, medida en lux, no será inferior a 0.8 para asegurar la uniformidad de iluminación de los lugares de trabajo.  
Parágrafo 2º.   Cuando en determinado  trabajo se  requiera  iluminación  intensa, ésta se obtendrá  mediante  combinación  de  la  iluminación  general  y  la  iluminación  local complementaria, que se instalará de acuerdo con el trabajo que se va a ejercer.</t>
  </si>
  <si>
    <t>En todos los establecimientos de trabajo donde existan niveles de ruido sostenido,  de frecuencia superior a 500 ciclos por segundo e intensidad mayor  de  85 decibles, y sea imposible eliminarlos o amortiguarlos, el  patrono deberá suministrar equipo protector a los trabajadores que estén expuestos a esas condiciones durante su jornada  de  trabajo;  lo  mismo  que  para  niveles  mayores  de  85  decibeles, independientemente del tiempo de exposición o la frecuencia.  Para frecuencias inferiores a 500 ciclos por segundo, el límite superior de intensidad podrá ser hasta de 85 decibeles.   
Parágrafo  1º.  En las oficinas y lugares  de  trabajo  en  donde  predomine  la  labor intelectual,  los  niveles  sonoros  (ruido)  no  podrán  ser  mayores  de  70  decibeles, independientemente de la frecuencia y tiempo de exposición.   
Parágrafo 2º.  Cuando las medidas precedentes resultaren insuficientes para eliminar la fatiga nerviosa, u otros trastornos orgánicos de los trabajadores producidos  por el ruido, se les concederá  pausas de reposo sistemático o de rotación en sus labores, de manera de evitar tales trastornos.</t>
  </si>
  <si>
    <t>En aquellas operaciones o procesos en donde se produzcan radiaciones infrarrojas,  no  se  permitirá  el  trabajo  a  los  menores  de  dieciocho  (18)  años,  y  a  las personas que padezcan enfermedades cutáneas o pulmonares en procesos activos.</t>
  </si>
  <si>
    <t>Para los trabajos electricos la empresa cuenta con un instructivo de trabajo "Condiciones de seguridad en trabajos electricos", la empresa entrena permanentemente al personal sobre los peligros expuestos. Hace entrega de la dotacion de los implementos de proteccion y seguridad. Las instalaciones electricas cuentan con parametros de construccion bajo (RETIE).</t>
  </si>
  <si>
    <t>por la cual se adopta la Política Integral para la Prevención y Atención del Consumo de Sustancias Psicoactivas.
El Ministro de Salud y Protección Social, en ejercicio de sus atribuciones legales, en especial de la conferida en el artículo 8o de la Ley 1616 de 2013 y, en desarrollo de los numerales 2 y 3 del artículo 2o del Decreto-ley 4107 de 2011 y la Resolución número 1841 de 2013, y</t>
  </si>
  <si>
    <t xml:space="preserve">"Por el cual se dictan normas para simplificar, suprimir y reformar trámites, procesos y procedimientos innecesarios existentes en la administración pública" </t>
  </si>
  <si>
    <t>Art. 1, 2, 3 y 4.</t>
  </si>
  <si>
    <t>Artículo 108, 110, 118 y 119.</t>
  </si>
  <si>
    <t>El requisito se encuentra implementado como parte del proceso en la Coordinación de relaciones laborales.</t>
  </si>
  <si>
    <t>PROHIBICiÓN, A partir del primero (1) de ene/o de 2021 se prohíbe explotar, producir, comercializar, importar, distribuir o exportar cualquier variedad de asbesto y de los productos con él elaborados en el territorio nacional.
Parágrafo. La prohibición dispuesta en el presente artículo no aplicará ni generará consecuencias jurídicas respecto al asbesto instalado antes de la fecha establecida. .</t>
  </si>
  <si>
    <t>Requisitos que cumplen</t>
  </si>
  <si>
    <t>% de cumplimiento</t>
  </si>
  <si>
    <t>Total Requisitos Legales revisados en SST</t>
  </si>
  <si>
    <t>Requisitos que cumplen parcialmente</t>
  </si>
  <si>
    <t>Requisitos pendientes de cumplir</t>
  </si>
  <si>
    <t>no cumple</t>
  </si>
  <si>
    <t>Se envia correo el 18/09/2020 a Lina Marquez, Merlyn Altamar y equipo de trabajo para darle cumplimiento a este requisito.</t>
  </si>
  <si>
    <t>Se cumple revisando efectivamente los documentos aportados por el trabajador que soportan el motivo, que debe estar alineado a esta norma, por el cual solicita el retiro de las cesantias.</t>
  </si>
  <si>
    <t>En las condiciones tecnicas se exige cascos certificados y que cumplan con estas normas a los proveedores.</t>
  </si>
  <si>
    <t>Requisitos de conocimiento general</t>
  </si>
  <si>
    <t>Total Requisitos Legales a cumplir en SST</t>
  </si>
  <si>
    <t>Año</t>
  </si>
  <si>
    <t>Por la cual se modifica el parágrafo 1 del artículo 3 y el artículo 6 de la Resolución 1223 de 2014, modificada por la Resolución 2328 de 2016. Los conductores tendrán plazo hasta el 31 de diciembre de 2016, para obtener el certificado del curso obligatorio de capacitación para conductares que transportan mercancías peligrosas.      "Los conductores tendrán plazo hasta el 31 de diciembre de 2017 para obtener el certificado del curso obligatorio de capacitación para conductores que transportan mercancías peligrosas, de que trata el artículo 3 de la Resolución 1223 de 2014" Y Artículo 6°. Duración del curso y actualizaciones. La duración mínimo del curso será de sesenta (60) horas y se realizará de manera presencial Parágrafo. El 1° de enero de 2020, los conductores que transporten mercancías peligrosas, siempre que haya transcurrido por lo menos dos (2) años desde la expedición inicial del certificado, deberán acreditar haber recibido un curso de actualización sobre los mismos ejes temáticos, con una duración mínima de veinte (20) horas. A partir del mismo, la actualización deberá cursarse de manera anual. Para los conductores cuyos certificados tengan al 1 de enero de 2020 menos de dos (2) años de haber sido expedidos, la obligación del presente parágrafo solo será aplicable una vez transcurridos dos años desde su expedición</t>
  </si>
  <si>
    <t>Por la cual se modifica el parágrafo 1 del artículo 3 y el artículo 6 de la Resolución 1223 de 2014, modificada por la Resolución 2328 de 2016, que además modificó el articulo 10 de la Resolución 1223 de 2014.</t>
  </si>
  <si>
    <t>Se viene haciendo la reposición de las tuberias de asbesto cemento, indagar con la subgerencia de redes de acueducto.</t>
  </si>
  <si>
    <t>Total general</t>
  </si>
  <si>
    <t>Cuenta de ART. APLICABLES</t>
  </si>
  <si>
    <t>Resolucion 0491 del 24 de febrero de 2020</t>
  </si>
  <si>
    <t>por la cual se establecen los requisitos mínimos de seguridad para el desarrollo de trabajos en espacios confinados y se dictan otras disposiciones.</t>
  </si>
  <si>
    <t xml:space="preserve">Por la cual se establecen los registros minimos de seguridad  para el desarrollo de trabajos en espacios confinados y se dictan  otras disposiciones 
Articulo 1 hasta Art 28
la presente resolucion aplica a todos los empleadores y/o contratistas publico y privados y a los trabajadores dependientes e independientes, contratistas, subcontratistas, a los contratantes de personal bajo cualquier modalidad a las organizaciones de economia solidaria, a las asociaciones que afilian trabajadores independientes al sistema de seguridad social integral, las empresas de servicios temporales, a los estudiantes y practicantes afiliados al sistema general de riesgos laborales, a las administradoras de riesgos laborales, policia nacional, fuerzas militares y civil que realicen actividades en espacios confinados.
</t>
  </si>
  <si>
    <t xml:space="preserve">Socializar y capacitar en la Resolucion 0491 del 24 de febrero de 2020 el cual se dictan disposiciones en trabajos de espacios confinados </t>
  </si>
  <si>
    <t xml:space="preserve">MANTENER </t>
  </si>
  <si>
    <t>Decreto 417 del 17 de marzo de 2020</t>
  </si>
  <si>
    <t>Por el cual se declara un Estado de Emergencia Económica, Social y Ecológica en todo el Territorio Nacional.</t>
  </si>
  <si>
    <t>Art 1
Art 3</t>
  </si>
  <si>
    <t xml:space="preserve"> Socializacion del Decreto 417 del 17 de marzo de 2020 con relacion a la aparición de un nuevo coronavirus y que es declarado como brote de emergencia de salud publica en el territorio nacional</t>
  </si>
  <si>
    <t>SST-GESTION HUMANA- ARL-EPS</t>
  </si>
  <si>
    <t>Decreto 457 del 22 de marzo de 2020</t>
  </si>
  <si>
    <t>Por el cual se imparten instrucciones en virtud de la emergencia sanitaria generada por la pandemia del Coronavirus COVID-19 y el mantenimiento del orden público.</t>
  </si>
  <si>
    <t xml:space="preserve">Art 1 
Art   3
Art 4 
</t>
  </si>
  <si>
    <t>socializacion y cumplimiento de las instrucciones en virtud de la emergencia sanitaria generada por la pandemia del Coronavirus COVID-19 y el mantenimiento del orden público.</t>
  </si>
  <si>
    <t>Decreto 398 del 2020</t>
  </si>
  <si>
    <t>Desarrollo de las reuniones no presenciales de las juntas de socios, asambleas generales de accionistas o juntas directivas.</t>
  </si>
  <si>
    <t>Capitulo 
Artículo 2.2.1.16.1.</t>
  </si>
  <si>
    <t>Socializar y darle cumplimiento a no desarrollo de las reuniones  presenciales de las juntas de socios, asambleas generales de accionistas o juntas directivas. Hacer de herramientas que permitan trabajar en casa y realizar las respectivas reuniones por videollamadas o videconferencia</t>
  </si>
  <si>
    <t>SST-GESTION HUMANA</t>
  </si>
  <si>
    <t>Decreto 465 del 2020</t>
  </si>
  <si>
    <t>Por el cual se adiciona el Decreto 1076 de 2015, Decreto Único Reglamentario del Sector Ambiente y Desarrollo Sostenible, en lo relacionado con la adopción de disposiciones transitorias en materia de concesiones de agua para la prestación del servicio público esencial de acueducto, y se toman otras determinaciones en el marco de la emergencia sanitaria declarada por el Gobierno nacional a causa de la Pandemia COVID-19</t>
  </si>
  <si>
    <t>Art 1
Art 2
Art 6
Art 8</t>
  </si>
  <si>
    <t>Socializar los articulos aplicables del decreto 465 del 2020 el cual informa que mientras se mantenga la emergencia sanitaria por causa del COVID-19, las empresas de agua, alcantarillado y aseo debenran priorizar y generar tramites de maenra inmediata a las solicitudes de  concepciones de aguas superficiales y terrestres que se tengan en los municipiosdistritos o personas prestadoraqs del servicio publico</t>
  </si>
  <si>
    <t>COMERCIAL</t>
  </si>
  <si>
    <t>Resolución 385 del 2020</t>
  </si>
  <si>
    <t>Por la cual se declara emergencia sanitaria por causa del Coronavirus COVID-19 y se adoptan medidas para hacer frente al virus</t>
  </si>
  <si>
    <t>Art 1
Art 2 
Art 3
Art 4
Art 5
Art 6</t>
  </si>
  <si>
    <t>Se declara emergencia sanitaria en todo el territorio hasta el 30 de mayo de 2020, dicha declaratoria podra finalizar antes de la fecha aquí señalada o cuando desaparezcan las causas que le dieron origen, o si persisten o incrementan sera derrogada. 
Se deben de cumplir con unas medidas sanitaria otorgadas por la prrsente resolución, ejecutar un plan de contigencia frente Covid 19 acatando medidas preventivas de ailamiento y cuarentena.</t>
  </si>
  <si>
    <t>Se deben de cumplir con unas medidas sanitaria otorgadas por la presente resolución, ejecutar un plan de contigencia frente Covid 19 acatando medidas preventivas de aislamiento y cuarentena.</t>
  </si>
  <si>
    <t>SST-GESTION HUMANA-ARL-EPS</t>
  </si>
  <si>
    <t xml:space="preserve">Resolución  CRA 911 del 17 de Marzo  de 2020 </t>
  </si>
  <si>
    <t>Dispociciones de servicios publicos, de acueducto, alcantarillado y aseo</t>
  </si>
  <si>
    <t>Comisión de Regulación de Agua Potable y Saneamiento Básico - CRA</t>
  </si>
  <si>
    <t>Socialización y generar cumplimiento de la Resolución CRA911 del 17 de Marzo  de 2020 al personal de aseo</t>
  </si>
  <si>
    <t>ASEO</t>
  </si>
  <si>
    <t>Decreto 441 del 20 de Marzo de 2020</t>
  </si>
  <si>
    <t xml:space="preserve">Por el cual se dictan disposiciones en materia de servicios públicos de
acueducto, alcantarillado y aseo para hacer frente al Estado de Emergencia
Económica, Social y Ecológica declarado por el Decreto 417 de 2020 </t>
  </si>
  <si>
    <t xml:space="preserve">Art 1
Art 2 
Art 3
Art 4
</t>
  </si>
  <si>
    <t xml:space="preserve">El decreto comunica que las empresas del sector de aseo, alcantarillado y acueducto deben: 
1). Reinstalación y/o reconexión inmediata del servIcIo de
acueducto a los suscriptores residenciales suspendidos y/o cortados. 
2). Acceso a agua potable en situaciones de emergencia sanitaria. 
3). Uso de los recursos del Sistema General de Participaciones
para agua potable y saneamiento básico
4). Suspensión temporal de los incrementos tarifaríos de los
servicios públicos domiciliarios de acueducto y alcantarillado. </t>
  </si>
  <si>
    <t xml:space="preserve">Socializar y generar cumplimiento al Decreto 441 del 2020 </t>
  </si>
  <si>
    <t>Decreto 440 del 20 de Marzo del 2020</t>
  </si>
  <si>
    <t>Por el cual se adoptan medidas de urgencia en materia de contratación estatal, con ocasión del Estado de Emergencia Económica, Social y Ecológica derivada de la Pandemia COVID-19</t>
  </si>
  <si>
    <t>Departamento Nacional de Planeación</t>
  </si>
  <si>
    <t>1. Disposiciones por medio de la cual se regulan la subasta electrónica, y audiencias para la adquisición de bienes y servicios.
2. Disposiciones relacionadas con las audiencias para la imposición de multas, sanciones y declaratorias de incumplimiento, por medios electrónicos, conforme la Ley 1474 de 2011.
3. Establecer facultades para suspender los procesos de selección, sin que contra esa decisión proceda recurso alguno.
4. Utilización de los instrumentos de agregación de demanda, con el fin de que las entidades territoriales prefieran la compra por catálogo derivado de los Acuerdos Marco de Precios vigentes y dispuestos en la Tienda Virtual del Estado Colombiano de la Agencia Nacional de Contratación Pública - Colombia Compra Eficiente, así como catálogos de emergencia conformados por proveedores preexistentes en esos Instrumentos de Agregación de Demanda, y la adquisición de bienes relacionados con la emergencia mediante la agregación de demanda de grandes superficies, en cuyo caso el valor de la transacción podrá ser hasta por el monto máximo de la menor cuantía de la respectiva Entidad Estatal.
5. Permitir la contratación directa para el suministro de bienes, la prestación de servicios o la ejecución de obras en el inmediato futuro, con el objetivo de prevenir, contener y mitigar los efectos de la Pandemia del coronavirus COVID-19, así como para realizar las labores necesarias para optimizar el flujo de los recursos al interior del sistema de salud.
6. Todos los contratos celebrados por las entidades estatales y que se celebren durante el período de emergencia, que se relacionen con bienes, obras o servicios que permitan una mejor gestión y mitigación de la situación de emergencia, podrán adicionarse sin limitación al valor.
7. Mecanismos electrónicos, para la recepción, trámite y pago de facturas y cuentas de cobro de sus contratistas</t>
  </si>
  <si>
    <t>Socializacion del Decreto 440 del 2020 el cual  se adoptan medidas de urgencia en materia de contratación estatal, con ocasión del Estado de Emergencia Económica, Social y Ecológica derivada de la Pandemia COVID-19</t>
  </si>
  <si>
    <t>Circular Externa No 202000000084 del 16 de Marzo del 2020</t>
  </si>
  <si>
    <t>Establecer medidas temporales para garantizar la prestación de los servicios públicos domiciliarios ante la declaratoria de emergencia sanitaria asociada al COVID-19.</t>
  </si>
  <si>
    <t>Superintendencia de Servicios Públicos Domiciliarios - SSPD</t>
  </si>
  <si>
    <t>Atención de usuarios: fortalecer canales no presenciales
•Calidad del servicio: desplegar plan de contingencia y monitoreo permanente de los indicadores
•Personal: reuniones no presenciales
•Suspensión de términos de actuaciones administrativas de la SSPD desde el 16 hasta el 20 de marzo.</t>
  </si>
  <si>
    <t xml:space="preserve">Establecer medidas temporales para garantizar la prestación de los servicios públicos domiciliarios ante la declaratoria de emergencia sanitaria asociada al COVID-19, con relación al personal del area comercial en la atencion a usuarios fortalecer canales no presenciales, reuniones y toda estrategia que permita menos exposicion a los colaboradores ante el COVID-19 </t>
  </si>
  <si>
    <t>COMERCIAL-SST</t>
  </si>
  <si>
    <t>Circular informativa No. 007 del 22 de marzo de 2020</t>
  </si>
  <si>
    <t>Comisión de Regulación de Agua Potable y Saneamiento Básico – CRA</t>
  </si>
  <si>
    <t>Informa que ya fueron expedidas las medidas regulatorias transitorias en el sector de agua potable y saneamiento básico, derivadas de la emergencia declarada por el Gobierno Nacional a causa del COVID-19, las cuales se encuentran previstas en la Resolución CRA 911 de 2020, vigente desde el 18 de marzo de 2020.</t>
  </si>
  <si>
    <t>Socializacion de la presente circular con relacion a las dispociciones de servicios publicos, de acueducto, alcantarillado y aseo</t>
  </si>
  <si>
    <t>Circular 021 del 17 de Marzo de 2020</t>
  </si>
  <si>
    <t>Medidas de protección al empleo con ocasión a la fase de contención del COVID-19 y de la declaración de emergencia sanitaria</t>
  </si>
  <si>
    <t>Lineamientos a los empleadores con el fin de proteger el empleo y la actividad productiva siendo los siguientes:
-Trabajo en casa : Al tratarse de una situación ocasional, temporal y excepcional, es posible que el empleador autorice el trabajo en casa, en cualquier sector de la economía, modalidad diferente al Teletrabajo, que no exige los requisitos que establece para este fin.
-Teletrabajo: Que consiste en el desempeño de actividades remuneradas o prestación de servicios a terceros utilizando como soporte las tecnologías de la información y las comunicaciones (TIC) para el contacto entre el trabajador y la empresa, sin requerirse la presencia física del trabajador en un sitio específico de trabajo.
-Jornada Laboral Flexible: Puede ser establecida por el empleador o fijarse con los límites establecidos por la Ley, la cual señala un máximo de ocho horas diarias y cuarenta y ocho horas semanales.
-Vacaciones anuales, anticipadas y colectivas : Los trabajadores y empleadores, podrán acordar en cualquier momento el inicio del disfrute de vacaciones acumuladas, anticipadas o colectivas para enfrentar adecuadamente la etapa de contingencia del COVID -19.
-Permisos remunerados y salarios sin prestación de servicio: le corresponde al empleador, conceder permisos en casos de grave calamidad doméstica, debidamente comprobada.</t>
  </si>
  <si>
    <t>Cumplimiento a las medidas de protección al empleo con ocasión a la fase de contención del COVID-19 y de la declaración de emergencia sanitaria</t>
  </si>
  <si>
    <t>Circular 022 del 19 de marzo de 2020</t>
  </si>
  <si>
    <t>Fiscalización laboral rigurosa a las decisiones laborales de los empleadores durante la emergencia sanitaria</t>
  </si>
  <si>
    <t>El empleador debe valorar las funciones del trabajador y la posibilidad de desempeños de las mismas a través de alternativas planteadas en la Circular 021 de 2020, independiente de la vinculación. Por lo cual, el Ministerio ejercerá una labor de fiscalización sobre las decisiones que tomen los empleadores con los contratos de trabajo durante la emergencia sanitaria.</t>
  </si>
  <si>
    <t>Socializar la presente circular que esta relacionada con la fiscalización laboral rigurosa a las decisiones laborales de los empleadores durante la emergencia sanitaria</t>
  </si>
  <si>
    <t>Decreto 386 del 17 de marzo de 2020</t>
  </si>
  <si>
    <t>Por medio del cual se toman medidas de distanciamiento social en algunos elementos constitutivos de espacio público en el Distrito, Especial, Industrial y Portuario de Barranquilla</t>
  </si>
  <si>
    <t>Art 1
Art 2
Art 3</t>
  </si>
  <si>
    <t>Prohibir cualquier actividad individual o colectiva en los elementos constitutivos artificiales del sistema de espacio público que estén destinados como áreas articuladoras de espacio público y de encuentro. La presente medida tiene como finalidad estimular el confinamiento domiciliario voluntario de la población durante todas las fases de la pandemia de COVID 19, como medida necesaria para reducir el riesgo de trasmisión.</t>
  </si>
  <si>
    <t>Socializar y cumplir las medidas de distanciamiento social en algunos elementos constitutivos de espacio público en el Distrito, Especial, Industrial y Portuario de Barranquilla</t>
  </si>
  <si>
    <t>Decreto 397 del 24 de marzo de 2020</t>
  </si>
  <si>
    <t>Por medio del cual se ordena el aislamiento preventivo obligatorio en Distrito, Especial, Industrial y Portuario de Barranquilla.</t>
  </si>
  <si>
    <t>•Se ordenó el aislamiento preventivo obligatorio, para todos los residentes en la jurisdicción del Distrito Especial, Industrial y Portuario de Barranquilla desde el día 25 de marzo de 2020 a partir de las cero horas (00:00 horas a.m.) y hasta el día 13 de abril de 2020 a las ceros horas (00:00 a.m.), en el marco de la emergencia sanitaria producida por la pandemia del Coronavirus COVID-19.
•Se permite la circulación de personas y vehículos exclusivamente en los siguientes casos y actividades:
- Las actividades necesarias para garantizar la operación, mantenimiento, almacenamiento y abastecimiento de la prestación de (i) servicios públicos de acueducto, alcantarillado, aseo (recolección, transporte, aprovechamiento y disposición final, incluyendo los residuos biológicos o sanitarios);
-La intervención de obras civiles y de construcción, las cuales, por su estado de avance de obra o de sus características, presenten riesgos de estabilidad técnica, amenaza de colapso o requieran acciones de reforzamiento estructural.</t>
  </si>
  <si>
    <t xml:space="preserve">Socializacion de la extencion del aislamiento obligatorio del 35 de marzo hasta el 13 de abril en todo territorio nacional </t>
  </si>
  <si>
    <t>Decreto 551 del 15 de Abril del 2020</t>
  </si>
  <si>
    <t>Por el cual se adoptan medidas tributarias transitorias en el marco del Estado de Emergencia Económica, Social y. Ecológica</t>
  </si>
  <si>
    <t xml:space="preserve">No se incluye por no aplicar al sector economico de la empresa, pero si se hace beneficiaria del descuento del IVA sobre ciertos elementos de protección personal que la empresa maneja </t>
  </si>
  <si>
    <t xml:space="preserve">Adopción del protocolo de bioseguridad con relacion a la prevención del COVID-19 en todos los sectores economicos </t>
  </si>
  <si>
    <t xml:space="preserve">Resolución 666 del 2020 </t>
  </si>
  <si>
    <t xml:space="preserve">por el medio del cual se adopta el protocolo general de bioseguridad para mitigar, controlar y realizar el adecuado manejo de la pandemia del Coronavirus Covid-19 </t>
  </si>
  <si>
    <t>Toda la resolución</t>
  </si>
  <si>
    <t>Adoptar protocolo general de biosguridad para todas las actividades economicas, sociales y sectpores de la administración publica, el cual estara orientado a minimizar los factores que pueden generar la transmisión de la enfermedad, y debera ser implementado por los destinatarios de este acto administrativo en el ambito de sus competencias.</t>
  </si>
  <si>
    <t>Resolución 407 del 2020</t>
  </si>
  <si>
    <t>Por la cual se modifican los numerales 2.4 y 2.6 del artículo 2 de la Resolución 385 de 2020, por la cual se declaró la emergencia sanitaria en todo el territorio nacional</t>
  </si>
  <si>
    <t xml:space="preserve">Art 2 </t>
  </si>
  <si>
    <t>Ordenar a los jefes, representantes legales, administratdores o quienes hagan sus veces a adoptar, en los centros laborales publicos y privados, las medidas de prevención y control sanitario para evitar la propagación del COVID-19. Debera impulsarse al maximo la prestación del servicio a travez de teletrabajo y el trabajo en casa</t>
  </si>
  <si>
    <t xml:space="preserve">Socializar la presente resolución con todos los lideres de area, jefes de area, coordinadores, gerentes, supervisores con relacion a los protocolos de bioseguridad de prevencion contra el COVID-19 </t>
  </si>
  <si>
    <t>Circular 017 del 2020</t>
  </si>
  <si>
    <t>Lineamientos mínimos a implementar de promoción y prevención para la preparación, respuesta y atención de casos de enfermedad por Coronavirus</t>
  </si>
  <si>
    <t xml:space="preserve">Art 1
Art 3
</t>
  </si>
  <si>
    <t>Las acciones a las que se alude se deben  ejecutar en el contexto del sistema de gestion de seguridad y salud en el trabajo, que deben desarrollar todas Las empresas del país, por lo cual deben ser actualizados los respectivos SGSST en lo que corresponde a gestión acorde al numeral 5 del Articulo 2.2.4.6.6 del Dcreto 1072 del 2015</t>
  </si>
  <si>
    <t>Implementar lineamientos mínimos a implementar de promoción y prevención para la preparación, respuesta y atención de casos de enfermedad por Coronavirus</t>
  </si>
  <si>
    <t>ABC del transporte terrestre 28 de Abril del 2020</t>
  </si>
  <si>
    <t>Recomendaciones para la prevencion del COVID-19 en transporte terrestre</t>
  </si>
  <si>
    <t>Item 3</t>
  </si>
  <si>
    <t>Recomendaciones de prevencion del Covid-19 ante transprote terrestre</t>
  </si>
  <si>
    <t>Socialización del ABC de transporte terrestre ante la seguridad vial</t>
  </si>
  <si>
    <t>Resolución 676 de 24 Abril de 2020</t>
  </si>
  <si>
    <t>"Por la cual se establece el Sistema de Información para el reporte y seguimiento en salud a las personas afectadas COVID-19"</t>
  </si>
  <si>
    <t>Ministerio de salud</t>
  </si>
  <si>
    <t xml:space="preserve">Establecer el sistema de información para el reporte y seguimiento en salud de las personas afectadas por COVID-19,  y los mecanismos de integración de la información de la atención en la salud </t>
  </si>
  <si>
    <t xml:space="preserve">Socialización de la resolución en el area de seguridad y salud en el trabajo </t>
  </si>
  <si>
    <t>Resolucion 680 del 24 Abril del 2020</t>
  </si>
  <si>
    <t>Por el medio del cual se adopta el protocolo general de bioseguridad para el manejo y control del riesgo del Coronavirus  COVID-19, en el sector de agua potable y saneamiento basico</t>
  </si>
  <si>
    <t xml:space="preserve">Ministerio de salud y proteccion social </t>
  </si>
  <si>
    <t xml:space="preserve">Toda la resolucion </t>
  </si>
  <si>
    <t>Socialización de la presente resolucion con relación a el cual estara orientado a minimizar los factores que pueden generar la transmisión de la enfermedad, y debera ser implementado por los destinatarios de este acto administrativo en el ambito de sus competencias.</t>
  </si>
  <si>
    <t>Decreto 531 del 08 de Abril del 2020</t>
  </si>
  <si>
    <t xml:space="preserve">Por el cual se imparten instrucciones en virtud de la emergencias sanitaria generada por la pandemia del Coronavirus COVID-19, y el mantenimiento del orden publico. </t>
  </si>
  <si>
    <t xml:space="preserve">Ministerio del interior </t>
  </si>
  <si>
    <t xml:space="preserve">Todo el decreto </t>
  </si>
  <si>
    <t>Ejecutar instrucciones incluidas en el decreto para la prevencion del covid-19</t>
  </si>
  <si>
    <t>Socializacion del presente decreto con todas las partes interesadas</t>
  </si>
  <si>
    <t>Decreto 528 del 07 de abril del 2020</t>
  </si>
  <si>
    <t>"Por el cual se dictan medidas para los servicios públicos de acueducto, alcantarillado y aseo, en el marco del Estado de Emergencia Económica, Social y Ecológica"</t>
  </si>
  <si>
    <t xml:space="preserve">Ejecutar los acuerdos ofrecidos a la comunidad con flexibilidad de pagos para los servicios alcantarillado, aseo ya cueducto </t>
  </si>
  <si>
    <t xml:space="preserve">Socialización del presente decreto con todas las partes interesadas de la organización </t>
  </si>
  <si>
    <t>SST Y PROCESOS CLAVES</t>
  </si>
  <si>
    <t>Resolución 637 del 06 mayo del 2020</t>
  </si>
  <si>
    <t>Declaración del estado de emefrgencia autoriza al presidente de la republica con la firma de todos los ministros para dictar decretos con fuerzas de ley destinados a conjurar la crisis y a impedir la extension de sus efectos</t>
  </si>
  <si>
    <t>Socialización de la presente resolucion con relación a la continuidad del aislamiento obligatorio en el territorio nacional</t>
  </si>
  <si>
    <t>Decreto  676 del 19 Mayo de 2020</t>
  </si>
  <si>
    <t>Por el cual se incorpora una enfermedad directa a la tabla de enfermedades laborales y se dictan otras disposiciones</t>
  </si>
  <si>
    <t>Decreto 677 del 19 de mayo del 2020</t>
  </si>
  <si>
    <t>Por el cual se modifica el Decreto Legislativo 639 del 8 de mayo de 2020 y se disponen medidas sobre el Programa de Apoyo al Empleo Formal- PAEF, en el marco del Estado de Emergencia Económica, Social y Ecológica declarado por el Decreto 637 de 2020</t>
  </si>
  <si>
    <t>Decreto 082 de 02 Mayol del 2020</t>
  </si>
  <si>
    <t>Por medio del cual se adoptan medidas extraordinarias expedidas por la Gobernadora del Atlántico, para el cumplimiento de la orden de aislamiento preventivo obligatorio en todo el Municipio de Puerto Colombia - Atlántico.</t>
  </si>
  <si>
    <t>Alcaldia municipal de Pto Colombia</t>
  </si>
  <si>
    <t>Decreto 084 del 11 Mayo del 2020</t>
  </si>
  <si>
    <t>Por medio del cual se acogen las disposiciones presidenciales establecidas en el Decreto 636 de 2020, en todo el Municipio de Puerto Colombia - Atlántico y se dictan otras disposiciones.</t>
  </si>
  <si>
    <t>Decreto 060 del 11 Mayo del 2020</t>
  </si>
  <si>
    <t>Por medio del cual se acogen las disposiciones presidenciales establecidas en el Decreto 636 de 2020, en todo el Municipio de Sabanagrande - Atlántico y se dictan otras disposiciones.</t>
  </si>
  <si>
    <t>Alcaldia municipal de Sabanagrande</t>
  </si>
  <si>
    <t>Decreto 000191 del  01 Mayo del 2020</t>
  </si>
  <si>
    <t>“Por medio del cual se adoptan medidas extraordinarias para el cumplimiento de la orden de aislamiento preventivo obligatorio en veintidós municipios del Departamento del Atlántico con el fin de tomar medidas para la prevención, manejo y control del coronavirus COVID-19</t>
  </si>
  <si>
    <t>Decreto 052 del 24 Abril del 2020</t>
  </si>
  <si>
    <t>POR MEDIO DEL CUAL SE ACOGEN LAS DISPOSICIONES PRESIDENCIALES ESTABLECIDAS EN EL DECRETO LEY 593 DE 2020</t>
  </si>
  <si>
    <t>Decreto 0073 del 11 Mayo del 2020</t>
  </si>
  <si>
    <t>Por medio del  cual se dictan medidas de aislamiento preventivo y mantenimiento del orden publico conforme a lo dispuesto en el Decreto 636 de 6 de mayo de 2020 del Gobierno Nacional.</t>
  </si>
  <si>
    <t>Alcaldia municipal de Sabanalarga</t>
  </si>
  <si>
    <t>Decreto 0044 del 13 Mayo del 2020</t>
  </si>
  <si>
    <t>Por medio del cual se adopta un plan de contingencia para la detección temprana, el control y la atención ante la posible introducción  del nuevo coronavirus Covid-19 y la implementacion  de los planes de preparación y respuesta ante este riesgo en el Municipio de Sabanalarga Atl.</t>
  </si>
  <si>
    <t>Decreto 049 Mayo 30 del 2020</t>
  </si>
  <si>
    <t>POR MEDIO DEL CUAL SE ADOPTAN INSTRUCCIONES EN VIRTUD DE LA EMERGENCIA SANITARIA GENERADA POR LA PANDEMIA DEL CORONAVIRUS COVID-19, Y EL MANTENIMIENTO DEL ORDEN PÚBLICO
DE TODOS LOS HABITANTES DEL MUNICIPIO DE SANTO TOMAS ATLÁNTICO Y SE DICTAN OTRAS DISPOSICIONES”</t>
  </si>
  <si>
    <t xml:space="preserve">Alcaldia municipal de Santo Tomas </t>
  </si>
  <si>
    <t>Decreto 0039 del 01 Mayo del 2020</t>
  </si>
  <si>
    <t>“Por medio del cual se adoptan las medidas extraordinarias expedidas por la Gobernadora del Departamento del Atlántico para el cumplimiento de la orden de aislamiento preventivo obligatorio en el municipio de Santo Tomas, con el fin de tomar medidas para la prevención, manejo y control del coronavirus COVID-19”</t>
  </si>
  <si>
    <t>Decreto 0038 del 30 Abril del 2020</t>
  </si>
  <si>
    <t>“POR MEDIO DEL CUAL SE MODIFICA EL DECRETO 0034 DE ABRIL 27 DE 2020, QUE ADOPTA EL AISLAMIENTO PREVENTIVO OBLIGATORIO ORDENADO POR EL GOBIERNO NACIONAL DE TODOS LOS HABITANTES DEL MUNICIPIO DE SANTO TOMAS ATLÁNTICO Y SE DICTAN OTRAS DISPOSICIONES”</t>
  </si>
  <si>
    <t>Decreto 026 del 24 Marzo del 2020</t>
  </si>
  <si>
    <t>POR MEDIO DEL CUAL SE ADOPTA EL AISLAMIENTO PREVENTIVO OBLIGATORIO ORDENADO POR GOBIERNO NACIONAL DE TODOS LOS HABITANTES DEL MUNICIPIO.</t>
  </si>
  <si>
    <t>Decreto 002 del 22 Marzo del 2020</t>
  </si>
  <si>
    <t>Por el cual se declara urgencia  manifiesta en el Municipio de Baranoa Atlántico con ocasión al brote del COVID - 19</t>
  </si>
  <si>
    <t>Alcaldia Baranoa</t>
  </si>
  <si>
    <t>Decreto 001 del 13 Abril del 2020</t>
  </si>
  <si>
    <t>Por el cual se  establecen medidas en virtud de la emergencia sanitaria generada por la pandemia del coronavirus COVID-19 y el mantenimiento del orden público en el Municipio de Baranoa</t>
  </si>
  <si>
    <t>Decreto 001 del 02 Mayo del 2020</t>
  </si>
  <si>
    <t>Por El Cual Se Adoptan Medidas Extraordinarias En El Municipio De Baranoa Para La Prevención, Manejo Y Control Del Covid-19 Y Se Dictan Otras Disposiciones</t>
  </si>
  <si>
    <t>Decreto 078 del 02 de Mayo del 2020</t>
  </si>
  <si>
    <t>medidas sanitarias transitorias para el cumplimiento de los protocolos de biosegurisdad para el manejo del COVID-19, durante el estado de emergencia nacional economica, social y ecologica , en el proceso de reactivación economica en el Municipio de Galapa</t>
  </si>
  <si>
    <t>Alcaldia de Galapa</t>
  </si>
  <si>
    <t>Decreto 082 del 11 Mayo del 2020</t>
  </si>
  <si>
    <t>Por medio de la cual se dictan instrucciones generales y para la reactivación económica en virtud de la emergencia sanitaria generada por la pandemia coronavirus COVID-19 y medidas para el mantenimiento del orden publico en el Municipio de Galapa</t>
  </si>
  <si>
    <t>Decreto 0481 del 2020</t>
  </si>
  <si>
    <t>Por el cual se dictan medidas extraordinarias de orden público para garantizar el aislamiento preventivo obligatorio, preservar la vida y mitigar los efectos de la pandemia por el coronavirus Covid-19 en el Distrito Especial, Industrial y Portuario de Barranquilla.</t>
  </si>
  <si>
    <t>Alcaldia de Barranquilla</t>
  </si>
  <si>
    <t>Decreto 0483 del 15 Junio de 2020</t>
  </si>
  <si>
    <t>POR EL CUAL SE DECLARA LA ALERTA NARANJA EN EL DISTRITO ESPECIAL, INDUSTRIAL Y PORTUARIO DE
BARRANQUILLA PARA MITIGAR LOS EFECTOS DE LA PANDEMIA POR EL CORONAVIRUS COVID-19 Y SE DICTAN OTRAS
DISPOSICIONES</t>
  </si>
  <si>
    <t>Decreto 878 del 25 de junio del 2020</t>
  </si>
  <si>
    <t>Por el cual se modifica y prorroga la vigencia del Decreto 749 del 28 de mayo de 2020 "Por el cual se imparten instrucciones en virtud de la emergencia sanitaria generada por la pandemia del Coronavirus COVID-19, y el mantenimiento del orden público", modificado por el Decreto 847 del 14 de junio de 2020</t>
  </si>
  <si>
    <t>Gaceta distrital #678, Decreto 494 del 26 de junio del 2020</t>
  </si>
  <si>
    <t>POR EL CUAL SE DICTAN MEDIDAS DE ORDEN PÚBLICO PARA GARANTIZAR EL AISLAMIENTO PREVENTIVO OBLIGATORIO, PRESERVAR LA VIDA Y MITIGAR LOS EFECTOS DE LA PANDEMIA POR EL CORONAVIRUS COVID-19 EN EL DISTRITO ESPECIAL, INDUSTRIAL Y PORTUARIO DE BARRANQUILLA Y SE DICTAN OTRAS DISPOSICIONES.</t>
  </si>
  <si>
    <t>Decreto 201 del 27 Junio del 2020</t>
  </si>
  <si>
    <t>Por medio del cual se declara la alerta naranja en el municio de soledad/atlantico, para mitigar los efectos de la pandemia por el covid-19 y se dictan otras dispocisiones</t>
  </si>
  <si>
    <t>Alcaldia Municipal de Soledad</t>
  </si>
  <si>
    <t>Decreto 202 del 28 Junio del 2020</t>
  </si>
  <si>
    <t xml:space="preserve">Por medio del cual se prorroga la vigencia del Decreto  #178 del 30 de Mayo de 2020, "por el cual se imparten instrucciones en virtud de la emergencia sanitaria generada por la pandemia del covid-19, y el mantenimiento del orden oublico en cumplimiento del Decreto #749 del 28 de mayo del 2020, y se dictan otra disposiciones en cumplimiento del decreto #878 del 25 de junio del 2020". </t>
  </si>
  <si>
    <t>Resolución 1248  del 03 de julio del 2020</t>
  </si>
  <si>
    <t>Por medio del cual se dictan medidas transitorias, relacionadas con la capacitacion y entrenamiento  para trabajo seguro en alturas, en el marco de la emergencia sanitaria declarada con ocasión de la pandemia derivada del coronavirus COVID-19.</t>
  </si>
  <si>
    <t xml:space="preserve">Ministerio de trabajo </t>
  </si>
  <si>
    <t>Circular cojunta 001 del 11 Abril del 2020</t>
  </si>
  <si>
    <t>ORIENTACIONES SOBRE MEDIDAS PREVENTIVAS Y DE MITIGACIÓN PARA REDUCIR LA EXPOSICIÓN Y CONTAGIO POR INFECCIÓN RESPIRATORIA AGUDA CAUSADA POR EL SARS-CoV-2 (COVID-19)</t>
  </si>
  <si>
    <t>Ministerio de salud  y Protección Social</t>
  </si>
  <si>
    <t>Items
1,2,4 (todos sus subitems), 5  (todos sus subitems), 6,7,8,9,10,11</t>
  </si>
  <si>
    <t xml:space="preserve">Circular 030 del 2020 </t>
  </si>
  <si>
    <t xml:space="preserve">Aclaraciones sobre el trabajo remoto o a distancia en mayores de 60 años </t>
  </si>
  <si>
    <t xml:space="preserve">MinSalud </t>
  </si>
  <si>
    <t xml:space="preserve">Toda la circular </t>
  </si>
  <si>
    <t>Decreto 990 del 09 de julio del 2020</t>
  </si>
  <si>
    <t>Por el cual se imparten instrucciones en virtud de la emergencia sanitaria generada por la pandemia del Coronavirus CQVID-19, y el mantenimiento del orden público</t>
  </si>
  <si>
    <t>Decreto 209 del 04 Julio del 2020</t>
  </si>
  <si>
    <t xml:space="preserve">Por medio del cual se prorrogan medidas adicionales implementadas por la Gobernación del atlántico a través del Decreto No 250 del 30 de Junio de 2020, modificando el Decreto Municipal No 202 del 28 de Junio de 2020 </t>
  </si>
  <si>
    <t>Alcaldia de soledad</t>
  </si>
  <si>
    <t>Decreto 214 del 14 Julio del 2020</t>
  </si>
  <si>
    <t xml:space="preserve">Por medio del cual se imparten instrucciones en virtud de la emergencia sanitaria generada por la pandemia del COVID-19 y el mantenimiento del orden público en cumplimiento del Decreto No 990 del 9 de Julio de 2020, y se dictan otras disposiciones </t>
  </si>
  <si>
    <t>Decreto 1109 del 10 Agosto del 2020</t>
  </si>
  <si>
    <t>Por el cual se crea. en el Sistema General de Seguridad Social en Salud - SGSSS, el Programa de Pruebas, Rastreo y Aislamiento Selectivo Sostenible - PRASS para el seguimiento de casos y contactos del nuevo Coronavirus - COVID-19 y se dictan otras disposiciones</t>
  </si>
  <si>
    <t>NO</t>
  </si>
  <si>
    <t>Gaceta distrital #8528, Decreto 000295 del 09 de Agosto del 2020</t>
  </si>
  <si>
    <t>“Por medio del cual se imparten medidas necesarias en materia de orden público para garantizar el cumplimiento del aislamiento preventivo obligatorio y mitigar el riesgo de propagación y contagio del COVID-19 en el departamento del Atlántico</t>
  </si>
  <si>
    <t>Gaceta distrital #694 del 09 de agosto del 2020 , Decreto #0537 del 2020</t>
  </si>
  <si>
    <t>Ley 2050 del 02 Agosto del 2020</t>
  </si>
  <si>
    <t>"POR MEDIO DE LA CUAL SE MODIFICA Y ADICIONA LA LEY 1503 DE 2011 Y SE DICTAN OTRAS DISPOSICIONES EN SEGURIDAD VIAL Y TRÁNSITO"</t>
  </si>
  <si>
    <t>Congreso de Colombia</t>
  </si>
  <si>
    <t>Resolucion 1462 del 25 de Agosto del 2020</t>
  </si>
  <si>
    <t>Por la cual se prorroga la emergencia sanitaria por el nuevo coronavirus que causa la covid-19, se modifican las resoluciones 385 y 844 de 2020 y se dictan otras disposiciones</t>
  </si>
  <si>
    <t>Decreto 1168 del 25 agosto del 2020</t>
  </si>
  <si>
    <t>Gaceta distrital #701  del 30 agosto 2020, Decreto 0732 del 28 de agosto del 2020</t>
  </si>
  <si>
    <t>POR EL CUAL SE IMPARTEN INSTRUCCIONES CON EL FIN DE PRESERVAR LA VIDA Y MITIGAR LOS EFECTOS DEL
CORONAVIRUS COVID-19 EN EL MARCO DEL PLAN DE REACTIVACIÓN DE LA ECONOMÍA LOCAL ‘BARRANQUILLA
ABRE SEGURA’.</t>
  </si>
  <si>
    <t>Alcaldia de barranquilla</t>
  </si>
  <si>
    <t>Gaceta distrital #8533  del 30 agosto 2020, Decreto 0310 del 30 de agosto del 2020</t>
  </si>
  <si>
    <t>“Por medio del cual se imparten medidas e instrucciones en virtud de la emergencia sanitaria y se decreta el aislamiento selectivo, de acuerdo a lo ordenado por el Decreto 1168 del 2020"</t>
  </si>
  <si>
    <t>Decreto 238 del 30 de agosto del 2020</t>
  </si>
  <si>
    <t>"Por medio del cual se imparten instrucciones en virtud de la emergencia sanitaria generada por la pandemia del COVID-19 y el mantenimiento del orden público adoptando el aislamiento selectivo con distanciamiento individual responsable en el Municipio de Soledad, en cumplimiento del Decreto No 1168 del 25 de Agosto de 2020, y se dictan otras disposiciones "</t>
  </si>
  <si>
    <t xml:space="preserve">Resolucion 1513 del 2020 </t>
  </si>
  <si>
    <t>Por medio de la cual se adopta el protocolo de bioseguridad para el manejo y control del riesgo del coronavirus COVID-19, en el espacio publico por parte de las personas, familias y comunidades</t>
  </si>
  <si>
    <r>
      <rPr>
        <b/>
        <sz val="11"/>
        <rFont val="Calibri"/>
        <family val="2"/>
        <scheme val="minor"/>
      </rPr>
      <t xml:space="preserve">Artículo 1. </t>
    </r>
    <r>
      <rPr>
        <sz val="11"/>
        <rFont val="Calibri"/>
        <family val="2"/>
        <scheme val="minor"/>
      </rPr>
      <t xml:space="preserve">Declárese el Estado de Emergencia Económica, Social y Ecológica en todo el
territorio nacional, por el término de treinta (30) dias calendario, contados a partir de la
vigencia de este decreto. 
</t>
    </r>
    <r>
      <rPr>
        <b/>
        <sz val="11"/>
        <rFont val="Calibri"/>
        <family val="2"/>
        <scheme val="minor"/>
      </rPr>
      <t xml:space="preserve">Articulo 3. </t>
    </r>
    <r>
      <rPr>
        <sz val="11"/>
        <rFont val="Calibri"/>
        <family val="2"/>
        <scheme val="minor"/>
      </rPr>
      <t xml:space="preserve">El Gobierno nacional adoptará mediante decretos legislativos, ademas de las
medidas anunciadas en la parte considerativa de este dectreto, todas aquellas medidas
adicionales necesarias para conjurar la crisis e impedir la extensión de sus efectos, así
mismo dispondrá las operaciones presupuestales necesarias para llevarlas acabo. </t>
    </r>
  </si>
  <si>
    <r>
      <rPr>
        <b/>
        <sz val="11"/>
        <rFont val="Calibri"/>
        <family val="2"/>
        <scheme val="minor"/>
      </rPr>
      <t xml:space="preserve">ART 1 </t>
    </r>
    <r>
      <rPr>
        <sz val="11"/>
        <rFont val="Calibri"/>
        <family val="2"/>
        <scheme val="minor"/>
      </rPr>
      <t xml:space="preserve">Aislamiento: ordenar el aislamiento preventivo y obligatorio de todas las personas habitantes de la Republica de Colombia, a partir de las ceros horas (00:00 a.m), del dia 25 de marzo de 2020, hasta las ceros horas (00:00 a.m) del dia 13 de abril  de 2020, en el marco de la emergencia sanitaria por causa del Coranavirus Covid-19.
</t>
    </r>
    <r>
      <rPr>
        <b/>
        <sz val="11"/>
        <rFont val="Calibri"/>
        <family val="2"/>
        <scheme val="minor"/>
      </rPr>
      <t xml:space="preserve">ART 3 </t>
    </r>
    <r>
      <rPr>
        <sz val="11"/>
        <rFont val="Calibri"/>
        <family val="2"/>
        <scheme val="minor"/>
      </rPr>
      <t xml:space="preserve">garantias para la medida de aislamiento preventivo obligatorio: para que el aislamiento preventivo obligatorio garantice el derecho a la vida, a la salud en conexidad con la vida y la superviviencia, los gobernadores y alcaldes, en el marco de la emergencia sanitaria por casusa del Coronavirus COVID-19, permitiran el derecho de circulacion de las personas en los siguientes casos y/o actividades: 
Item 2: Adquisicion de bienes de primera necesidad - alimentos, bebidas, medicamentos, dispositivos medicos, </t>
    </r>
    <r>
      <rPr>
        <b/>
        <sz val="11"/>
        <rFont val="Calibri"/>
        <family val="2"/>
        <scheme val="minor"/>
      </rPr>
      <t>aseo, limpieza</t>
    </r>
    <r>
      <rPr>
        <sz val="11"/>
        <rFont val="Calibri"/>
        <family val="2"/>
        <scheme val="minor"/>
      </rPr>
      <t xml:space="preserve"> y mercacnias de oridnario consumo en la poblacion.</t>
    </r>
  </si>
  <si>
    <r>
      <rPr>
        <b/>
        <sz val="11"/>
        <rFont val="Calibri"/>
        <family val="2"/>
        <scheme val="minor"/>
      </rPr>
      <t xml:space="preserve">ART 2.2.1.16.1 
</t>
    </r>
    <r>
      <rPr>
        <sz val="11"/>
        <rFont val="Calibri"/>
        <family val="2"/>
        <scheme val="minor"/>
      </rPr>
      <t xml:space="preserve">Reuniones no presenciales. Para los efectos de las reuniones no presenciales de que trata el artículo 19 de la Ley 222 de 1995, modificado por el artículo 148 del Decreto Ley 019 de 2012, cuando se hace referencia a “todos los socios o miembros» se entiende que se trata de quienes participan en la reunión no presencial, siempre que se cuente con el número de participantes necesarios para deliberar según lo establecido legal o estatutariamente. El representante legal deberá dejar constancia en el acta sobre la continuidad del quórum necesario durante toda la reunión. Asimismo, deberá realizar la verificación de identidad de los participantes virtuales para garantizar que sean en efecto los socios, sus apoderados o los miembros de junta directiva. Las disposiciones legales y estatutarias sobre convocatoria, quórum y mayorías de las reuniones presenciales serán igualmente aplicables a las reuniones no presenciales de que trata el artículo 19 de la Ley 222 de 1995, modificado por el artículo 148 del Decreto Ley 019 de 2012. </t>
    </r>
  </si>
  <si>
    <r>
      <rPr>
        <b/>
        <sz val="11"/>
        <rFont val="Calibri"/>
        <family val="2"/>
        <scheme val="minor"/>
      </rPr>
      <t xml:space="preserve">Art 1 </t>
    </r>
    <r>
      <rPr>
        <sz val="11"/>
        <rFont val="Calibri"/>
        <family val="2"/>
        <scheme val="minor"/>
      </rPr>
      <t xml:space="preserve">
Mientras se mantenga la declaratoria de la emergencia sanitaria por causa del coronavirus COVID-19, por parte del Ministerio de Salud y Protección Social, las Autoridades Ambientales Competentes deberán priorizar y dar trámite inmediato a las solicitudes de concesiones de aguas superficiales y subterráneas presentadas por los municipios, distritos o personas prestadoras de servicio público domiciliario de acueducto, según corresponda.  
</t>
    </r>
    <r>
      <rPr>
        <b/>
        <sz val="11"/>
        <rFont val="Calibri"/>
        <family val="2"/>
        <scheme val="minor"/>
      </rPr>
      <t>Art 2</t>
    </r>
    <r>
      <rPr>
        <sz val="11"/>
        <rFont val="Calibri"/>
        <family val="2"/>
        <scheme val="minor"/>
      </rPr>
      <t xml:space="preserve">
.Las concesiones de agua otorgadas a los prestadores de servicios públicos domiciliarios de acueducto que estén próximas a vencerse, o que se venzan, mientras se mantenga la declaratoria de la emergencia sanitaria por causa def coronavirus COVID-19, por parte del Ministerio de la Protección Social, se entenderán prorrogadas de manera automática, y únicamente por el tiempo que dure la declaratoria de dicha emergencia.  
Los prestadores de servicios públicos domiciliarios de acueducto, a quienes se les haya vencido la concesión de agua, y estén interesados en hacer uso del recurso, mientras se mantenga fa declaratoria de ta emergencia sanitaria en referencia, deberán solicitar la respectiva concesión, la cual se tramitará conforme a lo dispuesto en la Sección 9 del presente Capítulo"  
</t>
    </r>
    <r>
      <rPr>
        <b/>
        <sz val="11"/>
        <rFont val="Calibri"/>
        <family val="2"/>
        <scheme val="minor"/>
      </rPr>
      <t xml:space="preserve">Art 6
</t>
    </r>
    <r>
      <rPr>
        <sz val="11"/>
        <rFont val="Calibri"/>
        <family val="2"/>
        <scheme val="minor"/>
      </rPr>
      <t xml:space="preserve">Mientras se mantenga la declaratoria de ia emergencia sanitaria por causa del coronavirus COVID-19, por parte del Ministerio de Salud y Protección Social, a los prestadores de servicio público domiciliario de acueducto y alcantarillado, se tes aplicará el gravamen tomando la tarifa mínima multiplicada por un factor regional igual a uno (1 ,00) y las cargas contaminantes vertidas para cada uno de los parámetros.  
</t>
    </r>
    <r>
      <rPr>
        <b/>
        <sz val="11"/>
        <rFont val="Calibri"/>
        <family val="2"/>
        <scheme val="minor"/>
      </rPr>
      <t xml:space="preserve">Art 8
</t>
    </r>
    <r>
      <rPr>
        <sz val="11"/>
        <rFont val="Calibri"/>
        <family val="2"/>
        <scheme val="minor"/>
      </rPr>
      <t>Mientras se mantenga la declaratoria de la emergencia sanitaria por causa del coronavirus COVID-19, por parte del Ministerio de Salud y Protección Social, el plazo para la entrega de las facturas de cobro de la tasa retributiva por vertimientos puntuales, correspondientes a la vigencia 2019 podrá hacerse dentro de los cuatro (4) meses siguientes a la finalización de la emergencia sanitaria</t>
    </r>
  </si>
  <si>
    <r>
      <rPr>
        <b/>
        <sz val="11"/>
        <rFont val="Calibri"/>
        <family val="2"/>
        <scheme val="minor"/>
      </rPr>
      <t>Servicio de aseo</t>
    </r>
    <r>
      <rPr>
        <sz val="11"/>
        <rFont val="Calibri"/>
        <family val="2"/>
        <scheme val="minor"/>
      </rPr>
      <t xml:space="preserve">
•Se exige una frecuencia semanal de lavado de las áreas públicas de alto tráfico peatonal en articulación con el municipio o distrito respectivo.
•El costo de lavado y desinfección de áreas públicas puede ser incorporado en el CLUS tres (3) meses después de superada la emergencia y durante los seis (6) meses siguientes, sin perjuicio de que la Empresa gestione aportes con los entes territoriales.
•Se debe remitir, a la CRA y a la SSPD, el estudio de costos en aplicación de lo dispuesto en la presente resolución, con los respectivos soportes contables y/o financieros de los costos a incorporar previo a la aprobación de la entidad tarifaria local.</t>
    </r>
  </si>
  <si>
    <r>
      <rPr>
        <b/>
        <sz val="11"/>
        <rFont val="Calibri"/>
        <family val="2"/>
        <scheme val="minor"/>
      </rPr>
      <t>Artículo 1</t>
    </r>
    <r>
      <rPr>
        <sz val="11"/>
        <rFont val="Calibri"/>
        <family val="2"/>
        <scheme val="minor"/>
      </rPr>
      <t xml:space="preserve">°. Objeto. Adoptar la Política Integral para la Prevención y Atención del Consumo de Sustancias Psicoactivas, contenida en el Anexo Técnico que hace parte integral de la presente resolución.
</t>
    </r>
    <r>
      <rPr>
        <b/>
        <sz val="11"/>
        <rFont val="Calibri"/>
        <family val="2"/>
        <scheme val="minor"/>
      </rPr>
      <t>Artículo 2°.</t>
    </r>
    <r>
      <rPr>
        <sz val="11"/>
        <rFont val="Calibri"/>
        <family val="2"/>
        <scheme val="minor"/>
      </rPr>
      <t xml:space="preserve"> Ámbito de aplicación. Las disposiciones contenidas en la presente resolución serán de obligatorio cumplimiento para los integrantes del Sistema General de Seguridad Social en Salud (SGSSS), en el ámbito de sus competencias y obligaciones.
</t>
    </r>
    <r>
      <rPr>
        <b/>
        <sz val="11"/>
        <rFont val="Calibri"/>
        <family val="2"/>
        <scheme val="minor"/>
      </rPr>
      <t>Artículo 3°</t>
    </r>
    <r>
      <rPr>
        <sz val="11"/>
        <rFont val="Calibri"/>
        <family val="2"/>
        <scheme val="minor"/>
      </rPr>
      <t xml:space="preserve">. Implementación. La implementación de la Política a que alude el presente acto administrativo se hará a través del Plan Decenal de Salud Pública y el Plan Nacional de Salud Mental.
</t>
    </r>
    <r>
      <rPr>
        <b/>
        <sz val="11"/>
        <rFont val="Calibri"/>
        <family val="2"/>
        <scheme val="minor"/>
      </rPr>
      <t>Artículo 4°</t>
    </r>
    <r>
      <rPr>
        <sz val="11"/>
        <rFont val="Calibri"/>
        <family val="2"/>
        <scheme val="minor"/>
      </rPr>
      <t>. Vigencia. La presente resolución rige a partir de la fecha de su publicación.</t>
    </r>
  </si>
  <si>
    <t>El presente decreto tiene por objeto simplificar, suprimir y reformar
trámites, procesos y procedimientos innecesarios existentes en la Administración Pública, bajo
los principios constitucionales y legales que rigen la función pública, con el propósito de
garantizar la efectividad de los principios, derechos y deberes de las personas consagrados
en la Constitución mediante trámites, procesos y procedimientos administrativos sencillos,
ágiles, coordinados, modernos y digitales. 
Artículo 108. Supresión de la inscripción de empresas de alto riesgo. El artículo 64 del Decreto Ley 1295 de 1994 quedará así:
"Artículo 64. Las empresas pertenecientes a las clases IV y V de la tabla de clasificación de actividades económicas, de que trata el artículo 28 del Decreto ley 1295 de 1994, serán consideradas como empresas de alto riesgo." 
Artículo 110. Diseño, implementación y verificación del plan estratégico de seguridad vial. El artículo 12 de la Ley 1503 de 2d11 quedará así:
"Artículo 12. Diseño, implementación y verificación del Plan Estratégico de Seguridad Vial. Toda entidad, organización o empresa del sector público o privado, que cuente con una flota de vehículos automotores o no automotores superior a diez (10) unidades, o que contrate o adminístre personal de conductores, deberá diseñar e implementar un Plan Estratégico de
Seguridad Vial en función de su misionalidad y tamaño, de acuerdo con la metodología expedida por el Ministerio de Transporte y articularlo con su Sistema de Gestión de Seguridad y Salud en el Trabajo -SGSST.
En ningún caso el Plan Estratégico de Seguridad Vial requerirá aval para su implementación.
Para tal efecto, deberá diseñar el Plan Estratégico de Seguridad Vial que contendrá como mínimo:
1. Diagnóstico y caracterización de los riesgos de seguridad vial de la empresa, asociados a la flota de vehículos o al personal de conductores.
2. Capacitaciones en seguridad vial a los trabajadores de su entidad organización o empresa independientemente del cargo o rol que desempeñe.
3. Compromisos claros del nivel directivo de la entidad organización o empresa orientados al cumplimiento de las acciones y estrategias en seguridad vial.
4. Actividades de inspección y mantenimiento periódico a los vehículos de la entidad organización o empresa incluidos los vehículos propios de los trabajadores puestos al servicio
de la organización para el cumplimiento misional de su objeto o función." 
118.  Reducción de la multa. 
119. Requisitos. Podrá obtener una licencia de conducción para vehículos
automotores quien acredite el cumplimiento de los siguientes requisitos...</t>
  </si>
  <si>
    <t xml:space="preserve">Resoluciión CRA 911  de 2020 </t>
  </si>
  <si>
    <t>Decreto 390 del 17 de marzo de 2020</t>
  </si>
  <si>
    <t>Por medio del cual se declara la alerta amarilla en el Distrito, Especial, Industrial y Portuario de Barranquilla.</t>
  </si>
  <si>
    <t>No se inclujye porque no aplica la enfermedad laboral al sector economico de la empresa</t>
  </si>
  <si>
    <t>Decreto 677 del 19 de mayo</t>
  </si>
  <si>
    <t>No se incluyen por que no aplican al sector economico de la organización</t>
  </si>
  <si>
    <t>(en blanco)</t>
  </si>
  <si>
    <t>Fórmula1</t>
  </si>
  <si>
    <t>Decreto 676 del 2020</t>
  </si>
  <si>
    <t xml:space="preserve">Por el cual se incorpora una enfermedad directa a la tabla de enfermedades laborales y se dictan otras disposiciones </t>
  </si>
  <si>
    <t>Resolución 20203040023385 del 2020</t>
  </si>
  <si>
    <t xml:space="preserve">Por el cual se establecen las condiciones minimas dek uso del casco protector para los conductores y acompañantes de vehiculos tipo motocicletas, motociclos, mototriciclos, motocarros, cuatrimotor, y se ictan otras disposiciones. </t>
  </si>
  <si>
    <t>Circular 0071 del 2020</t>
  </si>
  <si>
    <t>Cumplimiento del paragrafo 2 del Articulo 28 de la Resolución 312 del 2019</t>
  </si>
  <si>
    <t>Seguriadad Vial</t>
  </si>
  <si>
    <t xml:space="preserve">Toda la resolución </t>
  </si>
  <si>
    <t>I semestre 2021</t>
  </si>
  <si>
    <t>MinTrabajo</t>
  </si>
  <si>
    <t>Circular 064 del 2020</t>
  </si>
  <si>
    <t>Acciones minimas de evaluación e intervención de los factores de riesgo psicosocial , promocion de la salud mental y la prevención de los problemas y transtornos mentales en los trabajadores en el marco de la actual emergencia sanitaria por  SARS-COV-2 (COVID-19) en colombia.</t>
  </si>
  <si>
    <t>Decreto 109 del 2021</t>
  </si>
  <si>
    <t xml:space="preserve">Por el cual se adopta el Plan Nacional de Vacunación contra el COVID - 19 Y se dictan otras  disposiciones 
</t>
  </si>
  <si>
    <t>Circular 0014 del 2021</t>
  </si>
  <si>
    <t>Informacion sobre el registro de las autoevaluaciones y los planes de mejoramiento del SGSST</t>
  </si>
  <si>
    <t>Resolucion 223 del 2021</t>
  </si>
  <si>
    <t xml:space="preserve">Por medio de la cual se modifica la Resolución 666 de 2020 en el sentido de sustituir su anexo tecnico </t>
  </si>
  <si>
    <t>Circular 0063 de 2020</t>
  </si>
  <si>
    <t xml:space="preserve">Socialización de la realización obligatorio para todo responsable del SGSST, del curso virtual de 50 Horas y su respectiva actualización de 20 Horas cada 3 años conforme a lo establecido en el Articulo 2.2.4.6.35 del Decreto 1072 de 2015 y la Resolición 4927 del 2016.  </t>
  </si>
  <si>
    <t>Actualización de la capacitación virtual de carácter gratituo en el sistema de gestión de seguridad y salud en el trabajo de acuerdo a la Resolución 4927 del 2016.</t>
  </si>
  <si>
    <t>Resolución 345 de 2020</t>
  </si>
  <si>
    <t>Política de Inspección, Vigilancia y Control del Trabajo</t>
  </si>
  <si>
    <t>Circular 041 de 2020</t>
  </si>
  <si>
    <t xml:space="preserve">Lineamientos respecto del trabajo en casa </t>
  </si>
  <si>
    <t>Circular 026 de 2020</t>
  </si>
  <si>
    <t>Instrucciones para la promoción de la convivencia y el cuidado de la salud mental durante la emergencia sanitaria del Covid-19.</t>
  </si>
  <si>
    <t>Lineamientos para problemas de salud mental</t>
  </si>
  <si>
    <t>Lineamientos para abordar problemas y trastornos mentales en trabajadores de la salud en el marco del afrontamiento del brote de covid - 19</t>
  </si>
  <si>
    <t>Lineamientos para enfrentar el Covid-19</t>
  </si>
  <si>
    <t>Lineamientos, Orientaciones y Protocolos
para enfrentar la COVID-19 en Colombia</t>
  </si>
  <si>
    <t>Circular 033 de 2020</t>
  </si>
  <si>
    <t>Medidas de protección al empleo en la fase de mitigación del nuevo Coronavirus  COVID-19</t>
  </si>
  <si>
    <t>Resolucion 392 de 2021</t>
  </si>
  <si>
    <t>Se modifica el artículo 2 de la Resolución 666 de 2020 y los numerales 4,1 y 5 de su anexo técnico</t>
  </si>
  <si>
    <t xml:space="preserve">Se incluye </t>
  </si>
  <si>
    <t>Por medio de la cual se modifica el artículo 2 de la Resolución 666 de 2020 y los numerales 4,1 y 5 de su anexo técnico</t>
  </si>
  <si>
    <t xml:space="preserve">Circular 022 de 08 de marzo de 2021 </t>
  </si>
  <si>
    <t xml:space="preserve">No exigencia de prueba SARS-CoV-2 (COVID-19) por parte del empleador a trabajadores y aspirantes a un puesto de trabajo. </t>
  </si>
  <si>
    <t xml:space="preserve">Sobre la no exigencia de prueba SARS-CoV-2 (COVID-19) por parte del empleador a trabajadores y aspirantes a un puesto de trabajo. </t>
  </si>
  <si>
    <t xml:space="preserve">Resolucion 2605 del 30  de noviembre de 2020 </t>
  </si>
  <si>
    <t>Por la cual se corrigen yerros mecanográficos y se modifican artículos de la Resolución 0491 del 24 de febrero de 2020 que establece los requisitos mínimos de seguridad para el desarrollo del trabajo en espacios confinados y se dictan otras disposiciones.</t>
  </si>
  <si>
    <t xml:space="preserve">Corrigen yerros mecanográficos y se modifican artículos de la Resolución 0491 del 24 de febrero de 2020 </t>
  </si>
  <si>
    <t xml:space="preserve">Resolucion 2230 de 2020 </t>
  </si>
  <si>
    <t xml:space="preserve">Se prorroga nuevamente la emergencia sanitaria por el nuevo Coronavirus que causa la Covid — 19
</t>
  </si>
  <si>
    <t xml:space="preserve">Por la cual se prorroga nuevamente la emergencia sanitaria por el nuevo Coronavirus que causa la Covid — 19, declarada mediante Resolución 385 de 2020, modificada por la Resolución 1462 de 2020
</t>
  </si>
  <si>
    <t>Resolucion 7495 de 2020</t>
  </si>
  <si>
    <t>Por la cual se deroga la Resolución 1231 de 201 6 “Por la cual se adopta el Documento Guía para la
Evaluación de los Planes Estratégicos de Seguridad Vial” del Ministerio de Transporte</t>
  </si>
  <si>
    <t xml:space="preserve">Ministra de Transporte </t>
  </si>
  <si>
    <t xml:space="preserve">Resolucion 2605 de 2020 </t>
  </si>
  <si>
    <t xml:space="preserve">Derogar resolucion 1231 de 2016, el cual adopta el documento guia para evaluar los planes estrategicos de seguridad vial </t>
  </si>
  <si>
    <t xml:space="preserve">Prorrogar la emergencia sanitaria a causa del coronavirus covid-19 </t>
  </si>
  <si>
    <t xml:space="preserve">* Modificacion del literal b del numeral 2 del art. 5 de la Resolucion 0491 de 2020                                                                        * Modificacion de la vigencia de la resolucion 0491 y el anexo tecnico </t>
  </si>
  <si>
    <t xml:space="preserve">SI </t>
  </si>
  <si>
    <t>Modificacion del anexo tecnico , articulo 2 y numerales 4.1 - 5 de la Resolucion 666 de 2020 " Eliminacion de toma de temperatura obligatoria"</t>
  </si>
  <si>
    <t>La empresa  se alineara a lo establecido en la circular y no establece dentro de su proceso de selección practicarse pruebas covid.19 como requisito de ingreso.</t>
  </si>
  <si>
    <t xml:space="preserve">Socializacion de la resolucion y emplear estas nuevas modificaciones  en su programa de gestion en espacios confinados </t>
  </si>
  <si>
    <t>La empresa reconoce,  acata las ordenes impartidas en la presente resolucion y aplica los protocolos de prevencion y propagacion del coronavirus que causa Covid-19 en todos sus centros de trabajo, hasta que el gobierno lo disponga.</t>
  </si>
  <si>
    <t>Se derroga la resolucion 1231 de 2016 tal como lo establece la vigente  resolucion 7495 de 2020.</t>
  </si>
  <si>
    <t>Resolucion 222 de 2021</t>
  </si>
  <si>
    <t>Prorroga de la emergencia sanitaria por el nuevo coronavirus Covid-19 declarada mediante la resolucion 385 de 2020 y prorrogada a su vez por la resoluciones 844, 1462, y 2230 de 2020</t>
  </si>
  <si>
    <t>Por la cual se prorroga la emergencia sanitaria por el nuevo coronavirus Covid-19 declarada mediante la resolucion 385 de 2020 y prorrogada a su vez por la resoluciones 844, 1462, y 2230 de 2020</t>
  </si>
  <si>
    <t>Resolución 1163 de 2020</t>
  </si>
  <si>
    <t>Por la cual se prorroga la vigencia del reglamento técnico de emergencia para los utensilios de vidrio, cerámica y vitrocerámica, las vajillas de vidrio, cerámica y vitrocerámica, en contacto con alimentos, y los utensilios de cerámica empleados en la cocción de alimentos, que se fabriquen, importen y comercialicen en el territorio nacional.</t>
  </si>
  <si>
    <t>Resolución 3100 de 2019</t>
  </si>
  <si>
    <t>Resolución 3316 de 2019</t>
  </si>
  <si>
    <t>Moises Jiménez - Nataly De Las Salas</t>
  </si>
  <si>
    <t>Resolución 0534 de 2020</t>
  </si>
  <si>
    <t xml:space="preserve">Se excluye </t>
  </si>
  <si>
    <t>Resolución 1231 de 201 6</t>
  </si>
  <si>
    <t>Por la cual se adopta el Documento Guía para la
Evaluación de los Planes Estratégicos de Seguridad Vial</t>
  </si>
  <si>
    <t>Por la cual se definen los procedimientos y condiciones de inscripción de los prestadores de servicios de salud y de habilitación de los servicios de salud y se adopta el Manual de Inscripción de Prestadores y Habilitación de Servicios de Salud.</t>
  </si>
  <si>
    <t>Por la cual se establecen disposiciones para el uso del Desfibrilador Externo Automático (DEA).</t>
  </si>
  <si>
    <t>Por la cual se dictan medidas específicas frente al rotulado de productos que contienen amianto/asbesto, en cumplimiento de una orden judicial.</t>
  </si>
  <si>
    <t>No se incluye, esta resolucion aplica para fabricantes, importadores y comercializadores de utensilios de vidrio, cerámica y vitrocerámica, las vajillas de vidrio, cerámica y vitrocerámica en contacto con alimentos, y los utensilios de cerámica empleados en la cocción de los alimentos.</t>
  </si>
  <si>
    <t xml:space="preserve">Ministerio del trabajo </t>
  </si>
  <si>
    <t xml:space="preserve">No se incluye, no es de aplicabilidad de la empresa; prestadores de servicios de salud y de habilitación de los servicios de salud </t>
  </si>
  <si>
    <t>Lineamientos para la operación, uso y dotacion del desfibrilador externo automatico (DEA)</t>
  </si>
  <si>
    <t>Por la cual se imparten instrucciones para el cumplimiento de las  medidas de orden publico establecidas por el gobierno nacional mediante el decreto 0039 de 2021</t>
  </si>
  <si>
    <t>No se incluye. No aplica a la empresa. Va dirigida para establecimiento y locales comerciales</t>
  </si>
  <si>
    <t>Por el cual se imparten medidas transitorias de orden público en el municipio de Baranoa con ocasión a la expedición del decreto departamental no. 000047 de enero 28 de 2021</t>
  </si>
  <si>
    <t xml:space="preserve">No se incluye. No aplica a la empresa. Incluye toque de queda y ley seca en horarios nocturnos para habitantes </t>
  </si>
  <si>
    <t>Por medio del cual se adoptan medidas e instrucciones en virtud de la emergencia sanitaria generada por la pandemia coronavirus covid-19, así como medidas para el mantenimiento del orden público, de conformidad con el decreto 039 de 2021 expedido por el ministerio del interior</t>
  </si>
  <si>
    <t>Decreto 013 de 2021 (Alcaldia de Galapa)</t>
  </si>
  <si>
    <t>Decreto  2021.01.28.001 de 2021 (Alcaldia de Baranoa)</t>
  </si>
  <si>
    <t>Decreto 2021.01.15.001 de 2021 (Alcaldia de Baranoa)</t>
  </si>
  <si>
    <t xml:space="preserve">No se incluye. No aplica a la empresa. Incluye reactivacion de nuevos sectores economicos, actividades deportivas, bebidas embriagantes </t>
  </si>
  <si>
    <t>Decreto 029 de 2021 (Alcaldia de Palmar de varela)</t>
  </si>
  <si>
    <t>Por medio del cual de dictan medidas de orden publico en el municipio de palmar de varela por l pndemia generada por el Covid-19 y se dictan otras disposiciones</t>
  </si>
  <si>
    <t xml:space="preserve">No se incluye. Establece toque de queda y ley seca en horario nocturno y fines de semana, las actividades que realiza la empresa entra dentro de las excepciones </t>
  </si>
  <si>
    <t>Decreto 031 de 2021 (Alcaldia de palmar de varela)</t>
  </si>
  <si>
    <t>Decreto 031 de 2021 (Alcaldia  municipal de santo tomas)</t>
  </si>
  <si>
    <t>Por medio del cual se modifica el decreto no 027 de 2021 “por medio del cual se imparten medidas necesarias en materia de orden público para garantizar el cumplimiento del aislamiento selectivo y mitigar el riesgo de propagación y contagio del covid-19 en el municipio de santo tomás y se dictan otras medidas</t>
  </si>
  <si>
    <t xml:space="preserve">No se incluye; la empresa se encuentra dentro de las excepciones que establece el decreto. Ya que va enfocado a la ley seca y toque de queda del municipio </t>
  </si>
  <si>
    <t>Decreto 005 de 2021 (Alcaldia municipal de Soledad)</t>
  </si>
  <si>
    <t xml:space="preserve">Por medio de la cual se declara alerta amarilla en el servicio hospitalario del municipio de soledad(atlantico) en el marco de la emergencia sanitaria generada por el covid-19, y se dictan otras disposiciones </t>
  </si>
  <si>
    <t>No se incluye; va dirigido a la gobernacion del atlantico y la secretaria de salud departamental</t>
  </si>
  <si>
    <t>Gaceta 769 (Alcaldia distrital de Barranquilla)</t>
  </si>
  <si>
    <t>Art. 2 Paragrafo 2</t>
  </si>
  <si>
    <t xml:space="preserve">Desplazamientos de personas y trabajadores. Las personas y trabajadores de los
sectores y actividades permitidas en el horario en que rige el toque de queda, deberán estar
debidamente acreditados por sus empleadores. </t>
  </si>
  <si>
    <t>Decreto Nº 000119 del 2021 (gobernacion del atlantico)</t>
  </si>
  <si>
    <t>Art. 1                                             Paragrafo 2 . 4. 5 y 6</t>
  </si>
  <si>
    <t xml:space="preserve">Resolucion 0773 de 2021 </t>
  </si>
  <si>
    <t xml:space="preserve">Por la cual se definen las acciones que deben desarrollar los empleadores para la aplicación del sistema globalmente armonizado (SGA) de clasificacion y etiquetado de productos quimicos en los lugares de trabajo y se dictan otras disposiciones en materia de seguridad quimica. </t>
  </si>
  <si>
    <t xml:space="preserve">*Toque de queda                                                                                                                                                                                                                            * Desplazamientos de personas y trabajadores. Las personas y trabajadores de los
sectores y actividades permitidas en el horario en que rige el toque de queda, deberán estar debidamente acreditados por sus empleadores.                                                                                                                                                                                                                                 * Distanciamiento fisico, uso obligatorio de tapabocas </t>
  </si>
  <si>
    <t>Se socializa y se aplica lo establecido en el presente decreto emitido por la gobernacion para cumplimiento en todo los municipios del atlantico, exeptuando el distrito de barranquilla</t>
  </si>
  <si>
    <t xml:space="preserve">Decreto Nº 000119 del 2021 </t>
  </si>
  <si>
    <t>Gaceta 769 de 2021</t>
  </si>
  <si>
    <t xml:space="preserve">Se socializa y se aplica lo establecido en el presente gaceta emitida por la alcaldia de barranquilla para cumplimiento en el distrito. </t>
  </si>
  <si>
    <t xml:space="preserve">Socializacion de la resolucion y aplicación de las directrices establecidas dentro de la misma </t>
  </si>
  <si>
    <t xml:space="preserve">Se acatan las ordenes impartidas en el decreto para cumplimiento en el municipio del atlantico y se da conocimiento a los responsables de centros de trabajo ubicados en mencionado municipio </t>
  </si>
  <si>
    <t xml:space="preserve">Los centros de trabajo ubicados en el municipio de sabanagrande se cogen al decreto emitido por la alcaldia municipal </t>
  </si>
  <si>
    <t xml:space="preserve">Los centros de trabajo ubicados en el municipio de sabanalarga se cogen al decreto emitido por la alcaldia municipal </t>
  </si>
  <si>
    <t xml:space="preserve">Los centros de trabajo ubicados en el municipio de santo tomas y todos los trabajadores de triple A que desempeñen labores en el vecino municipio, se cogen al decreto emitido por la alcaldia municipal </t>
  </si>
  <si>
    <t xml:space="preserve">Los centros de trabajo ubicados en el municipio de Baranoa y todos los trabajadores de triple A que desempeñen labores en ese municipio, se cogen al decreto emitido por la alcaldia municipal </t>
  </si>
  <si>
    <t xml:space="preserve">Los centros de trabajo ubicados en el municipio de Galapa y todos los trabajadores de triple A que desempeñen labores en el vecino municipio, se cogen al decreto emitido por la alcaldia municipal </t>
  </si>
  <si>
    <t xml:space="preserve">Los centros de trabajo ubicados en el distrito de Barranquilla nos acogemos  a lo establecido en el decreto emitido por la alcaldia distrital de barranquilla </t>
  </si>
  <si>
    <t xml:space="preserve">Los centros de trabajo ubicados en el municipio de Soledad y todos los trabajadores de triple A que desempeñen labores en el vecino municipio, se cogen al decreto emitido por la alcaldia municipal </t>
  </si>
  <si>
    <t xml:space="preserve">El protocolo de bioseguridad que diseño y se implementa en la empresa y todos sus centros de trabajo tambien da cobertura al personal que realiza interventoria a proyectos de adecuacion para saneamiento basico </t>
  </si>
  <si>
    <t xml:space="preserve">Nos acogemos como empresa  a lo establecido por el ministerio en el presente decreto </t>
  </si>
  <si>
    <t xml:space="preserve">Se  aplico la modalidad de trabajo remoto para personas mayores de 60, persdonal vulnerables y aquellos que puedan realizar trabajo desde casa. </t>
  </si>
  <si>
    <t xml:space="preserve">No se incluye, aplica par entidades territoriales, entidades prestadoras del servicio de salud; no abarca el alcance de nuestra empresa </t>
  </si>
  <si>
    <t xml:space="preserve">Todo la gaceta </t>
  </si>
  <si>
    <t>Todo la Ley</t>
  </si>
  <si>
    <t xml:space="preserve">Nos acogemos a las directrices establecidas por la gobernacion </t>
  </si>
  <si>
    <t xml:space="preserve">Socializacion de la presente ley </t>
  </si>
  <si>
    <t xml:space="preserve">Como empresa nos acogemos a lo decretado por el ministerio de salud con respecto a la prorroga de aislamiento y seguimos aplicando y cumpliendo con todos los protocolos de bioseguridad en todos nuestros centros de trabajo </t>
  </si>
  <si>
    <t xml:space="preserve">Como empresa nos acogemos a lo decretado por el ministerio del interior con respecto a la prorroga de aislamiento y seguimos aplicando y cumpliendo con todos los protocolos de bioseguridad en todos nuestros centros de trabajo </t>
  </si>
  <si>
    <t xml:space="preserve">Toda la gaceta </t>
  </si>
  <si>
    <t xml:space="preserve">Realizar aplicación de evaluacion de factor de riesgo psicosocial de manera virtual e implementar medidas tendientes a prevenir y/o reducir efectos causados por la emergencia sanitaria covid-19; ademas aseguramos al trabajador interactuar y contar con mecanismos de comite de convivencia laboral en caso de ser necesario, todo esto por medios digitales. </t>
  </si>
  <si>
    <t xml:space="preserve">Por el cual se establecen las condiciones minimas de uso del casco protector para los conductores y acompañantes de vehiculos tipo motocicletas, motociclos, mototriciclos, motocarros, cuatrimotor, y se ictan otras disposiciones. </t>
  </si>
  <si>
    <t>Cumplimiento al Parágrafo 2 del artículo 28 de la Resolución 312 de 2019 mediante la cual se definen planes de mejora conforme al resultado de la autoevaluación de los estándares mínimos del Sistema de Gestión de la Seguridad y Salud en el Trabajo SG-SST</t>
  </si>
  <si>
    <t>Reportar al ministerio de trabajo la autoevaluacion de estandares minimos del año 2019 y 2020</t>
  </si>
  <si>
    <t xml:space="preserve">No es de aplicabilidad de la empresa, pero realizamos seguimiento al personal mayor y vulnerables con respecto a la inmunizacion </t>
  </si>
  <si>
    <t>la normatividad vigente NO establece un plazo máximo de tiempo para realizar el registro de las autoevaluaciones y los respectivos planes de mejoramiento de los estándares mínimos del Sistema de Gestión de la Seguridad y Salud en el Trabajo SG-SST.</t>
  </si>
  <si>
    <t xml:space="preserve">Modificar el artículo 2 “ámbito de aplicación” de la Resolución 666 de 2020, y anexo tecnico </t>
  </si>
  <si>
    <t xml:space="preserve">Se reviso la resolucion 223 de 2021 y se verifico que el protocolo de bioseguridad que tenemos establecido en la empresa esta cumpliendo con lo estipulado en la presente resolucion </t>
  </si>
  <si>
    <t>Contenido de los módulos, así, como la intensidad horaria de cada uno y los temas objeto de capacitación durante realización del curso de actualización virtual de veinte (20) horas sobre el Sistema de Gestión de Seguridad y Salud en el Trabajo</t>
  </si>
  <si>
    <t>N/A</t>
  </si>
  <si>
    <t xml:space="preserve">Aspectos en materia de relaciones laborales, aspectos en materia de jornada de trabajo, armonizacion de la vida laboral con la familiar y personal, aspectos en materia de riesgos laborales </t>
  </si>
  <si>
    <t xml:space="preserve">Se adaptaron las condiciones laborales del personal que realiza trabajo en casa teniendo en cuenta lo establecido en la presente circular, con el objetivo de logar el bienestar del trabajador. </t>
  </si>
  <si>
    <t xml:space="preserve">Licencia remunerada compensable, modificacion de la jornada laboral y concertacion del salario; modificacion o suspensión de beneficios extralegales; concertacion de beneficios convencionales </t>
  </si>
  <si>
    <t xml:space="preserve">Socializacion con gestion humana para cumplimiento de esta circular </t>
  </si>
  <si>
    <t xml:space="preserve">Formato y reporte de autoevaluacion de estandares minimos ante el ministerio de trabajo </t>
  </si>
  <si>
    <t>No se incluye. Está dirigida a las autoridades del Ministerio del Trabajo en especial las que ejercen funciones de prevención, inspección, vigilancia y control y tiene incidencia en los trabajadores, empleadores y sus respectivas organizaciones.</t>
  </si>
  <si>
    <t xml:space="preserve">Aspecto psicosocial de trabajo en casa, armonizacion de la vida laboral con la vida familiar y personal , comorbilidad- trabajo y aspecto psicosocial; post pandemia; responsabilidades de las empresas; responsabilidades de las administradoras de riesgos laborales y responsabilidades de los trabajadores </t>
  </si>
  <si>
    <t xml:space="preserve">Beneficiarios del Programa de apoyo al empleo formal - PAEF. Cuantía del aporte estatal del Programa de apoyo al empleo formal - PAEF. Procedimiento de postulación para la obtención del aporte estatal del Programa de apoyo al empleo formal - PAEF. Temporalidad del Programa de apoyo al empleo formal - PAEF.Obligación de restitución del aporte estatal del Programa de apoyo al empleo formal - PAEF. </t>
  </si>
  <si>
    <t>cumplimiento de la orden de aislamiento preventivo obligatorio en todo el Municipio de Puerto Colombia</t>
  </si>
  <si>
    <t xml:space="preserve">Nos acogemos a las medidas impartidas por el ministerio de trabajo especialmente en su ART. 2, 3 Y 4; y se retoman reentrenamiento de cursos de TSA, cueando sea autorizado por el mismo ministerio. Se socializara con el personal que corresponda. </t>
  </si>
  <si>
    <t xml:space="preserve">Excepción para el reentrenamiento en trabajo seguro en alturas. Lineamientos transitorios para capacitación y entrenamiento durante la emergencia sanitaria. Capacitación virtual transitoria para el componente teórico. Componente práctico en la formación de trabajo en alturas. </t>
  </si>
  <si>
    <t>Medidas generales que deben adoptar los líderes de obra (director, interventor y/o, supervisores); Medidas que deben adoptar los trabajadores fuera de la obra. Medidas que se deben garantizar en obras y otros espacios. Medidas de limpieza y desinfección. Medidas de higiene en dotación.</t>
  </si>
  <si>
    <t>Se hace aclartacion que personal debe realizar trabajo remoto o a distancia y establece las mencionadas en el capitulo 4.1.1  como personal de mayor riesgo a contraer o contagiarse por el Covid-19</t>
  </si>
  <si>
    <t>Se amplió el número actual de excepciones permitidas para la circulación de 33 a 44. Una de las más esperadas es la autorización de que personas mayores de 70 años puedan hacer actividades físicas y de ejercicio al aire libre por un máximo de dos horas diarias. </t>
  </si>
  <si>
    <t>Disposiciones Generales para la consolidación y difusión de los Planes Estratégicos de Seguridad Vial</t>
  </si>
  <si>
    <t xml:space="preserve">Prorroga de emergencia sanitaria. Nuevas medidas y Cultura de prevencion </t>
  </si>
  <si>
    <t xml:space="preserve">Distanciamiento individual responsable. Aislamiento selectivo en mUnicipiOS de alta afectación del
Coronavirus COVID -19. Actividades no permitidas. Cumplimiento de protocolos para el desarrollo de actividades.  Te/etrabajo y trabajo en casa. 
</t>
  </si>
  <si>
    <t xml:space="preserve">No se incluye. El ambito de aplicación no abarca el de la empresa ya que va dirigido al ciudadano en general y el uso de espacio publico </t>
  </si>
  <si>
    <t>Mantenimiento del orden público adoptando el aislamiento selectivo con distanciamiento individual responsable</t>
  </si>
  <si>
    <t>Declara la alerta naranja en el distrito especial, industrial y portuario de Barranquilla</t>
  </si>
  <si>
    <t xml:space="preserve"> Medidas Extraordinarias En El Municipio De Baranoa Para La Prevención, Manejo Y Control Del Covid-19</t>
  </si>
  <si>
    <t>Urgencia  manifiesta en el Municipio de Baranoa Atlántico con ocasión al brote del COVID - 19</t>
  </si>
  <si>
    <t xml:space="preserve">Aislamiento preventivo obligatorio en el municipio </t>
  </si>
  <si>
    <t>Plan de contingencia para la detección temprana, el control y la atención ante la posible introducción  del nuevo coronavirus Covid-19</t>
  </si>
  <si>
    <t xml:space="preserve">Se adoptan las disposiciones establecidas en el Decreto 636 de 2020, en el municipio de sabanagrande </t>
  </si>
  <si>
    <t xml:space="preserve">Se adoptan las disposiciones establecidas en el Decreto 052 del 24 Abril del 2020, en el municipio de sabanagrande </t>
  </si>
  <si>
    <t xml:space="preserve">La empresa seguira realizando toma de temperatura para control de ingreso como buenas practicas  </t>
  </si>
  <si>
    <t xml:space="preserve">Socializar decreto con gestion humana </t>
  </si>
  <si>
    <t>Se socializa y se aplica lo establecido en el presente decreto emitido por la gobernacion para cumplimiento en todo los municipios del atlantico y en el distrito de Barranquilla</t>
  </si>
  <si>
    <t>Decreto 000133 DEL 2021</t>
  </si>
  <si>
    <t>Compilado y derogado  por el decreto 1072 de 2015., en su Capítulo 6 artículos 2.2.4.6.1 al 2.2.4.6.42</t>
  </si>
  <si>
    <t>Compilado y derogado  por el decreto 1072 de 2015., en su Título 4, Capítulo 1 artículos 2.2.4.1.1 al 2.2.4.1.7</t>
  </si>
  <si>
    <t>Compilado y derogado  por el decreto 1072 de 2015., en el  Capítulo 2 Sección 1 artículos 2.2.4.2.1.1 al 2.2.4.1.7</t>
  </si>
  <si>
    <t xml:space="preserve">Compilado y derogado  por el decreto 1072 de 2015., en el  capítulo 6 Sección 4 artículos 2.2.1.6.4.1 al 2.2.1.6.4.19 </t>
  </si>
  <si>
    <t>Compilado y derogado  por el decreto 1072 de 2015., en el  artículo 2.2.6.1.2.12</t>
  </si>
  <si>
    <t>Compilado y derogado  por el decreto 1072 de 2015., en el  Capítulo 7 artículos 2.2.4.7.1 al 2.2.4.7.13</t>
  </si>
  <si>
    <t xml:space="preserve">Compilado y derogado  por el decreto 1072 de 2015., en el  Título 3, Capítulo 1, artículos 2.2.3.1.1 al 2.2.3.1.9 </t>
  </si>
  <si>
    <t>Compilado y derogado  por el decreto 1072 de 2015., en el Capítulo 11 artículos 2.2.4.11.1 al 2.2.4.11.13</t>
  </si>
  <si>
    <t>Compilado y derogado  por el decreto 1072 de 2015., en el Capítulo 2 Sección 3 artículos 2.2.4.2.3.1 al 2.2.4.2.4.5</t>
  </si>
  <si>
    <t>Compilado y derogado  por el decreto 1072 de 2015., en el Capítulo 2 Sección 2 artículos 2.2.4.2.2.1 al 2.2.4.2.2.24</t>
  </si>
  <si>
    <t>Compilado y derogado  por el decreto 1072 de 2015., en el Capítulo 3  Artículo2.2.6.3.1.</t>
  </si>
  <si>
    <t>Resolucion 5018 de 2019</t>
  </si>
  <si>
    <t>Por la cual se establecen lineamientos en Seguridad y Salud en el trabajo en los Procesos de Generación, Transmisión, Distribución y Comercialización de la Energía Eléctrica.</t>
  </si>
  <si>
    <t>Art. 1, 2,3,4 , 5 y el  Título I. de la seguridad y salud en el trabajo en el sector eléctrico y actividades relacionadas del Anexo tecnico</t>
  </si>
  <si>
    <t xml:space="preserve">Generalidades, distancias de seguridad, transformacion, areas de trabajo, atencion de emergencia , transporte, trabajo en alturas, elecmentos de proteccion individual y colectivas, herramientas de seguridad y habilitacion del personal para desarrollo de las actividades </t>
  </si>
  <si>
    <t xml:space="preserve">Actualizar programas y procedimientos de trabajo establecidos para la seguridad en tareas de alto riesgo como la de energias peligrosas, que se realizan en diferentes centros de trabajo; alineando dichos documentos  a los criterios establecidos en la presente resolucion. </t>
  </si>
  <si>
    <t>Gaceta 8603 de 2021</t>
  </si>
  <si>
    <t>Se socializa y se aplica lo establecido en el presente Gaceta emitido por la gobernacion para cumplimiento en todo los municipios del atlantico y en el distrito de Barranquilla</t>
  </si>
  <si>
    <t xml:space="preserve">Art. 1: Toquede queda                                          Paragrafo primero: excepciones  </t>
  </si>
  <si>
    <t xml:space="preserve">Art. Primero: TOQUE DE QUEDA.  Paragrafo primero: EXCEPCIONES. </t>
  </si>
  <si>
    <t xml:space="preserve">Prohíbase la circulación de todos los habitantes del departamento del Atlántico. Exceptúense de la medida dispuesta en el artículo segundo del presente decreto. Art. 5:Pico y cédula para acceso a servicios públicos de transporte terrestre público de pasajeros individual, intermunicipal, colectivo y masivo. Paragafo unico: EXCEPCIONES. Esta medida no aplicará para aquellas personas que acrediten sumariamente movilizarse para el cumplimiento de actividades laborales o circunstancias relacionadas con la atención médica, el personal de salud debidamente acreditado, las personas que deban utilizar el servicio por situaciones de emergencia o por situaciones de caso fortuito o fuerza mayor. </t>
  </si>
  <si>
    <t>Reglamentación y forma del rotulado de los productos que elaboran, comercializan, importan, exportan o distribuyen en el país y contienen amianto/asbesto</t>
  </si>
  <si>
    <t xml:space="preserve">Establecer en el procedimiento de compra y contratacion como requisito a proveedores que suministren materiales como (tuberia y/o accesorios de estos) que cumplan con la reglamentacion y rotulado que exige la presente resolucion. A su vez realizar seguimiento como empresa a que estos requistos  por parte del proveedor se cumplan.  Cuando estos productos se suministren a los contratistas deben contar con estas condiciones de rotulado y advertencia para prevencion de la salud de los trabajadores que lo manipulan. </t>
  </si>
  <si>
    <t xml:space="preserve">Establecer como requisito en el procedimiento de compras y contratacion, criterios para proveedores de tuberias y demas materiales que contengan asbesto lo que estipula la presente resolucion </t>
  </si>
  <si>
    <t>Circular 10189 de 2021</t>
  </si>
  <si>
    <t>Medidas para disminuir el riesgo de nuevos contagios por Covid-19</t>
  </si>
  <si>
    <t xml:space="preserve">Ministerio del interior y ministerio de salud proteccion social </t>
  </si>
  <si>
    <t xml:space="preserve">Capitulo 2: A las familias y comunidad en general </t>
  </si>
  <si>
    <t xml:space="preserve">Las medidas establecidas en el presente apartado de la circular se encuentran establecidos en el protocolo de bioseguridad para prevencion del Covid-19 de la empresa, esta es de cumplimiento obligatorio para el desarrollo de las actividades diarias de todo el personal, dentro y fuera del trabajo. </t>
  </si>
  <si>
    <t xml:space="preserve">Recomendaciones a la comunidad en general con referencia a conductas seguras como: Autoaislamiento responsable, sintomas respiratorios, evitar reuniones y aglomeraciones, uso adecuado de tpabocas, cumplimiento y aplicación de los protocolos de biooseguridad. </t>
  </si>
  <si>
    <t>Por medio de la cual se expide la ley de Salud Mental y se dictan otras disposiciones.</t>
  </si>
  <si>
    <t>Espacios libres de humo y de sustancias psicoactivas (spa) en las empresas.</t>
  </si>
  <si>
    <t xml:space="preserve"> Circular 38 de 09 de julio  de 2010</t>
  </si>
  <si>
    <t>Circular 38 de 2010</t>
  </si>
  <si>
    <t xml:space="preserve">Ministerio de proteccion social </t>
  </si>
  <si>
    <t>El consumo de tabaco, alcohol y otras drogas (sustancias psicoactivas) afecta los ambientes de trabajo, agravan los riesgos ocupacionales, atentan contra la salud y la seguridad, constituyéndose en amenaza para la integridad física y mental de la población trabajadora en general, por lo que deben implementar un programa de prevención y control específico para estos riesgos.</t>
  </si>
  <si>
    <t xml:space="preserve">La empresa establece dentro de las actividades del Subprograma de medicina preventiva, campañas específicas, tendientes a fomentar la prevención y el control de la farmacodependencia, el alcoholismo y el tabaquismo. </t>
  </si>
  <si>
    <t xml:space="preserve"> Codigo sustantivo del trabajo ARTICULO 60 </t>
  </si>
  <si>
    <t xml:space="preserve">Prohibicion a los trabajadores </t>
  </si>
  <si>
    <t>Presentarse al trabajo en estado de embriaguez o bajo la influencia de narcóticos o drogas enervantes.</t>
  </si>
  <si>
    <t xml:space="preserve">Paragrafo 2 </t>
  </si>
  <si>
    <t>La empresa cuenta con politica de no alcohol y no uso de sustancias psicoactivas</t>
  </si>
  <si>
    <t>Codigo sustantivo del trabajo,  ARTICULO 60</t>
  </si>
  <si>
    <t xml:space="preserve">VIGENTE /DEROGADO </t>
  </si>
  <si>
    <t>Resolucion 4225 de 1992</t>
  </si>
  <si>
    <t>Por la cual se adoptan unas medidas de carácter sanitario al Tabaquismo.</t>
  </si>
  <si>
    <t>Adoptar  medidas restrictivas del hábito de fumar ; así como la prohibición total de cualquier publicidad directa o indirecta alusiva al Tabaco. Promover la asistencia y consejería sicológica para los fumadores de Entidades Públicas o Privadas, con el objeto de minimizar el hábito de fumar.  Recomendar el establecimiento de lugares específicos para los fumadores dentro de las empresas, restaurantes, entidades o instituciones.</t>
  </si>
  <si>
    <t xml:space="preserve">VIGENTE </t>
  </si>
  <si>
    <t xml:space="preserve">La empresa cuenta con programa de prevencion del consumo de alcohol, tabaco y sustancias psicoactivas </t>
  </si>
  <si>
    <t xml:space="preserve">Circular 32 de 2019 </t>
  </si>
  <si>
    <t>Directrices de alerta, instrucciones y recomendaciones relacionadas con las consecuencias nicivas a nivel sanitario por el uso de sistemas electrónico administracion de nicotina y sin suministro de nicotina . SEAN/SSSN</t>
  </si>
  <si>
    <t xml:space="preserve">Riesgos asoiados en la salud. Situacion actual en el pais. Recomendaciones a la poblacion en general </t>
  </si>
  <si>
    <t xml:space="preserve">Adicional de la circular </t>
  </si>
  <si>
    <t xml:space="preserve">La empresa cuenta con programa de prevencion del consumo de alcohol, tabaco y sustancias psicoactivas, dentro del cual se nincluyen tematicas como el uso de sistemas electronicos administracion de nicotina. </t>
  </si>
  <si>
    <t xml:space="preserve">Resolucion 2626 de 2019 </t>
  </si>
  <si>
    <t xml:space="preserve">Por la cual se modifica la Politica de Atencion Integral de Salud-PAIS y se adopta el modelo de accion integral territorial - MAITE </t>
  </si>
  <si>
    <t xml:space="preserve">Liderazgo de la implementacion y el seguimiento de la politica de atencion integral de salud - PAIS y del modelo de Accion integral Territorial MAITE </t>
  </si>
  <si>
    <t xml:space="preserve">La empresa cuenta con politica de no alcohol y no uso de sustancias psicoactivas; que preveniene y promueve la salud del trabajador </t>
  </si>
  <si>
    <t>Articulo 3, 4La empresa cuenta con politica de no alcohol y no uso de sustancias psicoactivas</t>
  </si>
  <si>
    <t xml:space="preserve">Prohibicion de los trabajadores sobre el consumo de sustancias psicoactivas </t>
  </si>
  <si>
    <t xml:space="preserve">DEROGADA </t>
  </si>
  <si>
    <t xml:space="preserve">Por el cual se imparten instrucciones en virtud de la emergencia sanitaria generada por la pandemia del Coronavirus COVIO - 19, y el mantenimiento del orden público y se decreta el aislamiento selectivo con distanciamiento individual responsable </t>
  </si>
  <si>
    <t>Gaceta 778-2 de 2021</t>
  </si>
  <si>
    <t xml:space="preserve">salud </t>
  </si>
  <si>
    <t xml:space="preserve">Art 1, Art 2, paragrafo  1, paragrafo  1 y 2 del Art. 4 </t>
  </si>
  <si>
    <t>Prórroga de las medidas contenidas en los decretos 0051, 0053, 0056, 0059, 0066, 0069, 0073 y 0082 de 2021. Prorrogar las medidas especiales de orden público con el objeto de mitigar el contagio y propagación de la pandemia por coronavirus Covid-19.  Modificación a las medidas de toque de queda. Modificar el artículo 2º del Decreto 0066 de 2021</t>
  </si>
  <si>
    <t>Gaceta 8608 de 2021</t>
  </si>
  <si>
    <t>Art. 1 , paragrafo primero: EXCEPCIONES</t>
  </si>
  <si>
    <t>TOQUE DE QUEDA. Prohíbase la circulación de todos los habitantes de losmunicipios del departamento del Atlántico en los siguientes horarios. EXCEPCIONES. Exceptúense de la medida dispuesta en el artículo segundo del presente decreto, las siguientes</t>
  </si>
  <si>
    <t>Decreto 466 de 2021</t>
  </si>
  <si>
    <t xml:space="preserve">No se incluyen, el Articulo 1, numeral 7.1.2.15, literal j. Hace referencia al " Talento humano en salud que preste servicios de seguridad y salud en el trabajo. </t>
  </si>
  <si>
    <t>Por medio del cual se ordena el aislamiento preventivo obligatorio en Distrito, Especial, Industrial y Portuario de Barranquilla. VIGENTE desde el día 25 de marzo de 2020 a partir de las cero horas (00:00 horas a.m.) y hasta el día 13 de abril de 2020 a las ceros horas (00:00 a.m.)</t>
  </si>
  <si>
    <t>Circular 006 de 2020</t>
  </si>
  <si>
    <t>Directrices para el fortalecimiento de las medidas de prevención y atención integral de la Hepatitis A y de las acciones de vigilancia y control para este evento.</t>
  </si>
  <si>
    <t>Ministro de salud y protección social (e) directora general del instituto nacional de salud</t>
  </si>
  <si>
    <r>
      <t xml:space="preserve">Conforme con lo anterior, las directrices a impartir a través de la presente circular, enfatizan en los grupos de mayor riesgo5, listados a continuación:
</t>
    </r>
    <r>
      <rPr>
        <b/>
        <u/>
        <sz val="11"/>
        <rFont val="Calibri"/>
        <family val="2"/>
        <scheme val="minor"/>
      </rPr>
      <t>-personal manipulador de alimentos
-trabajadores de servicios de aseo y alcantarillado.</t>
    </r>
    <r>
      <rPr>
        <sz val="11"/>
        <rFont val="Calibri"/>
        <family val="2"/>
        <scheme val="minor"/>
      </rPr>
      <t xml:space="preserve">
1. responsabilidades de los gobernadores y alcaldes a través de sus direcciones departamentales, distritales y municipales de salud o entidades que hagan sus veces.
1.2 acciones de inspección, vigilancia y control en materia de salud ambiental, agua y alimentos.
4. responsabilidades de los empleadores y contratantes.
</t>
    </r>
  </si>
  <si>
    <t>Punto 1, 1.2 y 4 de la Circular</t>
  </si>
  <si>
    <t xml:space="preserve">Revision del esquema de vacunacion del personal, con el fin de verificar que todos los trabajadores en especial los mas expuesto cuenten con esta vacuna, de no ser asi se realizara campaña de vacunacion junto con el area de gestion humana </t>
  </si>
  <si>
    <t>Ley 2015 de 2020</t>
  </si>
  <si>
    <t>por medio del cual se crea la Historia Clínica Electrónica interoperable y se dictan otras disposiciones.</t>
  </si>
  <si>
    <t xml:space="preserve">No se incluye, hace referencia a la nueva modalidad de historias clinicas electronicas de la cual aplica para entidades prestadoras de servicio de salud, y como empleadores no debemos ni tenemos acceso a dicha informacion. </t>
  </si>
  <si>
    <t>Resolución 2389 de 2019</t>
  </si>
  <si>
    <t>por la cual se definen los lineamientos generales para la operación del Sistema General de Riesgos Laborales (SGRL) en el Sistema de Afiliación Transaccional (SAT) y se adopta el formulario de afiliación y traslado del empleador al Sistema General de Riesgos Laborales.</t>
  </si>
  <si>
    <t>Artículo 1°. Modifíquese el artículo 2° de la Resolución número 2389 de 2019, 
Artículo 2°. Modifíquese el artículo 9° de la Resolución número 2389 de 2019, 
Artículo 3°. Modifíquese el artículo 11 de la Resolución número 2389 de 2019, 
Artículo 4°. Modifíquese el artículo 13 de la Resolución número 2389 de 2019, 
Artículo 5°. Vigencia. La presente resolución rige a partir de la fecha de su publicación y modifica los artículos 2°, 9°, 11, 13 y el numeral 4 del Anexo Técnico 1 de la Resolución número 2389 de 2019.</t>
  </si>
  <si>
    <t>Socializar con todo el personal de seguridad y salud en el trabajo y de Gestion humana, especialmente quienes manejan afiliciacion al SGSS</t>
  </si>
  <si>
    <t>Resolución 2945 de 2019</t>
  </si>
  <si>
    <t>por la cual se modifica la Resolución número 2389 de 2019 en relación con la ampliación de unos plazos y se dictan otras disposiciones.</t>
  </si>
  <si>
    <t>Por la cual se modifica la Resolución número 2389 de 2019 en relación con la ampliación de unos plazos y se dictan otras disposiciones.</t>
  </si>
  <si>
    <t xml:space="preserve">Socializar con todo el personal de seguridad y salud en el trabajo y de Gestion humana, especialmente quienes manejan afiliciacion al SGSS para tener en cuenta los plazos emitidos en la resolucion </t>
  </si>
  <si>
    <t xml:space="preserve">Operación del Sistema General de Riesgos Laborales en el Sistema de Afiliación Transaccional
Reporte de información al SAT
Incorporación de la información al SAT.
Afiliación y reporte de novedades de los empleadores y trabajadores al SGRL a través de SAT
Otras disposiciones
</t>
  </si>
  <si>
    <t>Resolución 40908 de 2018</t>
  </si>
  <si>
    <t>Por la cual se amplía la vigencia de los certificados de competencias expedidos de acuerdo al numeral 32.1.3 del Anexo General del Reglamento Técnico de Instalaciones Eléctricas — RETIE, adoptado mediante Resolución No. 90708 de 2013.</t>
  </si>
  <si>
    <t xml:space="preserve">ARTICULO PRIMERO: Decidir la permanencia del Reglamento Técnico de Instalaciones Eléctricas - RETIE contenido en la Resolución 90708 del 2013 y sus modificaciones.  
ARTICULO SEGUNDO: La presente resolución rige a partir de su publicación en el Diario Oficial.  </t>
  </si>
  <si>
    <t xml:space="preserve">La empresa aplica el reglamento tecnico de instalaciones electricas en todos los procesos y lo establece dentro de los procedimientos de trabajo seguros para trabajo con energias </t>
  </si>
  <si>
    <t xml:space="preserve">Sentencia C-103/21 </t>
  </si>
  <si>
    <t xml:space="preserve">Corte constitucional </t>
  </si>
  <si>
    <t>corte concluye que al teletrabajo le es aplicable el tope de la jornada máxima laboral semanal definida en la ley, de suerte que cualquier prestación del servicio que se haga por fuera de dicho término, más allá de la flexibilidad que se admite para distribuir el tiempo de trabajo, debe ser objeto de reconocimiento y pago. también aclaró que la figura del teletrabajo es distinta al trabajo en casa, adoptado con ocasión de la pandemia del covid-19</t>
  </si>
  <si>
    <t xml:space="preserve">Toda la sentencia </t>
  </si>
  <si>
    <t xml:space="preserve">el teletrabajo corresponde a una modalidad laboral especial de prestación de servicios personales, la cual tiene como característica diferenciadora, que tanto la relación del trabajador con el empleador, así como las actividades que se lleven a cargo por el primero, hacen uso necesariamente de las TIC, por lo que no se requiere de su presencia física en un sitio específico o determinado de trabajo, brindando de esta forma un margen de flexibilidad en la manera como se ejecutan las labores y que parte de la base de priorizar los resultados. Así se advierte en las tres categorías de teletrabajadores que se establecen en la ley: (i) autónomos, (ii) móviles y (iii) suplementarios. </t>
  </si>
  <si>
    <t xml:space="preserve">Ley 2088 de 2021 </t>
  </si>
  <si>
    <t xml:space="preserve">Por la cual se regula el trabajo en casa y se dictan otras disposiciones </t>
  </si>
  <si>
    <t xml:space="preserve">Toda la ley </t>
  </si>
  <si>
    <t xml:space="preserve">Artículo 3. Garantías en la habilitación del ejercicio del trabajo en casa en las funciones y servicios públicos.
Artículo 4. Criterios aplicables al trabajo en casa.
- Coordinación.
- Desconexión laboral.
Artículo 5. Elementos de la relación laboral en el Trabajo en Casa.
Artículo 6. Jornada de Trabajo
Artículo 7. Término del trabajo en casa.
Artículo 8. Elementos de Trabajo.
Artículo 9. Procedimientos necesarios para la implementación del Trabajo en Casa.
Artículo 10. Sobre los derechos salariales y prestacionales. 
Artículo 11. Garantías laborales, sindicales y de seguridad social.
Artículo 11. Garantías laborales, sindicales y de seguridad social.
Artículo 13. implementación del trabajo en casa.
Artículo 14. Canales oficiales de comunicación para ciudadanos y usuarios.
Artículo 15. Inspección y Vigilancia.
Artículo 16. Vigencia
</t>
  </si>
  <si>
    <t xml:space="preserve">Socializar la presente ley con el personal directivo de seguridad, salud en el trabajo y gestion humana; con el fin de realizar las mejoras pertinentes que establece la presente ley y darle cumplimiento total </t>
  </si>
  <si>
    <t xml:space="preserve">La empresa rige el trabajo en casa teniendo en cuenta las normativas vigentes anterior a la entrada en vigencia de esta ley </t>
  </si>
  <si>
    <t xml:space="preserve">La empresa rige el trabajo en casa teniendo en cuenta las normativas vigentes y las politicas institucionales </t>
  </si>
  <si>
    <t>Socializar la presente sentencia con el personal de gestion humana y el de seguridad y salud en el trabajo</t>
  </si>
  <si>
    <t>Gaceta 779 de 2021</t>
  </si>
  <si>
    <t>Prorrogar las medidas especiales de orden público con el objeto de mitigar el contagio y propagación de la pandemia por
coronavirus Covid-19, contenidas en los decretos distritales 0051, 0053, 0056 0059, 0066, 0069, 0073 0082 y 0090 de 2021.</t>
  </si>
  <si>
    <t>“Por medio del cual se imparten medidas necesarias en materia de orden público para garantizar el cumplimiento
del aislamiento selectivo y mitigar el riesgo de propagación y contagio del COVID-19 en el departamento del
Atlántico” 
Rige a partir del 07 de mayo de 2021 hasta el 13 de mayo de 2021.</t>
  </si>
  <si>
    <t>“Por medio del cual se imparten medidas necesarias en materia de orden público para garantizar el cumplimiento del aislamiento selectivo y mitigar el riesgo de propagación y contagio del COVID-19 en el departamento del Atlántico” 
Rige a partir del 07 de mayo de 2021 hasta el 13 de mayo de 2021.</t>
  </si>
  <si>
    <t xml:space="preserve">Gaceta 8609 de 2021 </t>
  </si>
  <si>
    <t>Se socializa y se aplica lo establecido en la presente Gaceta emitido por la alcaldia de barranquilla ,  para cumplimiento en el distrito,  en las fechas del 07 de mayo al 14 de mayo de 2021</t>
  </si>
  <si>
    <t xml:space="preserve">Se socializa y se aplica lo establecido en la presente Gaceta emitido por la Gobernacion del atlantico,  para cumplimiento en todos los municipios excepto en el distrito de Barranquilla </t>
  </si>
  <si>
    <t xml:space="preserve">Se socializa y se aplica lo establecido en la presente Gaceta emitido por la Gobernacion del atlantico,  para cumplimiento en todos los municipios excepto en el distrito de Barranquilla; en las fechas comprendidas entre el 14 de mayo de 2021 hasta el 20 de mayo de 2021. </t>
  </si>
  <si>
    <t>Por medio del cual se imparten medidas necesarias en materia de orden público para garantizar el cumplimiento del aislamiento selectivo y mitigar el riesgo de propagación y contagio del COVID-19 en el departamento del Atlántico. 
Rige a partir del 14 de mayo de 2021 hasta el 20 de mayo de 2021.</t>
  </si>
  <si>
    <t xml:space="preserve">Se socializa y se aplica lo establecido en la presente Gaceta emitido por la alcaldia de barranquilla ,  para cumplimiento en el distrito. </t>
  </si>
  <si>
    <t>Por medio del cual se extienden las medidas para preservar la vida y mitigar los efectos del coronavirus covid-19 en el marco del plan de reactivación de la economía local ‘barranquilla abre segura’ en el distrito de barranquilla.
Rige a partir del 07 de mayo de 2021 hasta el 14 de mayo de 2021.</t>
  </si>
  <si>
    <t>Por medio del cual se extienden las medidas para preservar la vida y mitigar los efectos del coronavirus covid-19 en el marco del plan de reactivación de la economía local Barranquilla abre segura’ en el distrito de barranquilla.
Rige a partir del 07 de mayo de 2021 hasta el 14 de mayo de 2021.</t>
  </si>
  <si>
    <t>por medio del cual se extienden las medidas para preservar la vida y mitigar los efectos del coronavirus covid-19 en el marco del plan de reactivación de la economía local ‘barranquilla abre segura’ en el distrito de barranquilla. 
Rige a partir del 14 de mayo de 2021 hasta el 21 de mayo de 2021.</t>
  </si>
  <si>
    <t>Por medio del cual se extienden las medidas contenidas en los decretos 0051, 0053 y 0056 de 2021, se modifica el decreto 0059 de 2021, y se toman medidas para preservar la vida y mitigar los efectos del coronavirus covid-19 en el marco del plan de reactivación de la economía local ‘barranquilla abre segura’ en el distrito de barranquilla.
Rige desde el 05 de abril de 2021 hasta el 19 de abril de 2021.</t>
  </si>
  <si>
    <t>Por medio del cual se imparten medidas necesarias en materia de orden público para garantizar el cumplimiento del aislamiento selectivo y mitigar el riesgo de propagación y contagio del COVID-19 en el departamento del Atlántico.
Rige a partir del 14 de abril del 2021 hasta el 26 de abril de 2021.</t>
  </si>
  <si>
    <t>Por medio del cual se modifica el Decreto Nº 127 del 2021, “Por medio del cual se imparten medidas necesarias en materia de orden público para garantizar el cumplimiento del aislamiento selectivo y mitigar el riesgo de propagación y contagio del COVID-19 en el departamento del Atlántico”.
Rige a partir del 05 de abril de 2021 hasta el 16 de abril de 2021.</t>
  </si>
  <si>
    <t>Por medio del cual se modifica el Decreto Nº 127 del 2021, “Por medio del cual se imparten medidas necesarias en materia de orden público para garantizar el cumplimiento del aislamiento selectivo y mitigar el riesgo de propagación y contagio del COVID-19 en el departamento del Atlántico”
Rige a partir del 05 de abril de 2021 hasta el 16 de abril de 2021.</t>
  </si>
  <si>
    <t>Por medio del cual se imparten medidas necesarias en materia de orden público para garantizar el cumplimiento del aislamiento selectivo y mitigar el riesgo de propagación y
contagio del COVID-19 en el departamento del Atlántico.
Rige a partir del 14 de abril del 2021 hasta el 26 de abril de 2021.</t>
  </si>
  <si>
    <t>Por medio del cual se imparten medidas necesarias en materia de orden público para garantizar el cumplimiento del aislamiento selectivo y mitigar el riesgo de propagación y contagio del COVID-19 en el departamento del Atlántico.
Rige a partir del 25 de marzode 2021 hasta el 04 de abril de 2021.</t>
  </si>
  <si>
    <t>Por medio del cual se imparten medidas necesarias en materia de orden público para
garantizar el cumplimiento del aislamiento selectivo y mitigar el riesgo de propagación y
contagio del COVID-19 en el departamento del Atlántico.
Rige a partir del 25 de marzode 2021 hasta el 04 de abril de 2021.</t>
  </si>
  <si>
    <t>Decreto 526 de 2021</t>
  </si>
  <si>
    <t xml:space="preserve">Por el cual se adicionan unos articulos al capitulo 1 del Titulo 1, de la Parte 2 del libro 2 del decreto 1072 de 2015, Decreto Unico Reglamentario del Sector Trabajo, para regular la firma electronica del contrato individual de trabajo. </t>
  </si>
  <si>
    <t>Seguridad y salud en el trabajo</t>
  </si>
  <si>
    <t xml:space="preserve">Todo el Decreto </t>
  </si>
  <si>
    <t xml:space="preserve">Firma electronica del contrato de trabajo
Requisitos del contrato de trabajo firmado electronicamente.
Firmas
Provision de medios necesarios para el uso de la firma 
Conservacion y acceso al contrato de trabajo suscrito de firma electronicas.
Reglas para el uso de la firma electronica.
Tratamiento de datos personales. 
</t>
  </si>
  <si>
    <t xml:space="preserve">NO </t>
  </si>
  <si>
    <t xml:space="preserve">Socializar decreto con personal correspondientes, gerencia, contratacion y  adquirir los mecanismos necesarios para la puesta en marcha del presente decreto. </t>
  </si>
  <si>
    <t xml:space="preserve">Por medio del cual se imparten medidas necesarias en materia de orden público para garantizar el cumplimiento del aislamiento selectivo y mitigar el riesgo de propagación y contagio del COVID-19 en el departamento del Atlántico. 
Rige a partir del 30 de mayo de 2021 hasta el 31 de mayo de 2021.
</t>
  </si>
  <si>
    <t>Gaceta 8611 de 2021</t>
  </si>
  <si>
    <t xml:space="preserve">Se socializa y se aplica lo establecido en la presente Gaceta emitido por la Gobernacion del atlantico,  para cumplimiento en todos los municipios excepto en el distrito de Barranquilla; en las fechas comprendidas entre el 30 de mayo de 2021 hasta el 31de mayo de 2021. </t>
  </si>
  <si>
    <t>Gaceta 781 de 2021</t>
  </si>
  <si>
    <t>Por el cual se toman medidas para preservar la vida y mitigar los efectos del coronavirus covid-19 en el marco del plan de reactivación de la economía local ‘barranquilla abre segura’ y se establecen medidas excepcionales con ocasión de la celebración del día de las madres en el distrito de barranquilla.
Rige a partir del 21 de mayo de 2021 hasta el 24 de mayo de 2021, y el 30 de mayo de 2021.</t>
  </si>
  <si>
    <t>Art. 2, 3 y 4 Paragrafo 1: Excepciones al toque de queda. Excepcionalmente</t>
  </si>
  <si>
    <t>Uso obligatorio de tapabocas.
Uso obligatorio de tapabocas para personas con síntomas de enfermedad respiratoria. 
Medida excepcional de Toque de Queda y Ley Seca. 
Excepciones al toque de queda. Excepcionalmente</t>
  </si>
  <si>
    <t>Por el cual se imparten instrucciones en virtud de la emergencia sanitaria generada por la pandemia del Coronavirus COVID - 19, Y el mantenimiento del orden público, se decreta el aislamiento selectivo con distanciamiento individual responsable y la reactivación económica segura.</t>
  </si>
  <si>
    <t>Decreto 580 de 2021</t>
  </si>
  <si>
    <t xml:space="preserve">El presente Decreto tiene por objeto regular la fase de Aislamiento Selectivo, Distanciamiento Individual Responsable y Reactivación Económica Segura, que regirá en la República de Colombia, en el marco de la emergencia sanitaria por causa del Coronavirus COVID-19. </t>
  </si>
  <si>
    <t xml:space="preserve">Se socializa y se aplica lo establecido en el  presente Decreto emitido por  el ministro del interior,  para cumplimiento en el distrito. </t>
  </si>
  <si>
    <t xml:space="preserve">X </t>
  </si>
  <si>
    <t>Por el cual se toman medidas para preservar la vida y mitigar los efectos del coronavirus covid-19 en el marco del plan de reactivación de la economía local  "barranquilla abre segura" y se establecen medidas excepcionales con ocasión de la celebración del día de las madres en el distrito de barranquilla.
Rige a partir del 21 de mayo de 2021 hasta el 24 de mayo de 2021, y el 30 de mayo de 2021.</t>
  </si>
  <si>
    <t>Por la cual se establecen los requisitos y el procedimiento para la expedición y renovación de la Licencia de Seguridad y Salud en el Trabajo</t>
  </si>
  <si>
    <t xml:space="preserve">Disposiciones generales
Requisitos y procedimiento para otorgar o renovar la licencia de seguridad y salud en el trabajo a personas naturales
Requisitos y procedimiento para la expedición, renovación o de la licencia de seguridad y salud en el trabajo a personas jurídicas
Disposiciones finales
Campos de acción para personas naturales
Requisitos para las personas jurídicas
</t>
  </si>
  <si>
    <t xml:space="preserve">Se socializa la resolucion con el personal de seguridad y salud en el trabajo y con su grupo de trabajo, para conocimiento de la presente resolucion y puesta en marcha al momento de requerirlo. </t>
  </si>
  <si>
    <t>Resolucion 754 de 2021</t>
  </si>
  <si>
    <t xml:space="preserve">Ministro de salud y proteccion social </t>
  </si>
  <si>
    <t xml:space="preserve">Seguridad y salud en el trabajo </t>
  </si>
  <si>
    <t xml:space="preserve">Art. 1, 2,4,5,6,7,8,9,10,11,12, 13, 27 y art 28 </t>
  </si>
  <si>
    <t xml:space="preserve">Resolucion 777 del 2021 </t>
  </si>
  <si>
    <t>Por medio de la cual se definen los criterios y condiciones para el desarrollo de las actividades económicas, sociales y del Estado y se adopta el protocolo de bioseguridad para la ejecución de estas</t>
  </si>
  <si>
    <t>Deroga la Resolución 1231 de 2016 “Por la cual se adopta el Documento Guía para la
Evaluación de los Planes Estratégicos de Seguridad Vial</t>
  </si>
  <si>
    <t xml:space="preserve">Por el medio del cual se adopta el protocolo general de bioseguridad para mitigar, controlar y realizar el adecuado manejo de la pandemia del Coronavirus Covid-19 </t>
  </si>
  <si>
    <t xml:space="preserve">Resolucion 881 del 2021 </t>
  </si>
  <si>
    <t xml:space="preserve">Por la cual se adopta el formulario unico de afiliacion y reporte de novedades de trabajadores, contratistas y estudiantes al sistema general de riesgos laborales. </t>
  </si>
  <si>
    <t>Formulario unico de afiliacion y reporte de novedades</t>
  </si>
  <si>
    <t xml:space="preserve">Socializar resolucion con el personal de SST y gestion humana </t>
  </si>
  <si>
    <t xml:space="preserve">DEROGATORIA TACITA </t>
  </si>
  <si>
    <t>Decreto 1374 de 2020</t>
  </si>
  <si>
    <t xml:space="preserve">Por el cual se optimiza el programa de pruebas, rastreo y aislamiento selectivo sostenible - PRASS, para el monitoreo y seguimiento de casos y contactos de COVID-19 en colombia </t>
  </si>
  <si>
    <t>Diseñar e implementar programa PRASS para el monitoreo y seguimiento de casos y contactos de COVID-19 en la empresa</t>
  </si>
  <si>
    <t xml:space="preserve">*Aspectos generales
*Estructura y acciones a cargo de los responsables del programa pruebas, rastreo y aislamiento selectivo sostenible – PRASS
*Rastreo de casos y contactos, aplicación de pruebas y aislamiento selectivo.
*Sostenibilidad del aislamiento en los casos de diagnóstico de contagio de covid -19 confirmado.
*Disposiciones finales
</t>
  </si>
  <si>
    <t>Ley 2101 de 15 de julio 2021</t>
  </si>
  <si>
    <t xml:space="preserve">Por medio de la cual se reduce la jornada laboral semanal de manera gradual, sin disminuir el salario de los trabajadores y se dictan otras disposiciones. </t>
  </si>
  <si>
    <t xml:space="preserve">Laboral </t>
  </si>
  <si>
    <t xml:space="preserve">Congreso de colombia </t>
  </si>
  <si>
    <t xml:space="preserve">*Articulo 2. Duración Máxima de la Jornada Laboral. Modifíquese el artículo 161 del Código Sustantivo del Trabajo
*Articulo 3.Implementación Gradual.
*Articulo 4.Derechos adquiridos de los trabajadores.
*Artículo 5. Modificación Extensiva.
*Artículo 6. Exoneración. 
</t>
  </si>
  <si>
    <t xml:space="preserve">Socializar la presente ley con todos los directivos de la empresa para planificar su aplicación y cumplimiento. </t>
  </si>
  <si>
    <t>Circular 047 de 06 de agosto de 2021</t>
  </si>
  <si>
    <t xml:space="preserve">Aspectos a tener en cuenta en relacion con la vacunacion contra el Covid-19. </t>
  </si>
  <si>
    <t xml:space="preserve">Ley 2114 del 29 de julio del 2021
</t>
  </si>
  <si>
    <t>Por medio de la cual se amplía la licencia de paternidad, se crea la licencia parental compartida, la licencia parental flexible de tiempo parcial, se modifica el artículo 236 del Código Sustantivo del Trabajo y se adiciona el artículo 241 al mismo código.</t>
  </si>
  <si>
    <t>Ley 2141 del 10 de agosto de 2021</t>
  </si>
  <si>
    <t xml:space="preserve">Por medio de la cual se modifican los articulos 239 y 240 del CST, con el fin de establecer el fuero de paternidad. </t>
  </si>
  <si>
    <t xml:space="preserve">*Articulo 1. Objetivo
*Articulo 2. Modificacion del articulo 236 del codigo sustantivo del trabajo.
*Articulo 3. Medidas antidiscriminatorias en materia laboral.  </t>
  </si>
  <si>
    <t xml:space="preserve">Articulo 1,2 y 3; todos los paragrafos contenidos dentro de los articulos </t>
  </si>
  <si>
    <t xml:space="preserve">Socializar la presente ley con el personal de gestion humana y las diferentes gerencias y lideres de procesos </t>
  </si>
  <si>
    <t>1. El empleador debe promover e impulsar la vacunación de sus trabajadores garantizando, propiciando y promoviendo su asistencia a los puestos de vacunación aún dentro de la jornada laboral otorgando los permisos requeridos para ello.
2. Las empresas y empleadores deben implementar las medidas y protocolos de bioseguridad adoptadas mediante la Resolución 777 de 2021 y demás normas pertinentes.
3. El empleador debe desplegar acciones, mecanismos y establecer protocolos de bioseguridad para la protección de la vida y salud de sus trabajadores, ajustando las medidas de higiene y seguridad en el trabajo para garantizar el desarrollo de las actividades laborales en los sitios de trabajo en condiciones seguras, debiendo establecer mecanismos que mitiguen la propagación del COVID -19.</t>
  </si>
  <si>
    <t xml:space="preserve">1. La empresa realiza campaña de vacunacion para todo su personal trabajador, contratista y otros.
2. para el personal trabajador que realiza proceso de vacunacion con la EPS, le otorga permiso en jornada laboral para que pueda asistir hasta el punto de vacunacion y colocarsela. 
3. La empresa implementa protocolos de bioseguridad teniendo en cuenta las medidas definidas por el ministerio de salud y proteccion social en la Resolucion 777 de 2021. </t>
  </si>
  <si>
    <t xml:space="preserve">Articulo 1. Modificacion de los numerales 2 y 3 del articulo 239 del codigo sustantivo del trabajo y se adiciona 1 numeral nuevo.
Articulo 2. Se modifica el numeral 1 del articulo 240 del codigo sustantivo del trabajo. </t>
  </si>
  <si>
    <t>Ley 2096 del 02 de julio de 2021</t>
  </si>
  <si>
    <t>Por medio de la cual se promueve el uso de tapabocas inclusivos y/0 demás elementos transparentes y se dictan otras disposiciones. por medio de la cual se promueve el uso de tapabocas inclusivos y/0 demás elementos transparentes y se dictan otras disposiciones.</t>
  </si>
  <si>
    <t>Artículo 1°. Objeto. 
Artículo 2°. Ámbito de aplicación. 
Artículo 3°. Definiciones.
Artículo 4°. Uso de tapabocas inclusivo y/o demás elementos transparentes en transmisiones audiovisuales. 
Artículo 4°. Uso de tapabocas inclusivo y/o demás elementos transparentes en transmisiones audiovisuales. Se utilizarán tapabocas inclusivos y/o demás elementos transparentes, cuando sean requeridos. Con el fin que la información divulgada a través de medios de comunicación audiovisuales o eventos públicos sea accesible para las personas con discapacidad auditiva, se deberá hacer uso del tapabocas inclusivo y/o demás elementos transparentes</t>
  </si>
  <si>
    <t xml:space="preserve">Socializar la presente ley con todas las gerencias de proceso y aplicarla en los procesos que requieran como comunicación y atencion al cliente </t>
  </si>
  <si>
    <t>II semestre 2021</t>
  </si>
  <si>
    <t xml:space="preserve">Resolucion 1315 de 2021 </t>
  </si>
  <si>
    <t>Por la cual seprorroga la emergencia sanitaria por el coronavirus COVID-19, declarada mediante Resolucion 385 de 2020, prorrogada por las resoluciones 844, 1462, 2230 de 2020 y 222 y 738 de 2021</t>
  </si>
  <si>
    <t xml:space="preserve">Toda la Resolucion </t>
  </si>
  <si>
    <t xml:space="preserve">Articulo 1. Prorroga hasta el 30 de noviembre de 2021 de la emergencia sanitaria.
Articulo 2. Modificacion del Aet.2 de la resolucion 385 de 2020.
</t>
  </si>
  <si>
    <t>Ley 2121 de 03 de Agosto de 2021</t>
  </si>
  <si>
    <t>Por medio de la cual se crea el régimen de trabajo remoto y se establecen normas para promoverlo, regularlo y se dictan otras disposiciones.</t>
  </si>
  <si>
    <t xml:space="preserve">Artículo 1. Objeto.
Artículo 2. Ámbito de aplicación.
Artículo 3. Definiciones.
Artículo 4. Principios Generales del Trabajo Remoto. 
Artículo 6. Implementación.
Artículo 7. Perfeccionamiento y firma del Contrato, bajo la forma de ejecución del contrato de trabajo remota. 
Artículo 8. Exámenes médicos.
Artículo 9. Condiciones de Trabajo.
Artículo 10. Herramientas y equipos de trabajo.
Artículo 11. Subordinación.
Artículo 12. Conexión a plataforma/sistema informático y/o tecnológico del empleador. 
Artículo 13. Aplicación de normas para prevenir corregir y sancionar el acoso laboral.
Artículo 14. Periodos de pago del salario.
Artículo 15. Reconocimiento de horas extras. 
Artículo 16. Citación del trabajador a las instalaciones del empleador.
Artículo 17. Control de horarios y cumplimiento de funciones y obligaciones en el trabajo remoto.
Artículo 18. Formulario electrónico único de afiliación al Sistema General de Seguridad Social y entidades parafiscales.
Artículo 19. Aportes a la Seguridad Social.
Artículo 20. Programa de prevención, control y actuación de riesgos laborales. 
Artículo 21. Migración al trabajo remoto.
Artículo 22. Aplicación de normas respecto al tiempo de lactancia. 
Artículo 23. Vinculación sectores especialmente protegidos.
Artículo 24. Tareas de cuidados.
Artículo 25. Sobre la Jornada laboral en el trabajo remoto. </t>
  </si>
  <si>
    <t xml:space="preserve">Definir grupo de trabajo que realice la planificacion y plan de trabajo para poner en marcha el cumplimiento de los criterios establecidos por esta ley para el personal que esta realizando trabajo remoto; ademas se definira si el trabajo remoto se tomara como opcion mientras se este en emergencia sanitaria o se tomara como un nuevo tipo de contrato pasado la emergencia </t>
  </si>
  <si>
    <t>Decreto 1026 de 31 de Agosto de 2021</t>
  </si>
  <si>
    <t>Por el cual se imparten instrucciones en virtud de la emergencia sanitaria generada por la pandemia del Coronavirus COVID – 19, y el mantenimiento del orden público, se decreta el aislamiento selectivo con distanciamiento individual responsable y la reactivación económica segura</t>
  </si>
  <si>
    <t xml:space="preserve">Artículo 1. Objeto. 
Artículo 2. Distanciamiento individual responsable.
Artículo 3. Medidas para la reactivación progresiva de las actividades económicas, sociales y del Estado.
Artículo 5. Comunicación de las medidas y órdenes en materia de orden público emitidas por alcaldes y gobernadores.
Artículo 6. Plan Nacional de Vacunación contra el COVID-19. 
Artículo 7. Cumplimiento de protocolos para el desarrollo de actividades. 
Artículo 8. Medidas para el Comportamiento Ciudadano. 
Artículo 9. Alternativas de Organización Laboral.
Artículo 10. Inobservancia de las medidas. </t>
  </si>
  <si>
    <t xml:space="preserve">La empresa cuenta con protocolo de bioseguridad para la prevencion, mitigacion y manejo del coronavirus Covid-19 que es de conocimiento y aplicado por todo el personal trabajador. 
Se realiza comunicación y campañas preventivas con referente a temas relacionados con la emergencia sanitaria. </t>
  </si>
  <si>
    <t>Circular 037 de 06 de septiembre de 2021</t>
  </si>
  <si>
    <t>Simulacro Nacional de Respuesta a Emergencias 2021</t>
  </si>
  <si>
    <t>Unidad Nacional para la Gestión del Riesgo de Desastres</t>
  </si>
  <si>
    <t xml:space="preserve">1. Alcance
2. Enfasis
3. Cronologia
4. Inscripcion para entidades territoriales
5. Plan de comunicaciones
</t>
  </si>
  <si>
    <t xml:space="preserve">La empresa se encuentra inscrita y participara en el simulacro nacional de respuesta a emergencia, con participacion de distintas sedes y apoyo de brigadistas, lideres de emergencia, defensa civil, ARL, funcionarios de Unidad Nacional para la Gestión del Riesgo de Desastres y Direccion de seguridad y salud en el trabajo </t>
  </si>
  <si>
    <t>Decreto 1252 del 12 de Octubre de 2021</t>
  </si>
  <si>
    <t>Por el cual se modifica el literal a del artículo 2.3.2.1 del Título 2 de la Parte 3 del Libro 2 y se sustituye el Capítulo 3 del Título 2 de la Parte 3 del Libro 2 del Decreto 1079 de 2015, Único Reglamentario del Sector Transporte, en lo relacionado con los Planes Estratégicos de Seguridad Vial</t>
  </si>
  <si>
    <t xml:space="preserve">Artículo 1. Modifíquese el literal a) del artículo 2.3.2.1 del Título 2 de la Parte 3 del Libro 2 del Decreto 1079 de 2015.
Artículo 2. Sustitúyase el Capítulo 3 del Título 2 de la Parte 3 del Libro 2 del Decreto 1079 de 2015.
CAPÍTULO 3
Planes Estratégicos de las entidades, organizaciones o empresas en materia de Seguridad Vial
Artículo 2.3.2.3.1. Planes estratégicos de las entidades, organizaciones o empresas en materia de Seguridad Vial.
Artículo 2.3.2.3.2. Diseño, implementación y verificación.
Artículo 2.3.2.3.3. Entidades, Organizaciones o Empresas Nuevas.
Artículo 2.3.2.3.4. Transitorio. </t>
  </si>
  <si>
    <t xml:space="preserve">Se solicializa Decreto con el personal de seguridad y salud en el trabajo y los responsables del Plan Estrategico de Seguridad Vial </t>
  </si>
  <si>
    <t>Por el cual se imparten instrucciones en virtud de la emergencia sanitaria generada por la pandemia del Coronavirus COVID-19, y el mantenimiento del orden público</t>
  </si>
  <si>
    <t>Circular 072 de 2021</t>
  </si>
  <si>
    <t>Registro anual de autoevaluaciones y planes de mejoramiento del SG-SST</t>
  </si>
  <si>
    <t>Decreto 1347 de 2021</t>
  </si>
  <si>
    <t>Programa de Prevención de Accidentes Mayores (PPAM) en Colombia.</t>
  </si>
  <si>
    <t xml:space="preserve">Se programo reunion con asesora de riesgo quimico para desarrollar programa de prevencion de accidentes mayores e integrarla con el sistema globalmente armonizado y gestion de riesgo de la empresa </t>
  </si>
  <si>
    <t>Decreto 1630 de 2021</t>
  </si>
  <si>
    <t>reglamenta la gestión integral de las sustancias químicas de uso industrial, incluida su gestión del riesgo.</t>
  </si>
  <si>
    <t>Ministerio de Ambiente y Desarrollo Sostenible</t>
  </si>
  <si>
    <t xml:space="preserve">SECCIÓN 1. Generalidades
SECCIÓN 2. Instrumentos de gestión
SECCIÓN 3 Obligaciones
SECCIÓN 4 Monitoreo ambiental y de efectos en la salud
SECCIÓN 5 Coordinación institucional
SECCIÓN 6 Régimen de tratamiento de la información
</t>
  </si>
  <si>
    <t xml:space="preserve">La empresa desde la direccion de SST, realiza campañas a motociclista y hace entrega de casco de motociclista certificado; inscribiendo a los mitociclista a un curso vial por la plataforma de SURA y luego de su aprobacion y verificacion le hace entrega del casco. </t>
  </si>
  <si>
    <t xml:space="preserve">Se cuenta con la implementacion del sistema globalmente armonizado donde se desarrollan actividades como: clasificacion de sustancias y peligros, etiquetado, tamaño, pictograma, compatibilidad entre otras actividades que estipula la resolucion para su cumplimiento. </t>
  </si>
  <si>
    <t>Autoevaluacion y planes de mejoramiento del SG-SST</t>
  </si>
  <si>
    <t>Se realizara autoevaluacion y planes de mejora, ademas se registrara en la paginas estipulada por el ministerio .</t>
  </si>
  <si>
    <t>Reglamenta la gestión integral de las sustancias químicas de uso industrial, incluida su gestión del riesgo.</t>
  </si>
  <si>
    <t xml:space="preserve">Artículo 1°. Adición del Capítulo 12 al Título 4 de la Parte 2 del Libro 2 del Decreto 1072 de 2015
Capítulo 12 Programa de Prevención de Accidentes Mayores
Artículo 2.2.4.12.23. Funciones de la Mesa Técnica Interinstitucional de Apoyo al Programa de Prevención de Accidentes Mayores (MIPPAM)
Anexo 3
Parte 1. Listado de peligros con base en la seta edición del Sistema Globalmente Armonizado de clasificación y etiquetado de productos químicos – SGA
</t>
  </si>
  <si>
    <t>Resolución 1913 de 2021 </t>
  </si>
  <si>
    <t>Se prorroga la emergencia sanitaria por el coronavirus COVID-19 hasta el 28 de febrero de 2022</t>
  </si>
  <si>
    <t>Prorrogar hasta el 28 de febrero 2022 la emergencia sanitaria en todo el territorio nacional, declarada mediante la Resolución 385 de 2020 y prorrogada por las Resoluciones 844, 1462, 2230 de 2020, y 222, 738 y 1315 de 2021. La emergencia sanitaria podrá finalizar antes de la fecha aquí señalada, cuando desaparezcan las causas que le dieron origen.</t>
  </si>
  <si>
    <t xml:space="preserve">Se socializar con todo el personal al respecto </t>
  </si>
  <si>
    <t xml:space="preserve">Resolucion 4272 de 27 de diciembre de 2021 </t>
  </si>
  <si>
    <t xml:space="preserve">Por la cual se establecen los requisitos minimos de seguridad para el desarrollo de trabajo en alturas </t>
  </si>
  <si>
    <t xml:space="preserve">CAPITULO I: Disposiciones generales 
CAPITULO II: Medidas de prevencion contra caidas en alturas 
CAPITULO III: Sistemas de acceso y trabajo 
CAPITULO IV: Otros sistemas 
CAPITULO V: Medidas de proteccion contra caidas en altura
Capacitacion y entrenamiento 
</t>
  </si>
  <si>
    <t xml:space="preserve">Alinear el programa de trabajo seguro en altura y demas normas, procedimientos que la empresa disponga para prevencion de caidas en trabajo de alturas, conforme a lo establecido en la presente resolucion. </t>
  </si>
  <si>
    <t>I Semestre de 2022</t>
  </si>
  <si>
    <t xml:space="preserve">Decreto 1868 de 27 de diciembre de 2021 </t>
  </si>
  <si>
    <t xml:space="preserve">Por el cual se adopta el Plan Nacional de Contingencia frente a pérdidas de contención dehidrocarburos y otras sustancias peligrosas y se adiciona el Capítulo 7 al Título 1 de la Parte 3 del Libro 2 del Decreto 1081 del 2015, Decreto Reglamentario del Sector Presidencia de la República. 
</t>
  </si>
  <si>
    <t xml:space="preserve">Ajustar el Planes de Gestión del Riesgo, los planes de contingencia y las estrategias de respuesta que fueron diseñadas y que se implementan por la empresa Triple A. </t>
  </si>
  <si>
    <t xml:space="preserve">SST-GESTION HUMANA / GESTION DE RIESGOS </t>
  </si>
  <si>
    <t>Adición del Capitulo 7 al Título 1 de la Parle 3 del Libro 2 del Decreto 1081 de 2015, Decreto Reglamentario Único del Sector Presidencia de la República. Adiciónese el Capítulo 7 al Título 1 de la Parte 3 del Libro 2 del Decreto 1081 de 2015.</t>
  </si>
  <si>
    <t xml:space="preserve">Ley 2191 del 6 de enero de  2022 </t>
  </si>
  <si>
    <t xml:space="preserve">Por medio de la cual se regula la desconexion laboral - Ley de desconexion laboral </t>
  </si>
  <si>
    <t xml:space="preserve">El congreso de Colombia </t>
  </si>
  <si>
    <t xml:space="preserve">ARTÍCULO 1°. Objeto. 
ARTÍCULO 2°. Principios orientadores.
ARTÍCULO 3°. Definición de Desconexión laboral.
ARTÍCULO 4°. Garantía del derecho a la desconexión laboral.
ARTÍCULO 5°. Política de desconexión laboral.
ARTÍCULO 6°. Excepciones. 
ARTÍCULO 7. Inspección y vigilancia.
</t>
  </si>
  <si>
    <t xml:space="preserve">Exigencia de esquema de vacunacion Covid-19 a trabajadores de los sectores productivos abierto al publico </t>
  </si>
  <si>
    <t xml:space="preserve">Ministro del trabajo </t>
  </si>
  <si>
    <t>Se insta a los empleadores a exigir a sus trabajadores la presentación del carnet con el esquema de vacunación completo, cuando desempeñan labores en eventos presenciales de carácter público o privado que implique asistencia masiva a bares, gastrobares, restaurantes, cines, discotecas, lugares de baile, conciertos, casinos, bingos y actividades de ocio, así como escenarios deportivos, parques de diversiones y temáticos, museos, y ferias.</t>
  </si>
  <si>
    <t>Socializar  con personal de las áreas que realizan actividades de atencion al publico y/o contratistas que realizan las actividades especificadas en la circular.</t>
  </si>
  <si>
    <t>Socializar con personal de gestion humana y jefes de area para promover la desconexión laboral de los trabajadores en las relaciones laborales.</t>
  </si>
  <si>
    <t>Creación</t>
  </si>
  <si>
    <t>NUMERO TOTAL DE REQUISITOS</t>
  </si>
  <si>
    <t>DEROGADO</t>
  </si>
  <si>
    <t>REVISADO</t>
  </si>
  <si>
    <t>REVISADO/PENDIENTE</t>
  </si>
  <si>
    <t>PENDIENTES X REVISAR</t>
  </si>
  <si>
    <t>AVANCES POR SESIÓN</t>
  </si>
  <si>
    <t>TOTALES</t>
  </si>
  <si>
    <t>Cuenta de FECHA DE VERIFICACIÓN</t>
  </si>
  <si>
    <t>Etiquetas de columna</t>
  </si>
  <si>
    <t>NUEVA NORMATIVIDAD</t>
  </si>
  <si>
    <t>Etiquetas de fila</t>
  </si>
  <si>
    <t>FECHA DE VERIFICACIÓN</t>
  </si>
  <si>
    <t>ESTADO</t>
  </si>
  <si>
    <t>TOTAL</t>
  </si>
  <si>
    <t>HORAS APROBADAS</t>
  </si>
  <si>
    <t>HORAS UTILIZADAS</t>
  </si>
  <si>
    <t>HORAS DISPONIBLES</t>
  </si>
  <si>
    <t>FECHAS</t>
  </si>
  <si>
    <t>HORAS</t>
  </si>
  <si>
    <t>PARTICIPANTES</t>
  </si>
  <si>
    <t>ACTIVIDAD REALIZADA</t>
  </si>
  <si>
    <t>Patricia Velasco</t>
  </si>
  <si>
    <t>OC 5411646</t>
  </si>
  <si>
    <t>Pedro Salccedo</t>
  </si>
  <si>
    <t>Decreto 637 del 06 mayo del 2020</t>
  </si>
  <si>
    <t>Decreto 082 de 02 Mayo del 2020</t>
  </si>
  <si>
    <t>Derogada
Vencimiento del tiempo 28/02/2021.</t>
  </si>
  <si>
    <t>Derogada
Vencimiento del tiempo 31/05/2021.</t>
  </si>
  <si>
    <t>Derogada</t>
  </si>
  <si>
    <t>Resolución 392 de 2021</t>
  </si>
  <si>
    <t>Por la cual se establecen los requisitos técnico y de seguridad para proveedores del servicio de capacitación y entrenamiento de Protección contra caídas en Trabajo en Altura</t>
  </si>
  <si>
    <t>Circular 27 de 2020</t>
  </si>
  <si>
    <t>PROHIBICION A LOS EMPLEADORES DE COACCIONAR A LOS
TRABAJADORES A TOMAR LICENCIAS NO REMUNERADAS</t>
  </si>
  <si>
    <t>Decreto legislativo 771 de 2020</t>
  </si>
  <si>
    <t>Ministerio de tecnologías de la información y las comunicaciones</t>
  </si>
  <si>
    <t>Resolución 507 de 2021</t>
  </si>
  <si>
    <t>Por la cual se establecen los requisitos para la importación, adquisición y aplicación de vacunas contra el SARS-CoV-2 por personas jurídicas de derecho privado o personas jurídicas con participación pública que se rijan por el derecho privado.</t>
  </si>
  <si>
    <t xml:space="preserve">Por el cual se modifica el Artículo 7 del Decreto 109 de 2021, modificado por el Decreto 0404 de 2021 y se dictan otras disposiciones 
</t>
  </si>
  <si>
    <t>Ministerio de salud y Protección Social</t>
  </si>
  <si>
    <t>Decreto 630 2021</t>
  </si>
  <si>
    <t xml:space="preserve">Por el cual se modifica el Artículo 7 del Decreto 109 de 2021, modificado por el Artículo 1 del Decreto 466 de 2021 y se dictan otras disposiciones </t>
  </si>
  <si>
    <t>Decreto 1614 de 2021</t>
  </si>
  <si>
    <t>Ministerio del interior</t>
  </si>
  <si>
    <t>Resolución 1887 de 2021</t>
  </si>
  <si>
    <t>Por la cual se modifica el numeral 8.7 del anexo técnico 1 de la resolución 1151 de 2021, modificado por la resolución 1866 de 2021, en relación con la aplicación de refuerzos en la población priorizada.</t>
  </si>
  <si>
    <t>Circular No. 0003 de 2022</t>
  </si>
  <si>
    <t>Circular Conjunta 004 de 2022</t>
  </si>
  <si>
    <t>Recomendaciones para la protección laboral durante el cuarto pico de la pandemia por SARS-CoV-2 (COVID-19).</t>
  </si>
  <si>
    <t>Resolución 2550 de 2020</t>
  </si>
  <si>
    <t>Por la cual se prórroga el período de transición señalado en el artículo 3 de la Resolución 5018 de 2019, que establece los lineamientos en Seguridad y Salud en el trabajo en los Procesos de Generación, Transmisión, Distribución y Comercialización de  la Energía Eléctrica</t>
  </si>
  <si>
    <t>NORMOGRAMA</t>
  </si>
  <si>
    <t>CONTROL DE ACTUALIZACIONES</t>
  </si>
  <si>
    <t>NORMATIVIDAD S&amp;ST</t>
  </si>
  <si>
    <t>TABLA DINÁMICA</t>
  </si>
  <si>
    <t>SENTENCIAS</t>
  </si>
  <si>
    <t>OTRA ÍNDOLE</t>
  </si>
  <si>
    <t>TÉCNICOS</t>
  </si>
  <si>
    <t>No.</t>
  </si>
  <si>
    <t>CONCLUSIÓN</t>
  </si>
  <si>
    <t>DECISIÓN</t>
  </si>
  <si>
    <t>Por la cual se promueve la formación de hábitos, comportamientos y conductas seguros en la vía y se dictan otras disposiciones. (Reglamentado Decreto 2851 de 2013).</t>
  </si>
  <si>
    <t>Por la cual se expide la Guía metodológica para la elaboración del Plan Estratégico de Seguridad Vial</t>
  </si>
  <si>
    <t xml:space="preserve">Por medio de la cual se implementa el certificado de aptitud psicofísica para el porte y tenencia de armas de fuego y se dictan otras disposiciones. </t>
  </si>
  <si>
    <t>Por el cual se reglamentan los criterios de graduación de las multas por infracción a las Normas de Seguridad y Salud en el Trabajo y Riesgos Laborales, se señalan normas para la aplicación de la orden de clausura del lugar de trabajo o cierre definitivo de la empresa y paralización o prohibición inmediata de trabajos o tareas y se dictan otras disposiciones.</t>
  </si>
  <si>
    <t>Por el cual se reglamenta la prestación del servicio público de aseo.</t>
  </si>
  <si>
    <t>or el cual se reglamenta la gestión integral de los residuos generados en la atención en salud y otras actividades</t>
  </si>
  <si>
    <t xml:space="preserve">Por la cual se expide el Reglamento Técnico de Instalaciones Eléctricas – RETIE. </t>
  </si>
  <si>
    <t>Por la cual se modifican y adicionan las Resoluciones 18 1304 y 18 1478 de 2004</t>
  </si>
  <si>
    <t>Por la cual se establecen los requisitos para la obtención de licencia para la prestación del servicio de dosimetría personal.</t>
  </si>
  <si>
    <t>Por la cual se reglamenta el artículo 126 del Decreto-ley 019 de 2012 y se dictan otras disposiciones.</t>
  </si>
  <si>
    <t>Por la cual se reglamenta el procedimiento para la evaluación de las inspecciones a las instalaciones donde se gestionan materiales radiactivos y nucleares.</t>
  </si>
  <si>
    <t>Resolución 2674 de 2013</t>
  </si>
  <si>
    <t>Resolución 18-1478 de 2004</t>
  </si>
  <si>
    <t>Resolución 18-1289 de 2004</t>
  </si>
  <si>
    <t>Resolución 18-0208 de 2005</t>
  </si>
  <si>
    <t>Resolución 90708 de 2013</t>
  </si>
  <si>
    <t>Decreto 351 de 2014</t>
  </si>
  <si>
    <t>Decreto 2981 de 2013</t>
  </si>
  <si>
    <t>Decreto 472 De 2015</t>
  </si>
  <si>
    <t>Resolución 1565 del 2014</t>
  </si>
  <si>
    <t>Por el cual se reglamenta parcialmente la Ley 1539 de 2012 y se dictan otras disposiciones.</t>
  </si>
  <si>
    <t>Por la cual se aclaran y corrigen unos yerros en el Anexo General del
Reglamento Técnico de Instalaciones Eléctricas – RETIE, establecido mediante Resolución No. 90708 de 2013</t>
  </si>
  <si>
    <t>Decreto 1443 de 2014</t>
  </si>
  <si>
    <t>Decreto 1530 de 1996</t>
  </si>
  <si>
    <t>Decreto 1772 de 1994</t>
  </si>
  <si>
    <t>Decreto 2616 de 2013</t>
  </si>
  <si>
    <t>Decreto 2852 de 2013</t>
  </si>
  <si>
    <t>Decreto 2923 de 2011</t>
  </si>
  <si>
    <t>Decreto 34 de 2013</t>
  </si>
  <si>
    <t>Decreto  055 de 2015</t>
  </si>
  <si>
    <t>Decreto 723 de 2013</t>
  </si>
  <si>
    <t>Decreto 933 de 2003</t>
  </si>
  <si>
    <t>Por el cual se reglamenta el Contrato de Aprendizaje y se dictan otras disposiciones</t>
  </si>
  <si>
    <t>Por el cual se reglamenta la afiliación al Sistema General de Riesgos Laborales de las personas vinculadas a través de un contrato formal de prestación de servicios con entidades o instituciones públicas o privadas y de los trabajadores independientes que laboren en actividades de alto riesgo y se dictan otras disposiciones.</t>
  </si>
  <si>
    <t>Por el cual se reglamenta la afiliación de estudiantes al Sistema General de Riesgos Laborales y se dictan otras disposiciones.</t>
  </si>
  <si>
    <t>Por el cual se reglamenta parcialmente el artículo 32 de la Ley 1562 de 2012.</t>
  </si>
  <si>
    <t>Por el cual se establece el Sistema de Garantía de Calidad del Sistema General de Riesgos Profesionales.</t>
  </si>
  <si>
    <t>Por el cual se reglamenta el Servicio Público de Empleo y el régimen de prestaciones del Mecanismo de Protección al Cesante, y se dictan otras disposiciones.</t>
  </si>
  <si>
    <t>Por medio del cual se regula la cotización a seguridad social para trabajadores dependientes que laboran por períodos inferiores a un mes, se desarrolla el mecanismo financiero y operativo de que trata el artículo 172 de la Ley 1450 de 2011 y se dictan disposiciones tendientes a lograr la formalización laboral de los trabajadores informales.</t>
  </si>
  <si>
    <t>Se reglamenta la afiliación y la cotización al Sistema General de Riesgos
Profesionales</t>
  </si>
  <si>
    <t xml:space="preserve">Por el cual se reglamenta parcialmente la Ley 100 de 1993 y el Decreto Ley 1295 de 1994.  </t>
  </si>
  <si>
    <t>Por el cual se dictan disposiciones para la implementación del Sistema de Gestión de la Seguridad y Salud en el Trabajo (SG-SST).</t>
  </si>
  <si>
    <t>Decreto 018 de 2015</t>
  </si>
  <si>
    <t>Decreto 055 de 2015</t>
  </si>
  <si>
    <t>Resolucion 1231 de 2016</t>
  </si>
  <si>
    <t>Se revisan los siguientes documentos para validar su apicación a la organización.</t>
  </si>
  <si>
    <t>Por lo cual se establecen las Bases para la evaluacion en el cumplimiento a los requisitos establecidos para los (PESV).</t>
  </si>
  <si>
    <t xml:space="preserve"> Resolución 974 de 2016</t>
  </si>
  <si>
    <t>Modifíquese el parágrafo 2 e inclúyase un parágrafo nuevo en artículo 2.3.2.3.2. del Capitulo 3, Título 2 de la Parte 3 del Libro 2; Adiciónese un artículo nuevo al Capítulo 3, Título 2 de la Parte 3 del libro 2 y Adiciónese un artículo nuevo al Capítulo Título 2 la Parte 3 del libro 2 del Decreto 1079 2015.</t>
  </si>
  <si>
    <t>Resolución No. 974 de 2016</t>
  </si>
  <si>
    <t>Se adopta el Formulario Único de Afiliación y Registro de Novedades al Sistema General de Seguridad Social en Salud.</t>
  </si>
  <si>
    <t>Se modifican los art. 3, 6 y 10 de la Resolución 1223 de 2014.</t>
  </si>
  <si>
    <t>Por el cual se unifican y actualizan las reglas de afiliación al Sistema General de Seguridad Social en Salud, se crea el Sistema de Afiliación Transaccional y se definen los instrumentos para garantizar la continuidad en la afiliación y el goce efectivo del derecho a la salud.</t>
  </si>
  <si>
    <t>Por la cual se establecen los parámetros y requisitos para desarrollar, certificar y registrar la capacitación virtual en el Sistema de Gestión de la Seguridad y Salud en el Trabajo</t>
  </si>
  <si>
    <t>Se revisa su aplicabilidad a la organización y se incluye en la matriz.</t>
  </si>
  <si>
    <t>Se revisa su aplicabilidad a la organización y se incluye en la matriz.  Se revisa su aplicabilidad a la organización y se incluye en la matriz.</t>
  </si>
  <si>
    <t>Se revisa su aplicabilidad a la organización y no aplica, por lo que no se incluye.</t>
  </si>
  <si>
    <t>Por medio del cual se modifica el artículo 2.2.4.6.37. del Decreto 1072 de 2015
Decreto Único Reglamentario del Sector Trabajo, sobre la transición para la implementación del Sistema de Gestión de la Seguridad y Salud en el Trabajo (SG-SST).</t>
  </si>
  <si>
    <t>Por el cual se reglamenta el Sistema Integrado de Seguridad para la expedición del certificado de aptitud psicofísica previsto en la Ley 1539 de 2012, se adicionan los Decretos 1070 de 2015 y 1079 de 2015, y se dictan otras disposiciones.</t>
  </si>
  <si>
    <t>Resolución 1111 del 2017</t>
  </si>
  <si>
    <t>Decreto 454 de 2017</t>
  </si>
  <si>
    <t>Circular 010 de 2017</t>
  </si>
  <si>
    <t>Decreto 36 del 12 de enero de 2016</t>
  </si>
  <si>
    <t>Por el cual se reglamenta los Estándares Mínimos que deben cumplir los Sistemas de Gestión de la Seguridad y Salud en el Trabajo.</t>
  </si>
  <si>
    <t>Trata sobre los mecanismos de protección al cesante.</t>
  </si>
  <si>
    <t xml:space="preserve">Aclara e instruye a los diferentes actores del Sistema General de Riesgos Laborales acerca del reconocimiento y pago de las prestaciones económicas derivadas del accidente o enfermedad, ya sea por causa común o laboral. </t>
  </si>
  <si>
    <t>Modificó y agregó algunos artículos del Decreto Único Reglamentario del Sector Trabajo respecto del contrato sindical.</t>
  </si>
  <si>
    <t>Se revisa su aplicabilidad a la organización y no se incluye en la matriz, por no ser de aplicabilidad a la empresa.</t>
  </si>
  <si>
    <t>Vigencia desde el 23 de enero de 2017.</t>
  </si>
  <si>
    <t>Resolución 144 de 2017</t>
  </si>
  <si>
    <t>Decreto 1563 de 2016</t>
  </si>
  <si>
    <t>Sanciones adicionales</t>
  </si>
  <si>
    <t>Define el horario para el pago del recargo nocturno desde las 9 de la noche hasta las 6 de la mañana. Modifica los artículos 160 y 161 del Código Sustantivo del Trabajo señala que la jornada diurna estará comprendida entre las 6 de la mañana y las 9 de la noche.</t>
  </si>
  <si>
    <t>POR MEDIO DEL CUAL SE REGULA lA INSTALACiÓN Y PUESTA EN MARCHA DE SISTEMAS AUTOMÁTICOS, SEMIAUTOMÁTICOS y OTROS MEDIOS TECNOlÓGICOS PARA lA DETECCiÓN DE INFRACCIONES Y SE DICTAN OTRAS DISPOSICIONES.</t>
  </si>
  <si>
    <t>Por medio de la cual se regula la instalación y puesta en marcha de sistemas automáticos, semiautomáticos y otros medios tecnológicos para la detección de infracciones y se dictan otras disposiciones.</t>
  </si>
  <si>
    <t>Por el cual se modifican los artículos 3.2.2.1 y 3.2.3.9 del Decreto 780 de 2016, Único Reglamentario del Sector Salud y Protección Social.</t>
  </si>
  <si>
    <t>POR MEDIO DEL CUAL SE ESTABLECE LA POLÍTICA PÚBLICA PARA LA ATENCIÓN PRE-HOSPITALARIA DE CASOS DE MUERTE SÚBITA A TRAVÉS DE LA IMPLEMENTACIÓN DE ZONAS CARDIOPROTEGIDAS EN LAS INSTALACIONES PÚBLICAS Y PRIVADAS DONDE EXISTA ALTA AFLUENCIA DE PERSONAS.</t>
  </si>
  <si>
    <t xml:space="preserve">POR MEDIO DE LA CUAL SE REGULA EL USO DEL DESFIBRILADOR EXTERNO AUTOMÁ riCO (DEA) EN TRANSPORTES DE ASISTENCIA, LUGARES DE ALTA AFLUENCIA DE PÚBLICO, Y SE DICTAN OTRAS DISPOSICIONES. </t>
  </si>
  <si>
    <t>Resolución 2876 de 2013</t>
  </si>
  <si>
    <t>Por la cual se expide el reglamento técnico aplicable a la información del estampe original, etiquetado y aspecto físico de cilindros transportables sin costuras o sin soldaduras, de alta presión para gases industriales y medicinales, que se importen o se fabriquen nacionalmente para su comercialización o uso en Colombia.</t>
  </si>
  <si>
    <t>Sentencia de Corte Suprema de Justicia - Sala de Casación Laboral nº 40457 de 21 de Junio de 2017</t>
  </si>
  <si>
    <t>Todo empleador que tenga trabajadores que realicen tareas de trabajo en alturas debe «cubrir todas las condiciones de riesgo existentes mediante medidas de control contra caída de personas y objetos, las cuales deben ser dirigidas a su prevención en forma colectiva, antes de implementar medidas individuales de protección contra caídas.</t>
  </si>
  <si>
    <t xml:space="preserve">Es para conocimiento de responsabilidades.  </t>
  </si>
  <si>
    <t>Ley 1857 de 2016</t>
  </si>
  <si>
    <t>Por medio de la cual se modifica la ley 1361 de 2009 para adicionar y complementar las medidas de protección de la familia y se dictan otras disposiciones.</t>
  </si>
  <si>
    <t>Se adiciona el artículo 5, como responsabilidad para el empleador:  Artículo 5A. Los empleadores podrán adecuar los horarios laborales para facilitar el acercamiento del trabajador con los miembros de su familia, para atender sus deberes de protección y acompañamiento de su cónyuge o compañera(o) permanente, a sus hijos menores, a las personas de la tercera edad de su grupo familiar o a sus familiares dentro del 3er grado de consanguinidad que requiera del mismo; como también a quienes de su familia se encuentren en situación de discapacidad o dependencia.</t>
  </si>
  <si>
    <t>Si aplica.  La empresa lo implementa</t>
  </si>
  <si>
    <t>Por medio del cual se modifica el artículo 3.2.1.5., se adicionan artículos al Título 3 de la Parte 2 del Libro 3 y se sustituyen los artículos 3.2.2.1., 3.2.2.2. y 3.2.2.3 del Decreto 780 de 2016, Único Reglamentario del Sector Salud, en relación con las reglas de aproximación de los valores contenidos en la planilla de autoliquidación de aportes; se fijan plazos y condiciones para la autoliquidación y pago de los aportes al Sistema de Seguridad Social Integral y parafiscales.</t>
  </si>
  <si>
    <t>Es de aplicabilidad en el pago de aporte de la seguridad social.</t>
  </si>
  <si>
    <t>Ley 1822 de 2017</t>
  </si>
  <si>
    <t>Licencia de maternidad aumenta a 18 semanas.  El esposo o compañero tiene derecho a 8 días hábiles de licencia remunerada.</t>
  </si>
  <si>
    <t>Es de aplicación a la empresa</t>
  </si>
  <si>
    <t>Se revisa su aplicabilidad a la organización (aplica para los subcontratistas de vigilancia de la empresa por tenencia de armas y escoltas de la empresa) y  se incluye en la matriz como conocimiento y control hacia los contratistas.</t>
  </si>
  <si>
    <t>Circular 10 de 2017</t>
  </si>
  <si>
    <t>Ante las múltiples consultas y la problemática presentada por las personas o trabajadores que sufren un accidente de trabajo o padecen una enfermedad, reclamando el reconocimiento y pago de las incapacidades temporales después de recibir el pago de una incapacidad permanente parcial, el Ministerio del Trabajo se permite informar, aclarar e instruir a los diferentes actores del Sistema General de Riesgos Laborales, a través de la Circular No. 10 del  3 de febrero de 2017, en los siguientes temas: 
Reconocimiento de prestaciones económicas y asistenciales en caso de secuelas de accidente de trabajo o enfermedad laboral
Pago de cotización en pensiones y salud de los trabajadores o personas incapacitadas temporalmente en caso de accidente de trabajo o enfermedad laboral.
Pago de intereses moratorios a los trabajadores o personas incapacitadas temporalmente en caso de accidente de trabajo o enfermedad laboral
Vigilancia y control</t>
  </si>
  <si>
    <t>Se incluye en la Matriz por ser de aplicabilidad.</t>
  </si>
  <si>
    <t>Sentencia 5584 de 2017</t>
  </si>
  <si>
    <t>Al resolver recurso de casación, la Corte Suprema de Justicia señaló que la disponibilidad del trabajador para realizar actividades laborales, fuera del horario habitual de trabajo, da lugar al reconocimiento y pago de horas extras, recargos y descansos compensatorios.</t>
  </si>
  <si>
    <t>NC 10: No se evidencia que la organización tenga en cuenta los requisitos legales y otros aplicables para establecer, implementar y mantener su sistema de gestión de SST.
Resolución 1016 de 1989 fue derogada a partir del 31 de Mayo de 2017.</t>
  </si>
  <si>
    <t>Resolución 1016 de 1989</t>
  </si>
  <si>
    <t>Norma OHSAS 18001:2007</t>
  </si>
  <si>
    <t>Resolución 1178 de 2017</t>
  </si>
  <si>
    <t>Circulares 068/2017</t>
  </si>
  <si>
    <t>Revisión de los planes estrategicos de seguridad vial.
Circunstancias que deben tener en cuenta las empresas que presentan el PESV, aún si les fue aprobado o no el mismo.</t>
  </si>
  <si>
    <t>Circulares 007 del 2018</t>
  </si>
  <si>
    <t>Circulares 004  del 2018</t>
  </si>
  <si>
    <t xml:space="preserve">Circulares 003 del 2018 del </t>
  </si>
  <si>
    <t>Se excluye</t>
  </si>
  <si>
    <t>Es de aplicación a los vehiculos que se operan en la empresa. Porque esta resolución reglamenta la instalación y uso obligatorio de cintas retrorreflectivas en vehículos automotores tipo: bus (abierto, chiva o escalera y cerrado), buseta (abierto, chiva o escalera y cerrado), microbús, camión, camioneta (panel, van, estacas y furgón), tractocamión (Camión tractor), volqueta, así como en los remolques y semirremolques con un peso bruto vehicular superior a 0.75 toneladas, que transiten por las vías públicas o privadas que están abiertas al público, o en las vías privadas, que internamente circulen vehículos</t>
  </si>
  <si>
    <t>Decreto 583 de abril de 2016</t>
  </si>
  <si>
    <t>Formalización Laboral.  Se adiciona el título 3 de la parte 2 del libro 2 del Decreto 1072 de 2015, un capítulo 2 que reglamenta el artículo  63 de la Ley 1429 de 2010 y el artículo 74 de la Ley 1753 de 2015.</t>
  </si>
  <si>
    <t>Se revisa este requisito por las implicaciones definidas en la Resolución 1111 de 2017 sobre ilegalidad en la contratación, además porque en abril de 2018 se profiere su derogatoria y no se había considerado.
Se excluye en la matriz, dado que fue derogado por el decreto 683 de 2018.</t>
  </si>
  <si>
    <t>Se deroga el decreto 583 de 2016.</t>
  </si>
  <si>
    <t>Se revisa este Decreto, se incluye debido a que deroga el Decreto 583 de 2016.</t>
  </si>
  <si>
    <t>Decreto 683 del 18 de abril de 2018</t>
  </si>
  <si>
    <t>Intermediación Laboral.  Se establecen lo alíneamientos de inspeccion, vigilancia y control que se adelanta frente al art. 63 de C.S. del T. (Contratista Independiente).</t>
  </si>
  <si>
    <t xml:space="preserve">Por medio de esta Ley se definen los métodos de inspección y vigilancia para la intermediación Laboral. </t>
  </si>
  <si>
    <t>Se incluye enla matriz de requisitos legales por considerarse de aplicabilidad para la empresa.</t>
  </si>
  <si>
    <t>Resolución 1209 del 29 de Junio de 2018</t>
  </si>
  <si>
    <t xml:space="preserve">Por la cual se establecen los Términos de Referencia para la elaboración de los PDC para el transporte de sustancias peligrosas. </t>
  </si>
  <si>
    <t>Se incluye enla matriz de requisitos legales por considerarse de aplicabilidad para la empresa.
Verificar con el ing. Carlos Juliao el cumplimiento y alcance y derogaciones de otras normas.</t>
  </si>
  <si>
    <t>Decreto 1273 del 23 de Julio de 2018</t>
  </si>
  <si>
    <t>Por el cual se modifica el artículo 2.2.1.1.1.7, se adiciona el Título 7 a la Parte 2 del Libro 3 del Decreto 780 de 2016, Único Reglamentario del Sector Salud y Protección Social, en relación al pago y retención de aportes al Sistema de Seguridad Integral y Parafiscales de los trabajadores independientes y modifica los artículos 2.2.4.2.2.13 y 2.2.4.2.2.15 del Decreto 1072 de 2015, Único Reglamentario del Sector Trabajo.</t>
  </si>
  <si>
    <t>Se incluye en la matriz de requisitos legales por considerarse de aplicabilidad para la empresa.
Se dispuso igualmente que los contratantes públicos y privados deberán efectuar directamente la retención de la cotización de los contratistas de prestación de servicios personales relacionados con las funciones de la entidad contratante.</t>
  </si>
  <si>
    <t>Ley 1920 de 12 de julio de 2018</t>
  </si>
  <si>
    <t xml:space="preserve">Por la cual se dictan disposiciones relacionadas con las cooperativas especializadas de vigilancia y seguridad privada y se busca mejorar las condiciones en las que el persona operativo de vigilancia presta el servicio.  Ley del Vigilante. </t>
  </si>
  <si>
    <t>Resolución 1796 de 27 de abril de 2018</t>
  </si>
  <si>
    <t>Por el cual se actualiza el listado de las actividades peligrosas (menores de 18 años).</t>
  </si>
  <si>
    <t>Se incluye en la matriz como conocimiento general.
La empresa en la actualidad no contrata a personas menores de edad, pero este listado de actividades esta expreso en el RIT.</t>
  </si>
  <si>
    <t>Circular 0026 del 24 de abril de 2018</t>
  </si>
  <si>
    <t xml:space="preserve">Se establecen aclaraciones y directrices conforme a la Resolución 1111 de 2017. </t>
  </si>
  <si>
    <t>Resolución 2423 del 8 de junio de 2018</t>
  </si>
  <si>
    <t>Decreto 1333 DEL 21 de Julio de 2018</t>
  </si>
  <si>
    <t>Decreto 1765 de 2017</t>
  </si>
  <si>
    <t>Por medio del cual, el Ministerio de Salud y Protección Social, modificó el artículo 3.2.3.9 del Decreto 780 de 2016, Único Reglamentario del Sector Salud y Protección Social, es decir, ajusta las fechas de uso obligatorio de la utilización obligatoria de la Planilla Integrada de Liquidación de Aportes –PILA, mediante la modalidad de planilla electrónica. Nota de Vigencia: El presente Decreto rige a partir de su publicación y modifica los artículos 3.2.3.9 y 3.2.3.11. del Decreto 780 de 2016, Único Reglamentario del Sector Salud y Protección Social. </t>
  </si>
  <si>
    <t>Decreto 1603 de 2017</t>
  </si>
  <si>
    <t>Por el cual se establecen para el año 2017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t>
  </si>
  <si>
    <t>Resolución 6045 de 2014</t>
  </si>
  <si>
    <t>Por la cual se adopta el Plan Nacional de Seguridad y Salud en el Trabajo 2013-2021 . </t>
  </si>
  <si>
    <t>Resolucion 0583 de 26/02/2018.</t>
  </si>
  <si>
    <t>Con la expedición de la Resolución 583 del 26 de febrero de 2018, el Ministerio de Salud y Protección Social implementa la certificación de discapacidad y el Registro de Localización y Caracterización de Personas con Discapacidad (RLCPD), como mecanismos para certificar, localizar y caracterizar a las personas con discapacidad y se adopta el anexo técnico denominado "Manual Técnico de Certificación y Registro de Discapacidad".  </t>
  </si>
  <si>
    <t>Por el cual se reglamentan los numerales 1, y 8 del artículo 13 de la Ley 1618 de 2013,  sobre incentivos en Procesos de Contratación en favor de personas con discapacidad.</t>
  </si>
  <si>
    <t>DECRETO NÚMERO- 392 DE 2018 - 26 FEBRERO DE  2018</t>
  </si>
  <si>
    <t>RESOLUCIÓN NÚMERO 839 DE 2017 - ( 23 MAR )2017</t>
  </si>
  <si>
    <t>Por la cual se modifica la Resolución 1995 de 1999 y se dictan otras disposiciones .  La presente resolución tiene por objeto establecer el manejo, custodia, tiempo de retención, conservación y disposición final de los expedientes de las historias clínicas, así como reglamentar el procedimiento que deben adelantar las entidades del SGSSS-, para el manejo de estas en caso de liquidación. </t>
  </si>
  <si>
    <t>Ley 1539 de 2012 y Decreto 738 de 2013</t>
  </si>
  <si>
    <t>Por la cual se reglamenta la instalación y uso obligatorio de cintas retrorreflectivas.</t>
  </si>
  <si>
    <t>Decreto 1496 del 6 de agosto de 2018</t>
  </si>
  <si>
    <t>Tiene como objeto primordial adoptar el Sistema Globalmente Armonizado de Clasificación y Etiquetado de Productos Químicos- SGA de la Organización de las Naciones Unidas, para la clasificación y la comunicación de peligros de los productos químicos.</t>
  </si>
  <si>
    <t>Sentencia C-636 de 2016</t>
  </si>
  <si>
    <t>El cual hace referencia a la terminación del contrato de trabajo por consumo de alcohol y drogas en los lugares de trabajo.</t>
  </si>
  <si>
    <t>Por el cual se modifica el artículo 2.2.6.3.11. del Decreto 1072 de 2015, Decreto Único Reglamentario del Sector Trabajo, sobre regulación de la cuota de aprendices.</t>
  </si>
  <si>
    <t>Decreto 1334 de 2018, del 27/07/2018</t>
  </si>
  <si>
    <t>Decreto 614 de 1994</t>
  </si>
  <si>
    <t>Se eliminan de la lista de requisitos legales de SST el decreto 614 de 1994 teniendo en cuenta que fueron remplazados por el D. 1072 de 2015.</t>
  </si>
  <si>
    <t>Se eliminan de la lista de requisitos legales de SST la Resolución 1016 de 1989, teniendo en cuenta que fueron remplazados por el D. 1072 de 2015.</t>
  </si>
  <si>
    <t>Resolución 4919 del 25 de Octubre del 2018</t>
  </si>
  <si>
    <t>Por la cual se prorroga el plazo establecido en el artículo 3 de la Resolución 3246 del 3 de agosto de 2018, Prorrogar por seis (6) meses más el plazo para instalar y usar las cintas retrorreflectivas, establecido en el artículo 3 de la Resolución 3246 de agosto 3 de 2018 del Ministerio de Transporte.</t>
  </si>
  <si>
    <t>Resolución 0312/2019</t>
  </si>
  <si>
    <t xml:space="preserve">Por la cual se definen los estandares mínimos del sistema de gestión de la Seguridad y Salud en el Trabajo, Deroga a la Resolución 1111 de 2015. </t>
  </si>
  <si>
    <t>Resolución 3310/2018</t>
  </si>
  <si>
    <t xml:space="preserve">Por la cual se adopta el formulario único de afiliación y reporte de novedades al sistema general de riesgos laborales y dictan otras disposiciones, Deroga el Art. 1 de la Resolución 3796 de 2014. 
Formulario único de afiliación, retiro y novedades de Trabajadores y Contratistas. </t>
  </si>
  <si>
    <t>Resolución 1111 DE 2017</t>
  </si>
  <si>
    <t>Los estandares minimos corresponden al conjunto de normas, requisitos y procedimientos de obligatorio cumplimiento de los empleadores y contratantes, mediante los cuales se establecen, verifican y controlan las condiciones basicas de capacidad tecnico-administrativa y de suficiencia parimonial y financiera indispensables para el funcionamiento, ejecicio y desarrollo de actividades en el sistema de gestión de SST.</t>
  </si>
  <si>
    <t>Se excluye la Resolución 1111 debido a que se deroga en esta Resolución, por la R-312 de 2019.</t>
  </si>
  <si>
    <t>Decreto 2566 del 7 De Julio de 2009</t>
  </si>
  <si>
    <t>Res. 01486 de Junio de 2009</t>
  </si>
  <si>
    <t xml:space="preserve">Derogado por el Decreto 1713 de 2002 Artículo 131: salvo el Capítulo I del Título IV, y las demás normas que le sean contrarias. Por lo tanto, se excluye de la matriz.
</t>
  </si>
  <si>
    <t xml:space="preserve">Derogado por el art. 120, Decreto Nacional 2981 de 2013. Por lo tanto, se excluye de la matriz.
</t>
  </si>
  <si>
    <t xml:space="preserve">Derogado por el art. 96, Ley 1523 de 2012. Por lo tanto, se excluye de la matriz.
</t>
  </si>
  <si>
    <t>Decreto 1713 de 2002</t>
  </si>
  <si>
    <t>CONTROL DE CAMBIOS</t>
  </si>
  <si>
    <t>DESCRIPCIÓN DE LOS CAMBIOS</t>
  </si>
  <si>
    <t>OBSERVACIÓN</t>
  </si>
  <si>
    <t>Ley 776 de 2002
Resolución 2646 de 2008
Ley 1010 de 2006 numeral 6 articulo 2
Resolución 1918 de junio del 2007</t>
  </si>
  <si>
    <t>Res. 1938 de Julio de 2009</t>
  </si>
  <si>
    <t xml:space="preserve">Por el cual se modifica el Art. 1 de la res. 01486 respecto a los requisitos para ser Entrenador de Trabajos en Altura </t>
  </si>
  <si>
    <t>Resolucion 1956 de 30 de mayo de 2008</t>
  </si>
  <si>
    <t>Por la cual se adoptan medidas en relación con el consumo de cigarrillo o de tabaco.</t>
  </si>
  <si>
    <t>Cicular 000070 de noviembre de 2009</t>
  </si>
  <si>
    <t>Por el cual se imparten las instrucciones y procedimientos para trabajos en altura, las cuales son de obligatorio cumplimiento.</t>
  </si>
  <si>
    <t>Se incorpora la Cicular 000070 de noviembre de 2009, la cual es de obligatorio cumplimiento.</t>
  </si>
  <si>
    <t>Circular 2291 de Junio de 2010</t>
  </si>
  <si>
    <t>Por la cual se amplía el plazo establecido en el artículo 4° de la Resolución 000736 de 2009 y se dictan otras disposiciones.</t>
  </si>
  <si>
    <t>Ley de Formación y Generación de Empleo.</t>
  </si>
  <si>
    <t>Se incorpora El Art. 65 Paragrafo 2ª de  la Ley 1429.</t>
  </si>
  <si>
    <t>El Art. 65 Paragrafo 2ª de  la Ley 1429 "Ley de Formación y Generación de Empleo, el cual queda suprimió el literal (f) del artículo 21 del Decreto-ley 1295 de 1994, el cual exigía el registro del comité paritario de salud ocupacional COPASO o el vigía ocupacional ante al Ministerio de Trabajo y Seguridad Social hoy en día Ministerio de la Protección Social.</t>
  </si>
  <si>
    <t>Decreto 2923 de agosto 12 de 2011</t>
  </si>
  <si>
    <t>Por el cual se establece el sistema de garantía de calidad del sistema general de riesgos profesionales.</t>
  </si>
  <si>
    <t xml:space="preserve">Para los requisitos legales de los trabajos peligrosos en los trabajos de altura  se le dio alcance a los procesos a los cuales les aplica la Re. 3673 de 2008. </t>
  </si>
  <si>
    <t xml:space="preserve">Res. 652 de 2012 </t>
  </si>
  <si>
    <t>Por el cual se Por la cual se establece la conformación y funcionamiento del Comité de Convivencia Laboral en empresas privadas.</t>
  </si>
  <si>
    <t>Por la cual se modifica el Sistema de Riesgos Laborales y se dictan otras disposiciones en materia de Salud Ocupacional.</t>
  </si>
  <si>
    <t xml:space="preserve">Resolución No.1409 del 23 de Julio de 2012 </t>
  </si>
  <si>
    <t>Por el cual se establece el Reglamento de Seguridad para Protección contra Caida en Trabajo en Alturas.</t>
  </si>
  <si>
    <t>La presente resolución deroga las disposiciones que le sean contrarias incluyendo la Resolución 3673 de 2008 - 0736 de 2009 y 2291 de 2010. Circular 0070 de 2009.</t>
  </si>
  <si>
    <t>Ley 1616 de 21 de enero de 2013</t>
  </si>
  <si>
    <t>Resolución 3673 de 2008 - 0736 de 2009 y 2291 de 2010. 
Circular 0070 de 2009.</t>
  </si>
  <si>
    <t>Porque han sido derogadas por la Resolucion 1409 del 23 Julio del 2012.</t>
  </si>
  <si>
    <t>Resoluciones 18-1862 del 5 de Dic del 2005</t>
  </si>
  <si>
    <t>Resolucion 18-1304 del 8 de Oct del 2004</t>
  </si>
  <si>
    <t>Expedicion de las licencias de Manejo de Material Radiactivo.</t>
  </si>
  <si>
    <t>Reglamento para el Transporte Seguro de Materiales Radiactivos.</t>
  </si>
  <si>
    <t>:Por el cual se reglamenta la afiliación al Sistema General de Riesgos Laborales de las personas vinculadas a través de un contrato formal de prestación de servicios con entidades o instituciones públicas o privadas y de los trabajadores independientes que laboren en actividades de alto riesgo y se dictan otras disposiciones</t>
  </si>
  <si>
    <t>Por la cual se modifica el Numeral 5 del Articulo 10 y el paragrafo 4 del articulo 11 de la Resolución 1409 de 23 de Julio de 2012 y se dictan otras disposiciones.</t>
  </si>
  <si>
    <t>Ley 1523 de 2012</t>
  </si>
  <si>
    <t>Por la cual se adopta la política nacional de gestión del riesgo de desastres y se establece el Sistema Nacional de Gestión del Riesgo de Desastres y se dictan otras disposiciones.</t>
  </si>
  <si>
    <t>Se incluye el Art. 42 de la Ley 1523 de 2012.</t>
  </si>
  <si>
    <t>Decreto 2943 del 17 de Diciembre de 2013</t>
  </si>
  <si>
    <t xml:space="preserve">Que mediante el parágrafo 1° del artículo 40 del Decreto 1406 de 1999, se estableció que estarán a cargo de los empleadores las prestaciones económicas correspondientes a los tres (3) primeros días de incapacidad laboral originada por enfermedad general, tanto en el sector público como en el privado. </t>
  </si>
  <si>
    <t>Decreto 1352 de 2013</t>
  </si>
  <si>
    <t>Por el cual se reglamenta la organización y funcionamiento de las Juntas de Calificación de Invalidez, y se dictan otras disposiciones.</t>
  </si>
  <si>
    <t>Se incluye el artículo 58 del Decreto 1352 de 2013</t>
  </si>
  <si>
    <t>Establece las sanciones por el incumplimiento de lo requisitos mínimos que debe contener el expediente para ser solicitado el dictamen ante la Junta Regional y Nacional de Calificación de Invalidez.</t>
  </si>
  <si>
    <t>Resolucion 1223 de 2014</t>
  </si>
  <si>
    <t>La presente resolución tiene por objeto establecer el contenido, intensidad horaria y el término para obtener el certificado del curso básico obligatorio de capacitación para los conductores que transportan mercancías peligrosas en vehículos automotores de carga.</t>
  </si>
  <si>
    <t>Decreto 605 de 1996</t>
  </si>
  <si>
    <t xml:space="preserve">Se dictan disposiciones para la implementación del Sistema de Gestión de la Seguridad y Salud en el Trabajo (SG-SST).
El presente decreto tiene por objeto definir las directrices de obligatorio cumplimiento para implementar el Sistema de Gestión de la Seguridad y Salud en el Trabajo - SG-SST, que deben ser aplicadas por todos los empleadores públicos y privados, los contratantes de personal bajo modalidad de contrato civil, comercial o administrativo, las organizaciones de economía solidaria y del sector cooperativo, las empresas de servicios temporales y tener cobertura sobre los trabajadores dependientes, contratistas, trabajadores cooperados y los trabajadores en misión.
</t>
  </si>
  <si>
    <t xml:space="preserve">Se incluyen todos los requisitos identificacdos, Por Aplicar a las actividades economica de la empresa.
De obligatorio cumplimiento para los integrantes del sistema general de seguridad social en salud - SGSSS, en el ambito de sus competencias y obligaciones. </t>
  </si>
  <si>
    <t>Resolución 4886/2018</t>
  </si>
  <si>
    <t>Resolución 1792 del 3 de mayo de 1990</t>
  </si>
  <si>
    <t>Decreto 2351/1965</t>
  </si>
  <si>
    <t>Decreto 957 /2019</t>
  </si>
  <si>
    <t>Por el cual se adiciona el capítulo 13 al Título 1 de la Parte 2 del Libro 2 del Decreto 1074 de 2015, Decreto Único del Sector Comercio, Industria y Turismo y se reglamenta el artículo 2° de la Ley 590 de 2000, modificado por el artículo 43 de la Ley 1450 de 2011.
Objeto. El presente Capítulo tiene por objeto reglamentar la clasificación de las micro, pequeñas, medianas y grandes empresas, teniendo en cuenta para ello el criterio de ventas brutas, asimilado al de ingresos por actividades ordinarias anuales, acorde con lo previsto en el artículo 2° de la Ley 590 de 2000, modificado por el 43 de la Ley 1450 de 2011</t>
  </si>
  <si>
    <t>Resolución 1080 de 2019</t>
  </si>
  <si>
    <t>Expedir el Reglamento Técnico para los cascos protectores
para el uso de motocicletas, cuatrimotos, motocarros, mototriciclos y similares con el objetivo de proteger la vida e integridad de las personas mediante la exigencia de requisitos técnicos de desempeño y seguridad.
CAMPO DE APLICACIÓN. Las disposiciones contenidas en la presente resolución son aplicables a los productores, importadores y comercializadores de cascos protectores, para los conductores y acompañantes de motocicletas, cuatrimotos, motocarros, mototriciclos y similares, que se encuentran clasificados dentro de la siguiente subpartida del Arancel de Aduanas Colombiano.</t>
  </si>
  <si>
    <t xml:space="preserve">Se prohibe el uso de asbesto y se establecen garantias de protección a los colombianos
PROHIBICiÓN, A partir del primero (1) de ene/o de 2021 se prohíbe explotar, producir, comercializar, importar, distribuir o ex¡jortar cualquier variedad de asbesto y de los productos con él elaborados en el territorio nacional.
Parágrafo. La prohibición dispuesta en el presente artículo no aplicará ni generará consecuencias jurídicas respecto al asbesto instalado antes de la fecha establecida. </t>
  </si>
  <si>
    <t>Por el cual se dictan medidas para los servicios públicos de acueducto, alcantarillado y aseo, en el marco del Estado de Emergencia Económica, Social y Ecológica</t>
  </si>
  <si>
    <t>Por medio del cual se adoptan medidas extraordinarias para el cumplimiento de la orden de aislamiento preventivo obligatorio en veintidós municipios del Departamento del Atlántico con el fin de tomar medidas para la prevención, manejo y control del coronavirus COVID-19</t>
  </si>
  <si>
    <t xml:space="preserve">No se incluye, va dirigido a la reapertura de actividades econocmicas como establecimientos comerciales </t>
  </si>
  <si>
    <t>Decreto 420 del 2020</t>
  </si>
  <si>
    <t>Intrucciones para expedir normas en materia de orden publico en virtud de la emergencia sanitaria generada por la pandemia COVID-19</t>
  </si>
  <si>
    <t>Decreto 453 del 2020</t>
  </si>
  <si>
    <t>Se adoptan medidas sanitarias de control en algunos establecimientos por causa del COVID-19</t>
  </si>
  <si>
    <t>Decreto 418 del 2020</t>
  </si>
  <si>
    <t>Por el cual se dictan medidas transitorias para expedir normas en materia de orden público</t>
  </si>
  <si>
    <t>Por el cual se imparten instrucciones para expedir normas en materia de orden público en virtud de la emergencia sanitaria generada por la pandemia de COVID-19</t>
  </si>
  <si>
    <t>Resolucion  453 del 2020</t>
  </si>
  <si>
    <t>Por el cual se adoptan medidas sanitarias de control en algunos establecimientos por causa del COVID-19 Y se dictan otras disposiciones</t>
  </si>
  <si>
    <t>Decreto 419 del 2020</t>
  </si>
  <si>
    <t>Por el cual se reglamenta el artículo 21 de la Ley 2010 de 2019 y se adiciona el Capítulo 19 al Título 1 de la Parte 3 del Libro 1 del Decreto 1625 de 2016 Único Reglamentario en Materia Tributaria</t>
  </si>
  <si>
    <t>Circular 003 del 2020</t>
  </si>
  <si>
    <t>Ampliación del plazo para actualizar la información contenida en el Registro Nacional de base de Datos (RNBD) hasta el 3 de julio de 2020</t>
  </si>
  <si>
    <t>Circular 007 del 2020</t>
  </si>
  <si>
    <t>REPORTE DE INFORMACiÓN SOBRE DISPONIBILIDAO DE TALENTO
HUMANO EN SALUD</t>
  </si>
  <si>
    <t>Circular 05 del 2020</t>
  </si>
  <si>
    <t>Directrices para la detencion temprana, el control y la atencion ante la posible introduccion del nuevo coronavirus y la implementacion de los planes de praparacion y respuesta ante riesgos</t>
  </si>
  <si>
    <t>Resolcuion 222 del 2020</t>
  </si>
  <si>
    <t>Por el cual se modifica el Decreto 2555 de 2010 en lo relacionado con los corresponsales, las cuentas de ahorro electrónicas, los depósitos electrónicos, el crédito de bajo monto y se dictan otras disposiciones.</t>
  </si>
  <si>
    <t>Por el cual se imparten instrucciones en virtud de la emergencia sanitaria generada por la pandemia del Coronavirus COVIO - 19, y el mantenimiento del orden público y se decreta el aislamiento selectivo con distanciamiento individual responsable.</t>
  </si>
  <si>
    <t>Derogado por el Decreto 593 de 2020:
Decreto 593 de 2020:
Artículo 10. Vigencia. El presente Decreto rige a partir de las cero horas (00:00 am.) del día 27 de abril de 2020 y deroga los Decretos 531 del 8 de abril de 2020 y 536 de 11 de abril de 2020.</t>
  </si>
  <si>
    <t>Sentencia C-203/20
Referencia: Expediente RE-265
Revisión del Decreto Legislativo 528 de 2020, “[p]or el cual se dictan medidas para los servicios públicos de acueducto, alcantarillado y aseo, en el marco del Estado de Emergencia Económica, Social y Ecológica”
Magistrada ponente:
DIANA FAJARDO RIVERA
Bogotá D.C., veinticinco (25) de junio de dos mil veinte (2020)
En mérito de lo expuesto, la Corte Constitucional, administrando justicia en nombre del pueblo y por mandato de la Constitución
RESUELVE
Primero.- Declarar EXEQUIBLE el Decreto Legislativo 528 de 2020, “Por el cual se dictan medidas para los servicios públicos de acueducto, alcantarillado y aseo, en el marco del Estado de Emergencia Económica, Social y Ecológica”.</t>
  </si>
  <si>
    <t>Este Decreto se considera derogado tácitamente dado que la vigencia de la Emergencia Económica, Social y Ecológica tenía un término de treinta (30) días calendario, contados a partir de la vigencia de este decreto, es decir, del 6 de mayo al 6 de junio de 2020.</t>
  </si>
  <si>
    <t>Decreto 177 del 2021, GOBERNACIÓN DEL ATLÁNTICO.
Art. 11. Vigencia.  El presente decreto rige a partir de las (05:00 a.m.) horas del 7 de mayo del 2021 y deroga todas las disposiciones de igual jerarquía que le sean contrarias.</t>
  </si>
  <si>
    <t>Se incluye la colunma "VIGENTE /DEROGADO"</t>
  </si>
  <si>
    <t>“Por medio del cual se adoptan las medidas extraordinarias expedidas por la Gobernadora del Departamento del Atlántico para el cumplimiento de la orden de aislamiento preventivo obligatorio en el municipio de Santo Tomas, con el fin de tomar medidas para la prevención, manejo y control del coronavirus COVID-19".</t>
  </si>
  <si>
    <t>Gaceta Distrital N°778-2
DECRETO No. 0090 de 2021
(mayo 5 de 2021)
“POR MEDIO DEL CUAL SE EXTIENDEN LAS MEDIDAS PARA PRESERVAR LA
VIDA Y MITIGAR LOS EFECTOS DEL CORONAVIRUS COVID-19 EN EL MARCO
DEL PLAN DE REACTIVACIÓN DE LA ECONOMÍA LOCAL BARRANQUILLA ABRE
SEGURA’ EN EL DISTRITO DE BARRANQUILLA”.
Artículo 8º: Vigencia y derogatorias. El presente acto administrativo rige a partir de su publicación y deroga todas las disposiciones de igual o inferior jerarquía que le sean contrarias.</t>
  </si>
  <si>
    <t>*Este decreto estuvo vigente hasta la medianoche del 31 de julio de 2020, fue derogado por el Decreto 1076 de 2020.
*Decreto 1076 de 2020. Este decreto fue derogado por el Decreto 1168 de 2020.
*Decreto 1168 de 2020. Este decreto fue derogado por el Decreto 039 de 2021.
*Decreto 039 de 2021. Artículo 12. Vigencia. El presente Decreto rige a partir de las cero horas (00:00 a.m.) del día 16 de enero de 2021, hasta las cero horas (00:00 a.m.) del día 1 de marzo de 2021, y deroga los Decretos 1168 del 25 de agosto de 2020, 1297 del 29 de septiembre de 2020, 1408 del 30 de octubre de 2020, y 1550 de 28 de noviembre de 2020.</t>
  </si>
  <si>
    <t>Por el cual se imparten instrucciones en virtud de la emergencia sanitaria
generada por la pandemia del Coronavirus COVIO - 19, yel mantenimiento del orden público y se decreta el aislamiento selectivo con distanciamiento individual responsable.</t>
  </si>
  <si>
    <t xml:space="preserve">
*Este decreto deroga el Decreto 1076 de 2020. 
*Decreto 1076 de 2020. Este decreto fue derogado por el Decreto 1168 de 2020.
*Decreto 1168 de 2020. Este decreto fue derogado por el Decreto 039 de 2021.
*Decreto 039 de 2021. Artículo 12. Vigencia. El presente Decreto rige a partir de las cero horas (00:00 a.m.) del día 16 de enero de 2021, hasta las cero horas (00:00 a.m.) del día 1 de marzo de 2021, y deroga los Decretos 1168 del 25 de agosto de 2020, 1297 del 29 de septiembre de 2020, 1408 del 30 de octubre de 2020, y 1550 de 28 de noviembre de 2020.</t>
  </si>
  <si>
    <t>Prorrogada por la Resolución 2230 de 2020</t>
  </si>
  <si>
    <t>Prorrogada</t>
  </si>
  <si>
    <t>Resolución 2230 de 2020:
Artículo 1°. Prórroga de la emergencia sanitaria. Prorrogar la emergencia sanitaria en todo el territorio nacional declarada mediante la Resolución 385 de 2020 y prorrogada a su vez por las Resoluciones 844 y 1462 de 2020, hasta el 28 de febrero de 2021. Dicha prórroga podrá finalizar antes de la fecha aquí señalada cuando desaparezcan las causas que le dieron origen o si estas persisten o se incrementan, el término podrá prorrogarse nuevamente</t>
  </si>
  <si>
    <t>PRORROGADA</t>
  </si>
  <si>
    <t>Esta resolución se considera que tiene una derogatoria tácita por desaparición de las normas que dan fundamento jurídico para la existencia de la R323/21, dado que la Resolución 777 de 2021 derogó la Resolución 666 de 2020.
Esta resolución modifica la Resolución 666 de 2021.</t>
  </si>
  <si>
    <t>Esta resolución se considera que tiene una derogatoria tácita por desaparición de las normas que dan fundamento jurídico para la existencia de la R392/21, dado que la Resolución 777 de 2021 derogó la Resolución 666 de 2020.
Esta resolución modifica el artículo 2 de la Resolución 666 de 2020.</t>
  </si>
  <si>
    <t>La Resolución 666 de 2020 fue publicada en el Diario Oficial 51.295 del 24 de abril de 2020. El artículo 2 y el anexo técnico fueron modificados por la Resolución 223 de 2021. El artículo 2 y el anexo técnico fueron modificados por la Resolución 392 del 25 de marzo de 2021. La Resolución 666 de 2020 fue derogada por la Resolución 777 del 31 de mayo de 2021.</t>
  </si>
  <si>
    <t>No se incluye por no aplicar a Proveedores de Trabajo Seguro en Alturas</t>
  </si>
  <si>
    <t>Por el cual se imparten instrucciones en virtud de la emergencia sanitaria generada por la pandemia del Coronavirus COVID – 19, y el mantenimiento del orden público, se decreta el aislamiento selectivo con distanciamiento individual responsable y la reactivación económica segura.</t>
  </si>
  <si>
    <t>Vigencia hasta el 1/03/2022.</t>
  </si>
  <si>
    <t>Por el cual se dispone una medida para garantizar el acceso a servicios de conectividad en el marco del Estado de Emergencia Económica, Social y Ecológica en todo el territorio nacional.</t>
  </si>
  <si>
    <t>Con el fin de mantener la trazabilidad de la normatividad, anteriormente se "ELIMINABA" la normatividad derogada de la matriz, identificada en la hoja "Control de actualización", como "Se excluye".</t>
  </si>
  <si>
    <t xml:space="preserve">La norma está destinada a los prestadores de servicios de salud, a todo establecimiento farmacéutico donde se almacenen, comercialicen, distribuyan o dispensen medicamentos o dispositivos médicos y a toda entidad o persona que realice una o más actividades y/o procesos propios del servicio farmacéutico. </t>
  </si>
  <si>
    <t xml:space="preserve">Por la cual se adopta el Formato de Identificación de peligros establecido en el Artículo 2.2.4.2.5.2 numeral 6.1 y 6.2  del Decreto 1563 de 2016 y se dictan otras disposiciones” (FUIPSRL ). </t>
  </si>
  <si>
    <t>DESCRIPCIÓN DEL CAMBIO</t>
  </si>
  <si>
    <t>EVALUACIONES DE CUMPLIMIENTO</t>
  </si>
  <si>
    <t>ABRIL A JULIO 2021</t>
  </si>
  <si>
    <t xml:space="preserve">Se realizó la verificación del cumplimiento de requisitos legales y otros aplicables en SST se realizó mediante entrevistas, verificación de documentos y registros con cada uno de los Responsables directos de su cumplimiento. </t>
  </si>
  <si>
    <t>Moises Jiménez, Nataly De Las Salas, Karen Torres, Esther Ortiz, María Martínez, María Moreno, Maribel Baute, Greys Jinete.</t>
  </si>
  <si>
    <t>TÉCNICO</t>
  </si>
  <si>
    <t>S&amp;ST</t>
  </si>
  <si>
    <t>Ajuste de matriz para realizar verificación de cumplimiento año 2022.</t>
  </si>
  <si>
    <t>Inclusión  de nueva normatividad en SST e identificación de normatividad derogada.</t>
  </si>
  <si>
    <t>Juan Quijano - Pedro Salcedo - Moises Jiménez - Nataly De Las Salas</t>
  </si>
  <si>
    <t>Si aplica a la organización.</t>
  </si>
  <si>
    <t>Si aplica a la organización, por la adquisición de vacunas a través de la ANDI y cusotidia y aplicación a través de Comfamiliar.</t>
  </si>
  <si>
    <t>Resolución 304 de 2022</t>
  </si>
  <si>
    <t>Por la cual se prorroga la emergencia sanitaria por el coronavirus COVID-19, declarada mediante Resolución 385 de 2020 y prorrogada por las Resoluciones 844, 1462, 2230 de 2020 y 222, 738, 1315 y 1913 de 2021</t>
  </si>
  <si>
    <t xml:space="preserve">Si aplica, se trata de refuezos para vacunación. </t>
  </si>
  <si>
    <t>Resolución 350 de 2022</t>
  </si>
  <si>
    <t>Por medio de la cual se adopta el protocolo general de bioseguridad para el desarrollo de las actividades económicas, sociales, culturales y del Estado.</t>
  </si>
  <si>
    <t>Resolución 777 de 2021</t>
  </si>
  <si>
    <t>Derogada por la Resolución 350 de 2022, del 01/03/2022: 
Artículo 4. Vigencia. La presente resolución rige a partir de la fecha de su publicación, deroga la Resolución 777 de 2021 y la Resolución 1687 de 2021.</t>
  </si>
  <si>
    <t>Artículo 1. Objeto. El presente Decreto tiene por objeto regular la fase de Aislamiento Selectivo, Distanciamiento Individual Responsable y Reactivación Económica Segura, que regirá en la República de Colombia, en el marco de la emergencia sanitaria por causa del Coronavirus COVID-19.
...</t>
  </si>
  <si>
    <t>Vigencia hasta el 1/03/2022.
Derogada por terminación del tiempo definido para su implementación.
Se prorroga con la Decreto 298 de 2022.</t>
  </si>
  <si>
    <t>Decreto 298 de 2022</t>
  </si>
  <si>
    <t>Vigencia hasta el 30/04/2022.
Artículo 1. Prorrogar hasta el 30 de abril de 2022 la emergencia sanitaria en todo el territorio nacional, declarada mediante la Resolución 385 de 2020 y prorrogada por las Resoluciones 844, 1462, 2230 de 2020, y 222, 738, 1315 y 1913 de 2021.
La emergencia sanitaria podrá finalizar antes de la fecha aquí señalada, cuando desaparezcan las causas que le dieron origen.
Parágrafo. Deberá mantenerse el cumplimiento de las medidas contenidas en el artículo 2 de la Resolución 385 de 2020, modificado por el artículo 2 de las Resoluciones 844 y 1462 de 2020, 222, 738 y 1315 de 2021.</t>
  </si>
  <si>
    <t>Modificada</t>
  </si>
  <si>
    <t>Ampliación plazo registro anual de autoevaluaciones y planes de mejoramiento del SG-SST</t>
  </si>
  <si>
    <t>Viceministra de Relaciones Laborales e Inspección</t>
  </si>
  <si>
    <t>Aviso importante de la Dirección de Riesgos Laborales 
(Circular 072 de 2021)</t>
  </si>
  <si>
    <t>En relación con lo dispuesto en la Circular N°0072 de noviembre 30 de 2021, la cual fijó como plazo para realizar el registro del reporte anual de la autoevalación (sic) y plan de mejora del Sistema de Gestión de la Seguridad y Salud en el trabajo hasta 31 de enero de 2022 y en atención a los inconvenientes tecnológicos presentados en ocasión el alto tráfico generado en la página web del Fondo de Riesgos Laborales.
La Direccion (sic) de Riesgos Laborales, se permite informar la ampliación del plazo hasta el próximo 28 de febrero a las 23:55 p.m., p.. que las partes interesadas tengan la posibilidad de cumplir con la obligación correspondiente.</t>
  </si>
  <si>
    <t xml:space="preserve">PARA: EMPLEADORES Y TRABAJADORES DEL SECTOR PRIVADO.
1. El artículo 25 de la Constitución Política señala que el trabajo “es un derecho y una
obligación social y goza, en todas sus modalidades, de la especial protección del Estado.”
2. Como derechos conexos al trabajo se encuentran conceptos como el “mínimo vital y
móvil” y la seguridad social, derechos que están conexos a la vida y salud de los
trabajadores y sus familias.
3. En este momento de crisis mundial, la Organización Internacional del Trabajo ha hecho un llamado a proteger los trabajadores, estimular la economía y el empleo y sostener los puestos de trabajo y los ingresos del trabajador, por lo que se hace nuevamente un llamado a los empleadores para que actúen bajo el principio protector y de
solidaridad, en virtud de los cuales, prima la parte más débil de la relación laboral.
4. Conforme a lo anterior, no es permitido obligar a los trabajadores a solicitar y acceder
a tomar licencias no remuneradas, so pretexto de mantener el empleo, pues dicha
práctica, además de ser ilegal, afecta dolorosamente la vida del trabajador y su familia, al no poder contar con ingresos suficientes para atender la crisis.
5. Conforme lo señalado en el artículo 333 de la Constitución Política, la empresa tiene
una función social que implica obligaciones, una de ellas, propender por el bienestar
de sus trabajadores.
6. Así las cosas, la opción de solicitar una licencia no remunerada debe provenir libre y
voluntariamente del trabajador. El empleador determinará la procedencia de concederla o no, de acuerdo con lo señalado en el numeral 4 del artículo 51 del Código
Sustantivo de Trabajo. </t>
  </si>
  <si>
    <t xml:space="preserve">Artículo 1. Adición de un parágrafo transitorio al artículo 2 de la Ley 15 de 1959. Adicionar un parágrafo transitorio al artículo 2 de la Ley 15 de 1959, así: Parágrafo transitorio. De manera temporal y transitoria, mientras esté vigente la emergencia sanitaria declarada por el Ministerio de Salud y de Protección Social con ocasión de la pandemia derivada del Coronavirus CQVID-19, el empleador deberá reconocer el valor establecido para el auxilio de transporte como auxilio de conectividad digital a los trabajadores que devenguen hasta dos (2) salarios mínimos legales mensuales vigentes y que desarrollen su labor en su domicilio. El auxilio de conectividad y el auxilio de transporte no son acumulables.
Lo anterior no será aplicable a los trabajadores ql,le se desempeñan en la modalidad deteletrabajo, a quienes les seguirán siendo aplicables las disposiciones de la Ley 1221 de,2008."
Artículo 2. Vigencia. Este decreto rige a partir de su pl,lblicación. </t>
  </si>
  <si>
    <t>Resolución 840 de 2021</t>
  </si>
  <si>
    <t>Derogada por la Resolución 840 de 2021.</t>
  </si>
  <si>
    <t>Por la cual se establecen los requisitos especiales para la importación, adquisición, y aplicación de las vacunas contra el COVID-19 por personas jurídicas de derecho privado o personas jurídicas con participación pública que se rijan por el derecho privado y se dictan otras disposiciones</t>
  </si>
  <si>
    <t>Deroga la Resolución 507 de 2021.</t>
  </si>
  <si>
    <t>Artículo 1. Objeto. La presente resolución tiene por objeto establecer los requisitos especiales para la importación, adquisición y aplicación de las vacunas contra el SARS-CoV-2 por IS&gt;personas jurídicas de derecho privado o personas jurídicas con participaCión pública que se rijan por el derecho privado, directamente o mediante los mecanismos que establezca el Gobierno nacional en desarrollo del articulo 2 de la ley 2064 de 2020 o a través de donaciones.
Igualmente se definirá la gratuidad de la vacunación, la financiación del almacenamiento, distribución y aplicación de las vacunas y la destinación de las vacunas entregadas por donación. 
...
Artículo 3. Requisitos para la aplicación de las vacunas contra el COVID-19 por personas de derecho privado o personas juridicas con participación pública que se rijan por el derecho privado cuando se llevó a cabo una adquisición directa. Las personas jurídicas de derecho privado o las personas jurídicas con participación pública que se rijan por el derecho privado, que hayan adquirido directamente las vacunas o sean los adquirientes finales de vacunas por parte de los importadores registrados en la Autorización Sanitaria de Uso de Emergencia, deberán cumplir con los requisitos que se señalan a continuación para la aplicación de la vacuna contra el COVID -19: 
...</t>
  </si>
  <si>
    <t xml:space="preserve">Artículo 1. Modificar el Artículo 7 del Decreto 109 de 2021, modificado por el artículo 1 del decreto 466 de 2021, el cual quedará así:
"ARTíCULO 7°. Priorización de la población objeto, fases y etapas para la aplicación de la vacuna contra el COVID-19 y objetivos de cada fase. El Plan Nacional de Vacunación contra el COVID-19 en Colombia se divide en 2 fases y 5 etapas, así: 
...
Artículo 2. Vigencia. El presente decreto rige a partir de la fecha de su publicación y modifica el artículo 7 del Decreto 109 de 2021, modificado por el artículo 1 del Decreto 466 de 2021. </t>
  </si>
  <si>
    <t>Se incluye porque prorroga la emergencia establecida en el Decreto 1614 de 2021, hasta el 01/03/2022.</t>
  </si>
  <si>
    <t>Artículo 1. Objeto. El presente Decreto tiene por objeto regular la fase de Aislamiento Selectivo, Distanciamiento Individual Responsable y Reactivación Económica Segura, que regirá en la República de Colombia, en el marco de la emergencia sanitaria por causa del Coronavirus COVID-19.
Artículo 2. Distanciamiento individual responsable. Todas las personas que permanezcan en el territorio nacional deberán cumplir con los protocolos de bioseguridad para la disminución de la propagación de la pandemia y la disminución del contagio en las actividades cotidianas expedidos por el Ministerio de Salud y Protección Social. Así mismo, deberán atender las instrucciones que para evitar la propagación del Coronavirus COVID – 19, adopten o expidan los diferentes ministerios y entidades del orden nacional, cumpliendo las medidas de aislamiento selectivo y propendiendo por el autoaislamiento.
Artículo 3. Medidas para la reactivación progresiva de las actividades económicas, sociales y del Estado. La ejecución de las actividades económicas, sociales y del Estado, se desarrollarán de acuerdo con los protocolos de bioseguridad y directrices que expida el Ministerio de Salud y Protección Social, de acuerdo con el comportamiento epidemiológico de la pandemia y el avance en el Plan Nacional de Vacunación, sin perjuicio de las ya señaladas en la Resolución 385 de 2020, sus modificaciones y prórrogas, siendo la última la Resolución 304 de 25 de febrero de 2022.
Parágrafo. En ningún municipio del territorio nacional se podrá decretar toque de queda o restricciones horarias de movilidad como medida sanitaria para mitigar la pandemia ocasionada por el COVID-19.
Artículo 4. Aislamiento selectivo en municipios con ocupación de Unidades de Cuidados Intensivo -UCI- superior al 85% por causa del Coronavirus CO VID -19. Los alcaldes en los municipios y distritos con ocupación de Unidades de Cuidados Intensivo – UCI- superior al 85%, previo concepto del Ministerio de Salud y Protección Social y con la debida autorización del Ministerio del Interior, podrán adoptar las medidas pertinentes para el control y manejo de la pandemia ocasionada por el Coronavirus COVID 19.
Parágrafo 1. En ningún municipio del territorio nacional con ocupación de Unidades de Cuidados Intensivo -UCI-superior al 85%, incluida su capacidad de expansión, se podrán habilitar los siguientes espacios o actividades presenciales:
– Eventos de carácter público o privado que impliquen asistencia masiva de personas, de conformidad con las disposiciones y protocolos que expida el Ministerio de Salud y Protección Social.
Parágrafo 2. Los hoteles, los establecimientos de la industria gastronómica, y parques no serán incluidos en los casos en que se implemente la medida de pico y cédula.
Artículo 5. Comunicación de las medidas y órdenes en materia de orden público emitidas por alcaldes y gobernadores. Cuando un municipio presente una variación negativa en el comportamiento de la pandemia Coronavirus COVID-19 el Ministerio de Salud y Protección Social enviará al Ministerio del Interior un informe que contenga la descripción de la situación epidemiológica del municipio relacionada con el Coronavirus COVID-19 y las actividades que estarán permitidas para el municipio, con lo cual, se ordenará por intermedio del Ministerio del Interior el cierre de las actividades respectivas a la entidad territorial.
Parágrafo. Las instrucciones y órdenes que emitan los gobernadores y alcaldes municipales y distritales en materia de orden público, con relación a la emergencia sanitaria por causa del Coronavirus COVID-19 deben ser previamente justificadas y comunicadas al Ministerio del Interior, y deberán ser autorizadas por esta entidad.
Artículo 6. Plan Nacional de Vacunación contra el COVID-19. Se ordena a las entidades territoriales departamentales, distritales y municipales el estricto cumplimiento de las responsabilidades asignadas en los artículos 20 y 21 del Decreto 109 del 29 de enero de 2021 «Por medio del cual se adopta el Plan Nacional de Vacunación contra el COVID-19 y se dictan otras disposiciones».
Parágrafo. El Plan Nacional de Vacunación solo podrá ser modificado por el Gobierno nacional, y debe ser implementado en su integridad; no se permiten alteraciones de tipo alguno o cambios a poblaciones, fases o procedimientos para llevar a cabo la vacunación masiva.
Artículo 7. Cumplimiento de protocolos para el desarrollo de actividades. Los gobernadores y alcaldes municipales y distritales deberán exigir el cumplimiento de los protocolos de bioseguridad que establezca el Ministerio de Salud y Protección Social para el control de la pandemia del Coronavirus COVID-19. Así mismo, deberán atenderse las instrucciones que para evitar la propagación del Coronavirus COVID-19 adopten o expidan los diferentes ministerios y entidades del orden nacional.
Parágrafo: Se autoriza retirar el uso obligatorio del tapabocas en espacios abiertos o al aire libre para los municipios que alcancen la cobertura de vacunación indicada en la reglamentación que sobre el particular expida el Ministerio de Salud y Protección Social.
Artículo 8. Medidas para el Comportamiento Ciudadano. El Ministerio de Salud y Protección Social adoptará el protocolo de bioseguridad de comportamiento del ciudadano en el espacio público para la disminución de la propagación de la pandemia y la disminución del contagio en las actividades cotidianas.
Artículo 9. Alternativas de Organización Laboral. Durante el tiempo que dure la emergencia sanitaria por causa de la pandemia del Coronavirus COVID-19, las entidades del sector público y privado para el cumplimiento de sus funciones podrán establecer las modalidades como el teletrabajo, trabajo remoto y trabajo en casa u otras similares de acuerdo con sus necesidades.
Artículo 10. Inobservancia de las medidas. La violación e inobservancia de las medidas adoptadas e instrucciones dadas mediante el presente Decreto, darán lugar a la sanción penal prevista en el artículo 368 del Código Penal y a las multas previstas en artículo 2.8.8.1.4.21 del Decreto 780 de 2016, o la norma que sustituya, modifique o derogue.
Los gobernadores y alcaldes que omitan, el cumplimiento de lo dispuesto en este decreto serán sujetos de las sanciones a que haya lugar.
Artículo 11. Vigencia. El presente Decreto rige a partir de las cero horas (00:00 a.m.) del día 1 de marzo de 2022, hasta las cero horas (00:00 a.m.) del día 1 de mayo de 2022, y deroga el Decreto 1614 del 30 de noviembre de 2021.</t>
  </si>
  <si>
    <t>*"Manual de calidad, seguridad y salud en el trabajo y medio ambiente", V30, del 18/08/2021, disponibile en Kawak.
*"Reglamento interno de trabajo":
-Capítulo XIV, ATENCIÓN MÉDICA, MEDIDAS DE SEGURIDAD, RIESGOS LABORALES, PRIMEROS AUXILIOS EN CASO DE ACCIDENTES DE TRABAJO, NORMAS SOBRE  HIGIENE, SALUD Y SEGURIDAD EN EL TRABAJO.
-Art. 86, Obligaciones del empleador.
*Planificación de actividades SG SST 2022.</t>
  </si>
  <si>
    <t>*La empresa tiene zonas destinadas para el personal administrativo,  zonas de almacenamiento de productos y zonas para la productividad de la compañía (potabilización de agua para consumo humano). La empresa dispone espacios necesarios para el almacenamiento de las materias primas (bodegas y almacenes), en las diferentes sedes.</t>
  </si>
  <si>
    <t xml:space="preserve">*Las diferentes áreas tanto administrativas, operativas, almacenes, cuentan con demarcación y señalización, de las diferentes áreas, zonas de circulación.
*La empresa realiza la señalización en las diferentes áreas de la empresa de acuerdo a las diferentes actividades que se programen a realizar por ej. Remodelaciones, adecuaciones, nejoras, entre otras. </t>
  </si>
  <si>
    <t>*Las diferentes áreas tanto administrativas, operativas, almacenes, cuentan con demarcación y señalización, de las diferentes áreas, zonas de circulación.
*La empresa realiza la señalización en las diferentes áreas de la empresa de acuerdo a las diferentes actividades que se programen a realizar por ej. Remodelaciones, adecuaciones, nejoras, entre otras. 
*Programa de inspecciones, V5, 14/07/2018. Se realizan inspecciones (Planeadas y no planeadas, inspecciones de COPASST, accidente de trabajo o construcción y remodelación de instalaciones), a las áreas para determinar necesidades de señalización y demarcación de áreas, por parte Supervisores, miembros del COPASST, Comité de seguridad vial y lideres de areas y/o procesos.</t>
  </si>
  <si>
    <t>*En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t>
  </si>
  <si>
    <r>
      <rPr>
        <sz val="11"/>
        <color theme="1"/>
        <rFont val="Calibri (Cuerpo)"/>
      </rPr>
      <t>*Informe "Resultados de evaluaciones ocupacionales de niveles de iluminación", realizados durante el año 2018, realizados en 21 puntos de medición.</t>
    </r>
    <r>
      <rPr>
        <sz val="11"/>
        <color theme="1"/>
        <rFont val="Calibri"/>
        <family val="2"/>
        <scheme val="minor"/>
      </rPr>
      <t xml:space="preserve">
*A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t>
    </r>
  </si>
  <si>
    <t>*Se cuenta con Procedimientos Tabajos en espacios confinados, V6, 30/05/2019.</t>
  </si>
  <si>
    <t>1. Actualizar el Procedimientos Trabajos en espacios confinados, asegurando que se cumple lo establecido en la Resolución 491 de 2020 y la Resolución 2605 de 2020.</t>
  </si>
  <si>
    <t>La Resolución 0491 de 2020 con sus respectivas reformas iniciara su vigencia a partir del 01 de agosto de 2021.</t>
  </si>
  <si>
    <t xml:space="preserve">Art. 1, 3, 4 y 5 </t>
  </si>
  <si>
    <t>Art. 1 al 28</t>
  </si>
  <si>
    <t xml:space="preserve">Pedro Salcedo / Jorge Díaz / Asesor ARL </t>
  </si>
  <si>
    <t>1. Identificar el sistema de entibado fácil de transportar, instalar y seguro para las actividades en las que se requieran ser utilizados.
2. Gestionar la asignación de los recursos para la consecución de los entibados seleccionados.</t>
  </si>
  <si>
    <t>Jorge Díaz / Jaime Carrillo</t>
  </si>
  <si>
    <t>*Se cuentan con los Programas de vigilancia epidemiológica:
-Lesiones osteomusculares, V5, 27/02/2018.
-Conservación auditiva, V4, 15/11/2018.
-Riesgo químico, V2, 26/06/2019.
-Vibración segmentaria, V4, 26/06/2019.
*Se cuenta con:
-"Programa de identificación, valoración y prevención de riesgos psicosociales, V1, 12/05/2010.
-"Programa de prevención de enfermedades por riesgo biológico", V1, 15/11/2018.
-"Instrucción de trabajo observaciones de trabajo seguro", V11, 08/03/2021, se aplican listas de chequeo de Inspección y observación en campo para verificar el cumplimiento de estándares de seguridad.
*Se cuenta con Procedimientos de trabajo de alto riesgo, para las diferentes actividades que se realizan, por ej.
-Instrucción de trabajo sistema de acceso para trabajos en altura, V2, 25/03/2021.
-Tabajos en espacios confinados, V6, 30/05/2019.
-Condiciones de seguridad en trabajos eléctricos, V1, 13/09/2007.
-Seguridad de excavaciones en zanjas, V2, 08/07/2016.
-Trabajos en caliente, V2, 30/10/2019.</t>
  </si>
  <si>
    <t>Pedro Salcedo</t>
  </si>
  <si>
    <t>04/03/02022</t>
  </si>
  <si>
    <t>1. Incluir en el "Registro de gestión de cambio", documentado por la emergencia sanitaria generada por la enfermedad COVID-19, en el ítem "ACTIVIDADES DURANTE Y DESPUÉS DEL CAMBIO", la actividad:
Cambio de las disposiciones establecidas en el documento "Lineamientos para la entrega de dotación y EPP", V7, 12/08/2020, mientras dure la emergencia sanitaria, pero no será necesario la actualización del documento.</t>
  </si>
  <si>
    <t>*Se cuenta con "Plan de contingencia Triple A", V1, 14/07/2017, el cual relaciona la "Base de datos": 2. Inventario equipos para emergencias.</t>
  </si>
  <si>
    <t>*Se cuenta en la intranet con las "Matrices de identificación de peligros, evaluación y valoración de los riesgos": 
-Por centro de trabajo: Acueducto, Delicias, Prado, Recreo, Soledad.
-Áreas administrativas, sin importar el proceso al cual pertenecen.
-Por proceso. 
*El personal ya no se encuentra expuesto a este riesgo.</t>
  </si>
  <si>
    <t>*En la sedes: Relleno sanitario, Acueducto, Delicias y Recreo se cuenta con vestier para personal operativo.
*En los diferentes centros de trabajo se cuenta con baños separados por sexo en cantidad suficiente.
*El área de Mantenimiento locativo es responsable de mantenerlos en buen estado de funcionamiento y limpieza.</t>
  </si>
  <si>
    <t>*Se cuenta con casino con la empresa La Vianda, los alimentos se preparan en la sede ubicada en el Acueducto y el mismo contratista lo trasladan a los demás sedes. La infraestructura del casino es de Triple A. La Vianda adicionamente tiene que tener un Administrador, producen y distribuyen a 3 casinos satélites: Prado, Recreo y Delicia y además distribuyen a las oficinas comerciales: Calle 72, Arboleda y Casa Aseo.
*Se cuenta con el Interventor por parte de Triple A, que verifica el cumplimiento de las BPM de los alimentos.
*Se realizan exámenes al personal.
*La Nutricionista realiza la verificación de los aliemtnos dejando registro en el "Control de calidad de alimento", mensualmente.
*El agua para el consumo humano el personal lo toma directamente de la llave. Se realizan análisis de la calidad del agua por parte de la Dirección de Control de Calidad, se cuenta con "Instrucción de trabajo toma de muestras", V25, 05/11/2020.
*Las instalaciones de la empresa se encuentran conectadas al alcantarillado, las aguas industriales, excretas, el cual es operado por la empresa, se cuenta con "Plan de muestreo de aguas residuales", "Plan de muestreo análitico para aguas subterráneas, superficiales, lixiviados, gases y suelos-Relleno sanitario".
*Se cuenta con:
-"Procedimiento gestión de residuos sólidos disposición final", V15, 21/02/2014.
-"Programa de manejo ambiental de residuos de construcción y demolición de Triple A de Barranquilla", V1, 19/12/2019.
*La empresa cuenta con un laboratorio certificado, para realizar el monitoreo de la calidad de agua.</t>
  </si>
  <si>
    <t>*En la sedes: Relleno sanitario, Acueducto, Delicias y Recreo se cuenta con vestier para personal operativo.
*En los diferentes centros de trabajo se cuenta con baños separados por sexo en cantidad suficiente.
*El área de Mantenimiento locativo es responsable de mantenerlos en buen estado de funcionamiento y limpieza.
*Se proveen con: papeles higiénicos, toallas y jabones. 
*Cada vestier o baño cuenta con su respectivo orinal y taza para necesidades fisiológicas.</t>
  </si>
  <si>
    <t>*Se cuenta con "Procedimiento evaluaciones médicas ocupacionales", V4, 01/08/2017; el cual referencia el "Profesiograma", V1, 15/08/2017.
*Orden de contratación directa con el Centro diagnóstico SAS y Medicina laboral continental SAS.</t>
  </si>
  <si>
    <t>1. Actualizar el "Profesiograma", porque se han creado nuevos cargos, y se tomó la operación de aseo.</t>
  </si>
  <si>
    <t>Hania De La Roca</t>
  </si>
  <si>
    <t>*"Manual de calidad, seguridad y salud en el trabajo y medio ambiente", V30, del 18/08/2021, disponibile en Kawak.
*"Reglamento interno de trabajo":
-Capítulo XIV, ATENCIÓN MÉDICA, MEDIDAS DE SEGURIDAD, RIESGOS LABORALES, PRIMEROS AUXILIOS EN CASO DE ACCIDENTES DE TRABAJO, NORMAS SOBRE  HIGIENE, SALUD Y SEGURIDAD EN EL TRABAJO.
-Art. 86, Obligaciones del empleador.
*"Reglamento de higiene y seguridad industrial", V9, 25/03/2021, Art. 6. Responsabilidades de los trabajadores.
*"Funciones, responsabilidades, auditoridad y rendición de cuentas de los SG de Calidad, SST", V6, 03/05/2019.
*"Descripción de puesto de trabajo", para cada cargo, en el cual referencian en las "Responsabilidades", Ver el documento "Funciones, responsabilidades, auditoridad y rendición de cuentas de los SG de Calidad, SST".
*Presentación "Inducción de SST", se socializan los peligros y riesgos de SST y gestión de tareas de alto riesgo.</t>
  </si>
  <si>
    <t>*La empresa en cada una de sus edificaciones brinda el servicio de higiénico-sanitarios, vias de circualcion de personal  y garantiza que la contruccion son estables y seguras (Para los nuevos proyectos que se ejecuten se mantendran las exigencias establecidas en el REGLAMENTO COLOMBIANO DE CONSTRUCCION SISMO RESISTENTE).
*Se cuenta con "Programa de inspecciones", V5, 14/07/2018., se realizan inspecciones planeadas, con alcance a lo locativo.</t>
  </si>
  <si>
    <t>*La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(Para los nuevos proyectos que se ejecuten se mantendran las exigencias establecidas en el REGLAMENTO COLOMBIANO DE CONSTRUCCION SISMO RESISTENTE).
*Se cuenta con "Programa de inspecciones de SST", V5, 14/07/2018, se realizan inspecciones planeadas, con alcance a lo locativo.</t>
  </si>
  <si>
    <t>*La empresa en cada una de sus edificaciones fueron diseñados, adaptadas y/o construidos de acuerdo a la naturaleza del trabajo y disponen de espacio cómodo y seguro para una mejor distribución de equipos, aparatos, etc., en el flujo de materiales, teniendo en cuenta el número de trabajadores en cada lugar de trabajo.
*Se cuenta con "Programa de inspecciones de SST", V5,  14/07/2018, se realizan inspecciones planeadas, con alcance a lo locativo.</t>
  </si>
  <si>
    <t>*La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(Para los nuevos proyectos que se ejecuten se mantendran las exigencias establecidas en el REGLAMENTO COLOMBIANO DE CONSTRUCCION SISMO RESISTENTE).
*Se cuenta con "Programa de inspecciones de SST", V5, 14/07/2018, se realizan inspecciones planeadas, con alcance a lo locativo.
*"Plan de contingencia Triple A", V1, 14/07/2017,</t>
  </si>
  <si>
    <t>PENDIENTES</t>
  </si>
  <si>
    <t>*Los residuos ordinarios se disponen en el relleno sanitario Los Pocitos.  Los residuos peligrosos especiales se disponen con el proveedor SAE.
*"Programas ambientales del sistema de gestión medioambiental SIGMA", V0, 12/12/2012, en el cual se referencian los programas de gestión de residuos sólidos y de residuos líquidos, entre otros.</t>
  </si>
  <si>
    <t>*"Instrucción de trabajo operaciones de limpieza del laboraratorio", V10, 19/08/2020.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*"Instrucción de trabajo mantenimiento locativo", V4, 11/05/2016, se realiza control de mosquitos, comejen, ratas y ratones, hormigas, cucarachas, desinfección y desodorización.</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</si>
  <si>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*"Programa de prevención de enfermedades por riesgo biológico", V1, 15/11/2018.</t>
  </si>
  <si>
    <t>*Se cuenta con Procedimientos Tabajos en espacios confinados, V6, 30/05/2019.
*Se cuenta con un plan de trabajo de actualización de los documentos del SG SST, dentro del  cual se encuentra planificada la revisión y actualización del Procedimientos Tabajos en espacios confinados.
*En las zonas como talleres y laboratorios se cuenta mecanismos de remoción, campanas extracción y ventilación. Se hacen las adecuaciones locativas para proporcionar al trabajador un ambiente inofensivo y cómodo.</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</si>
  <si>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*En las cuales se identifican los controles si se presenta este riesgo de gases, vapores, humos, neblinas, etc., como por ej. 
-En los laboratorios, cabinas extractoras.
-En las plantas de acueducto, se podrían producir escapes de cloro en su operación de potabilización del agua, y para ello se tienen los siguientes controles:
1. Un sistema automático de soda caustica el cual tiene como objetivo neutralizar el cloro gaseoso.
2. Una Alarma sonora para la detección  de la fuga de cloro.
3. Mangaveleta  para identicacion del viento.
*Se puede presentar contaminación o afectación ambiental por gases, vapores, humos, neblinas, etc., si se presenta un escape, lo cual sería una condición de emergencia, en condiciones normales no se presenta, y se cuenta con "Plan de contingencia Triple A", V1, 14/07/2017,</t>
  </si>
  <si>
    <t xml:space="preserve">*Informe "Resultados de evaluaciones ocupacionales de niveles de iluminación", realizados durante el año 2018, realizados en 21 puntos de medición.
*A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*Se cuenta en la intranet con las "Matrices de identificación de peligros, evaluación y valoración de los riesgos": 
-Por centro de trabajo: Acueducto, Delicias, Prado, Recreo, Soledad.
-Áreas administrativas, sin importar el proceso al cual pertenecen.
-Por proceso. </t>
  </si>
  <si>
    <t>*Se cuenta en la intranet con las "Matrices de identificación de peligros, evaluación y valoración de los riesgos": 
-Por centro de trabajo: Acueducto, Delicias, Prado, Recreo, Soledad.
-Áreas administrativas, sin importar el proceso al cual pertenecen.
-Por proceso. 
*Se cuentan con los Programas de vigilancia epidemiológica:
-Conservación auditiva, V4, 15/11/2018.
*"Informe de evaluaciones de niveles de presión sonona por medio de dosimetrías", realizados en 05/2021, realizadas en 25 puntos.</t>
  </si>
  <si>
    <t>*Se cuenta en la intranet con las "Matrices de identificación de peligros, evaluación y valoración de los riesgos": 
-Por centro de trabajo: Acueducto, Delicias, Prado, Recreo, Soledad.
-Áreas administrativas, sin importar el proceso al cual pertenecen.
-Por proceso. 
*Se cuentan con los Programas de vigilancia epidemiológica:
-Conservación auditiva, V4, 15/11/2018.
*"Informe de evaluaciones de niveles de presión sonona por medio de dosimetrías", realizados en 05/2021, realizadas en 25 puntos.
*Se cuenta con "Procedimiento evaluaciones médicas ocupacionales", V4, 01/08/2017; el cual referencia el "Profesiograma", V1, 15/08/2017.</t>
  </si>
  <si>
    <t>*Mantenimiento y diseño se asegura de que los contratistas y el personal encargado de realizar los mantenimientos locativos, utilicen los colores establecidos en la normatividad vigente, como por ej.:
-Tubería de cloro y aire comprimido, color amarillo.</t>
  </si>
  <si>
    <t>*Las escaleras de la compañía estan construidas en fibra de vidrio y metalicas que garantizan la calidad de su fabricacion y resistencia minima exijida.</t>
  </si>
  <si>
    <t>-</t>
  </si>
  <si>
    <t>Pedro Salcedo / Patricia Velasco</t>
  </si>
  <si>
    <t>Revisión de requisitos legales a incluir en la matriz, identificación de normatividad derogada y verificación de cumplimiento de requisitos legales SST.</t>
  </si>
  <si>
    <t>La Circular ha sido modificada tácticamente con el aviso publicado el 31 de enero de 2022 por la Dirección de Riesgos Laborales con el siguiente texto: Aviso importante de la Dirección de Riesgos Laborales 
(Circular 072 de 2021)</t>
  </si>
  <si>
    <t>PROHIBICION A LOS EMPLEADORES DE COACCIONAR A LOS TRABAJADORES A TOMAR LICENCIAS NO REMUNERADAS</t>
  </si>
  <si>
    <t>Derogada por la Resolución 840 de 2021</t>
  </si>
  <si>
    <t>Artículo 1. Modificar el numeral 8.7 «Consideraciones relacionadas con la aplicación de refuerzos en población priorizada», del Anexo Técnico 1 «Lineamientos técnicos y operativos para la vacunación contra el COVID-19″ de la Resolución 1151 de 2021, modificado por la Resolución 1866 de 2021 en los siguientes términos:…
...
Artículo 2. Vigencia. El presente acto administrativo rige a partir de la fecha de su expedición, modifica el numeral 8.7 del Anexo Técnico 1 de la Resolución 1151 de 2021, modificado por la Resolución 1186 de 2021.</t>
  </si>
  <si>
    <t>PARA: EMPLEADORES Y TRABAJADORES DEPENDIENTES, INDEPENDIENTES Y CONTRATISTAS, INSTITUCIONES PRESTADORAS DE SERVICIOS DE SALUD Y TALENTO HUMANO EN SALUD.
En el marco de la emergencia sanitaria declarada por el Ministerio de Salud y Protección Social y ante el incremento acelerado del número de casos de COVID-19 asociado a la propagación de la variante de preocupación Ómicron, que conlleva a una proyección de una alta demanda de los servicios de salud en varias regiones del país, el Ministerio de Salud y Protección Social expidió recientemente el documento: «LINEAMIENTOS PARA EL USO DE PRUEBAS DIAGNÓSTICAS PARA SARS-CoV-2 (COVID-19) EN COLOMBIA Versión 10″con el propósito de orientar a los actores del Sistema General de Seguridad Social en Salud en relación al uso de pruebas diagnósticas moleculares y pruebas de antígeno durante la pandemia.
Teniendo en cuenta lo anterior y los impactos que pueden presentarse en el entorno laboral, las carteras ministeriales de Trabajo y Salud y Protección Social instan a los destinatarios de esta circular a lo siguiente:
1. Extremar las medidas de bioseguridad para proteger la salud y disminuir la demanda de servicios y tecnologías en salud.
2. Permitir el aislamiento obligatorio, temprano y de forma inmediata tanto en personas sintomáticas como asintomáticas, así:
2.1. Personas sintomáticas, independiente de su estatus de vacunación, edad o factores de riesgo, deben realizar aislamiento por siete (7) días desde el inicio de los síntomas. Este aislamiento no requiere de prueba diagnóstica a excepción de las personas de 60 años o más, menores de 3 años o personas con factores de riesgo, aunque en todos los casos el aislamiento debe siempre comenzar desde el inicio de síntomas.
En relación con la expedición del certificado de aislamiento o el certificado de incapacidad se recomienda al médico tratante indagar sobre la actividad laboral que desarrolla el paciente y la posibilidad de realizar teletrabajo, trabajo remoto o trabajo en casa. En todo caso, debe recordarse que en virtud de la autonomía médica establecida en los artículos 105 de la Ley 1438 de 2011 y 17 de la Ley 1751 de 2015, Estatutaria en Salud, en concordancia con el artículo 50 de la Ley 23 de 1981, este acredita una incapacidad temporal del trabajador para desempeñar su actividad laboral. Tal certificado es producto de un acto médico y su expedición procede como consecuencia de la evaluación que efectúe el profesional tratante sobre el estado clínico del paciente, sin que sea necesario el diagnóstico etiológico (prueba diagnóstica).
2.2. Personas asintomáticas, que son contacto estrecho de un caso confirmado de COVID-19, que tienen esquema incompleto de vacunación o sin vacuna, deben aislarse siete (7) días desde el primer día de exposición.
Para efectos de la expedición del certificado de incapacidad o del certificado de aislamiento al confirmar un nexo epidemiológico, se recomienda al médico tratante indagar sobre la actividad laboral que desarrolla el paciente y la posibilidad de realizar teletrabajo, trabajo remoto o trabajo en casa; de no ser viables estas modalidades se sugiere ordenar la toma de prueba para Covid-19. Si el resultado de la prueba es negativo se suspenderá el aislamiento y podrá el trabajador reintegrarse a las actividades presenciales.
Los contactos estrechos asintomáticos con esquema de vacunación completa no requieren asilamiento ni toma de prueba. Aunque se les recomendará evitar participar en aglomeraciones, eventos, o visitar personas mayores de 60 años menores de 3 años o con algún factor de riesgo durante siete (7) días desde el inicio de la exposición, y mantener el uso estricto de tapabocas.
3. Los empleadores no exigirán una prueba COVID-19 como requisito para regresar a desempeñar las actividades laborales al culminar el aislamiento.
4. Corresponde a empleadores y trabajadores, en virtud de los artículos 49 y 95 de la Constitución Política, ser solidarios y procurar el cuidado integral de su salud y de la comunidad, acatando la normatividad e instrucciones vigentes.
5. Observar las medidas de protección laboral adoptadas por el Ministerio del Trabajo contenidas en las Circulares 0021 de 17 de marzo de 2020, 0022 de 19 de marzo de 2020, 0027 de 29 marzo de 2020, 033 de 17 de marzo de 2020, 041 de 02 de junio de 2020, 047 de 5 de agosto de 2021 y 03 de 12 de enero de 2022 para proteger el empleo y la actividad productiva debido a la emergencia sanitaria.</t>
  </si>
  <si>
    <r>
      <t xml:space="preserve">ARTÍCULO 1. Prorrogar hasta por 12 (doce) meses más el periodo de transición establecido en el artículo 3 de la Resolución 5018 de 2019, para la implementación de los lineamientos de Seguridad y Salud en el Trabajo en los procesos de generación, transmisión, distribución y comercialización de energía eléctrica señalados en artículo 3 “Periodo de transición” de la Resolución 5018 de 2019.
ARTICULO 2. La presente resolución rige a partir de la fecha de su publicación y mantiene en firme las demás disposiciones de la Resolución 5018 de 2019.
</t>
    </r>
    <r>
      <rPr>
        <sz val="11"/>
        <color rgb="FF7030A0"/>
        <rFont val="Calibri (Cuerpo)"/>
      </rPr>
      <t>Prorrogar hasta por 12 (doce) meses más el periodo de transición establecido en el artículo 3 de la Resolución 5018 de 2019. FECHA DE CUMPLIMIENTO 20/11/2022.
Resolución 5018 de 2019. Artículo 3°. Período de transición. Se establece un período máximo de veinticuatro (24) meses contados a partir de la fecha de publicación de la presente resolución, para la implementación de los lineamientos de Seguridad y Salud en el Trabajo en los procesos de generación, transmisión, distribución y comercialización de energía eléctrica, por parte de las descritas en el artículo 2°.  FECHA DE CUMPLIMIENTO 20/11/2021.</t>
    </r>
  </si>
  <si>
    <t>Artículo 1. Prorrogar hasta el 30 de abril de 2022 la emergencia sanitaria en todo el territorio nacional, declarada mediante la Resolución 385 de 2020 y prorrogada por las Resoluciones 844, 1462, 2230 de 2020, y 222, 738, 1315 y 1913 de 2021.
La emergencia sanitaria podrá finalizar antes de la fecha aquí señalada, cuando desaparezcan las causas que le dieron origen.
Parágrafo. Deberá mantenerse el cumplimiento de las medidas contenidas en el artículo 2 de la Resolución 385 de 2020, modificado por el artículo 2 de las Resoluciones 844 y 1462 de 2020, 222, 738 y 1315 de 2021.
Artículo 2. La presente resolución rige a partir de la fecha de su publicación.</t>
  </si>
  <si>
    <t>Artículo 1. Objeto. Adoptar el protocolo general de bioseguridad para todas las actividades económicas, sociales, culturales y sectores de la administración pública, contenido en el anexo técnico, el cual hace parte integral de esta resolución.
Artículo 2. Ámbito de aplicación. Esta resolución aplica a los habitantes del territorio nacional, a todos los sectores económicos, sociales y culturales del país y a las entidades públicas y privadas nacionales y territoriales que integran el Estado colombiano.
Artículo 3. Vigilancia y cumplimiento. La vigilancia y cumplimiento de las normas dispuestas en esta resolución estará _a cargo de las secretarías municipales, distritales y departamentales competentes según el sector, o la entidad que haga sus veces, sin perjuicio de la función de vigilancia sanitaria que deben realizar las secretarias de salud municipales, distritales y departamentales, y de la vigilancia que sobre el cumplimiento de las obligaciones de los empleadores realicen las Direcciones Territoriales del Ministerio del Trabajo, para que se adelanten las acciones correspondientes en el marco de sus competencias .
Artículo 4. Vigencia. La presente resolución rige a partir de la fecha de su publicación, deroga la Resolución 777 de 2021 y la Resolución 1687 de 2021.</t>
  </si>
  <si>
    <t>Empleadores públicos y privados, contratantes de personal bajo modalidad de contrato civil, comercial o administrativo, trabajadores dependientes e independientes, organizaciones de economía solidaria y del sector cooperativo, agremiaciones o asociaciones que afilian trabajadores independientes al Sistema de Seguridad Social integral, Empresas de Servicios Temporales y Trabajadores en Misión, Estudiantes afiliados al Sistema General de Riesgos Laborales, Administradoras de Riesgos Laborales; Policía Nacional en lo que corresponde a su personal no uniformado y al personal civil de las Fuerzas Militares; quienes deben implementar los Estándares Mínimos del Sistema de Gestión de SST en el marco del Sistema de Garantía de Calidad del Sistema General de Riesgos Laborales.
Share on FacebookTweet about this on TwitterShare on LinkedIn
La Circular 072 de 2021 trata sobre el registro anual de autoevaluaciones y planes de mejoramiento del SG-SST para la vigencia 2021.
La Circular 072 de 2021 trata sobre el registro anual de autoevaluaciones y planes de mejoramiento del SG-SST para la vigencia 2021.
Fecha de publicación: noviembre 30, 2021
Última revisión: febrero 4, 2022
Emisor: Ministerio del Trabajo
Tipo de norma: Circular
Circular 072 de 2021
CIRCULAR 0072 DE 2021
Bogotá D.C., 30 NOV 2021
PARA:	Empleadores públicos y privados, contratantes de personal bajo modalidad de contrato civil, comercial o administrativo, trabajadores dependientes e independientes, organizaciones de economía solidaria y del sector cooperativo, agremiaciones o asociaciones que afilian trabajadores independientes al Sistema de Seguridad Social Integral, Empresas de Servicios Temporales y Trabajadores en Misión, Estudiantes afiliados al Sistema General de Riesgos Laborales, Administradoras de Riesgos Laborales; Policía Nacional en lo que corresponde a su personal no uniformado y al personal civil de las Fuerzas Militares; quienes deben implementar los Estándares Mínimos del Sistema de Gestión de SST en el marco del Sistema de Garantía de Calidad del Sistema General de Riesgos Laborales.
DE:	Viceministra de Relaciones Laborales e Inspección
ASUNTO:	Registro anual de autoevaluaciones y planes de mejoramiento del SG-SST
El Ministerio del Trabajo informa a todas las empresas públicas, privadas y a los diferentes destinatarios de la presente circular, que de conformidad al parágrafo 2 del artículo 28 de la Resolución 312 de 2019, las autoevaluaciones y los planes de mejoramiento de las empresas se registrarán en la aplicación habilitada en la página web del Fondo de Riesgos Laborales hasta el 31 de enero de cada año, conforme a las siguientes indicaciones:
1. Todos los años en el mes de diciembre las empresas públicas, privadas, empleadores y contratantes deben realizar la autoevaluación y como resultado un plan de mejora de los estándares mínimos del año en curso, así mismo deben formular el plan anual del año siguiente así:
Autoevaluación y Plan de Mejora Estándares Mínimos SG-SST
Autoevaluación y Plan de Mejora Estándares Mínimos SG-SST
2. En consecuencia, todas las empresas y entidades destinatarias de la presente circular deberán registrar en la aplicación habilitada en la página web del Fondo de Riesgos Laborales https://www.fondoriesgoslaborales.gov.co antes del 31 de enero de cada año los siguientes documentos:
a. Autoevaluación del Sistema de Gestión de Seguridad y Salud en el Trabajo del año inmediatamente anterior.
b. Plan de mejora del Sistema de Gestión de Seguridad y Salud en el Trabajo resultado de la autoevaluación del año inmediatamente anterior.
3. Se les recuerda a las empresas o entidades contratantes señaladas en la presente circular y a las Administradoras de Riesgos Laborales-ARL que tienen las siguientes responsabilidades en el cumplimiento de lo dispuesto en la Resolución 312 de 2019:
a. Remitir copia de la autoevaluación de los estándares mínimos y del plan de mejoramiento a la Administradora de Riesgos Laborales-ARL para su estudio, análisis, comentarios y recomendaciones.
b. Rendir informe sobre el avance del plan de mejoramiento en el mes de julio de cada año, teniendo en cuenta las recomendaciones de la Administradora de Riesgos Laborales-ARL.
c. Formular en el mes de diciembre de cada año el plan anual del sistema de gestión de SST, el cual debe empezar a ser ejecutado a partir del (1°) primero de enero del año siguiente.
d. Las Administradoras de Riesgos Laborales-ARL deberán informar a las Direcciones Territoriales del Ministerio de Trabajo, los casos en los cuales se evidencia el no cumplimiento del reporte de la autoevaluación y plan de mejora por parte de sus empresas afiliadas.
Para tener en cuenta por parte de las empresas públicas, privadas, empleadores y contratantes que, al ser un sistema de gestión cíclico, es necesario ejecutar su plan anual, realizar y registrar las autoevaluaciones y los planes de mejora, cada año en las fechas establecidas por el Ministerio del Trabajo en el numeral 1 de la presente Circular, y que al finalizar un ciclo procede con el inicio del siguiente.
Atentamente
ISIS ANDREA MUÑOZ ESPINOSA
Viceministra de Relaciones Laborales e Inspección
Ministerio del Trabajo
Elaboró:
Carlos Luis Ayala – Coordinador Grupo Medicina Laboral
Andres Gomez – Contratista DRL
Aprobó: Jorge Fernández – Coordinador Grupo Promoción y Prevención
Revisó: Letty Leal – Directora de Riesgos Laborales
Notas a la Circular 072 de 2021
La Circular 072 de 2021 fue publicada en el Diario Oficial 51.876 del 2 de diciembre de 2021.
La Circular ha sido modificada tácticamente con el aviso publicado el 31 de enero de 2022 por la Dirección de Riesgos Laborales con el siguiente texto.
AVISO IMPORTANTE
CIUDAD Y FECHA	Bogotá D.C., enero 31 de 2022
PARA	Empleadores públicos y privados, contratantes de personal bajo modalidad de contrato civil, comercial o administrativo, trabajadores dependientes e independientes, organizaciones de economía solidaria y del sector cooperativo, agremiaciones o asociaciones que afilian trabajadores independientes al Sistema de Seguridad Social integral, Empresas de Servicios Temporales y Trabajadores en Misión, Estudiantes afiliados al Sistema General de Riesgos Laborales, Administradoras de Riesgos Laborales; Policía Nacional en lo que corresponde a su personal no uniformado y al personal civil de las Fuerzas Militares; quienes deben implementar los Estándares Mínimos del Sistema de Gestión de SST en el marco del Sistema de Garantía de Calidad del Sistema General de Riesgos Laborales.
DE	Dirección de Riesgos Laborales
ASUNTO	Ampliación plazo registro anual de autoevaluaciones y planes de mejoramiento del SG-SST
En relación con lo dispuesto en la Circular N°0072 de noviembre 30 de 2021, la cual fijó como plazo para realizar el registro del reporte anual de la autoevalación (sic) y plan de mejora del Sistema de Gestión de la Seguridad y Salud en el trabajo hasta 31 de enero de 2022 y en atención a los inconvenientes tecnológicos presentados en ocasión el alto tráfico generado en la página web del Fondo de Riesgos Laborales.
La Direccion (sic) de Riesgos Laborales, se permite informar la ampliación del plazo hasta el próximo 28 de febrero a las 23:55 p.m., p.. que las partes interesadas tengan la posibilidad de cumplir con la obligación correspondiente.
Cordialmente,
Letty Rosmira Leal Maldonado
Directora de Riesgos Laborales.
Elaboró: G. Arenas
Revisó y aprobó: J. Fernandez</t>
  </si>
  <si>
    <t>OBSEVACIONES</t>
  </si>
  <si>
    <t>Circula 10189 de 2021</t>
  </si>
  <si>
    <t>COVID</t>
  </si>
  <si>
    <t>Socialización de ceirtas instrucciones para el manejo y cuidado de la salud mental en los trabajadores que han sido afectados por la Pandemia del Covid-19.</t>
  </si>
  <si>
    <t>Socialización de la presente circular</t>
  </si>
  <si>
    <t>Circular 029 de 2020</t>
  </si>
  <si>
    <t>Los elementos de protección personal son responsabilidad de las empresas o contratantes, ante la presente emergencia por COVID-19, las ARL apoyarán a los empleadores o contratantes en el suministro de dichos elementos exclusivamente para los trabajadores con exposición directa a COVID-19.</t>
  </si>
  <si>
    <t>PARA: Entidades ARL, empleadores, contratantes, trabajadores dependientes, trabajadores independientes y contratistas</t>
  </si>
  <si>
    <t>Circular 26 de 2018</t>
  </si>
  <si>
    <t>Por la cual se realizan aclaraciones sobre el marco legal del Sistema de Gestión de Seguridad y Salud en el Trabajo.</t>
  </si>
  <si>
    <t>PARA: ENTIDADES ADMINISTRADORAS DE RIESGOS LABORALES, ENTIDADES Y EMPRESAS PÚBLICAS Y PRIVADAS, TRABAJADORES, PERSONAS AFILIADAS AL SISTEMA GENERAL DE RIESGOS LABORALES, ESPECIALMENTE DEL SECTOR AMBIENTAL Y DIRECCIONES TERRITORIALES Y OFICINAS ESPECIALES DEL MINISTERIO DEL TRABAJO.
DE: MINISTRA DEL TRABAJO.
ASUNTO: CUMPLIMIENTO NUMERAL 144 DEL ACUERDO NACIONAL ESTATAL 2017, SISTEMAS DE GESTIÓN DE SEGURIDAD Y SALUD EN EL TRABAJO, ESTÁNDARES MÍNIMOS.
El pasado 29 de junio de 2017, el Gobierno Nacional y los representantes de las organizaciones sindicales CUT, CGT, CTC, FECODE, FENALTRASE, UTRADEC, FECOTRASERVIPÚBLICOS, ÚNETE, UTC, CNT, CSPC y CTU suscribieron el Acuerdo Nacional Estatal en el marco de las disposiciones contenidas en el Capítulo 4 del Título 2 de la Parte 2 del Libro 2 del Decreto 1072 de 2015, Decreto Único Reglamentario del Sector Trabajo (anterior Decreto 160 de 2014).
En el numeral 144 del Acuerdo se pactó la expedición de una circular mediante la cual se informe el marco legal del Sistema de Gestión de Seguridad y Salud en el Trabajo especialmente dirigida al sector ambiental, a lo que se da cumplimiento mediante el presente documento.
El Sistema de Gestión de Seguridad y Salud en el Trabajo (SGSST) se fundamenta principalmente en la Decisión 584 de 2004 y la Resolución 957 de 2005 de la Comunidad Andina de Naciones (CAN), el Decreto 1295 de 1994, la Ley 1562 de 2012 y el Título 4 de la Parte 2 del Libro 2 del Decreto 1072 de 2015, que son aplicables a todas las entidades públicas y empresas privadas, incluyendo a los empleadores y trabajadores de que tratan los regímenes especiales consagrados en el artículo 279 de la Ley 100 de 1993, quienes han de tener e implementar un Sistema de Gestión en esta materia, bajo las normas supranacionales de la Comunidad Andina de Nacionales, teniendo en cuenta lo manifestado en la Sentencia C-228 de 1995 de la Honorable Corte Constitucional. Así mismo, mediante la Resolución 1111 de 2017 expedida por este Ministerio se definieron los Estándares Mínimos del Sistema de Gestión de Seguridad y Salud en el Trabajo para empleadores y contratantes.
Los Sistemas de Gestión de Seguridad y Salud en el Trabajo y los Estándares Mínimos se deben aplicar por parte de las entidades y empresas relacionadas con el sector ambiental, en su calidad de empleadores o contratantes públicos o privados conforme al Decreto 1072 de 2015, para propender por ambientes de trabajo saludables y una buena calidad de vida.
Las entidades y empresas, al cumplir con los Estándares Mínimos, no están eximidas de dar cumplimiento a las obligaciones y requisitos contenidos en otras normas vigentes del Sistema General de Riesgos Laborales, conforme al artículo 8º de la Resolución 1111 de 2017, en especial con los deberes consagrados en el Decreto 1295 de 1994, la Ley 1562 de 2012 y el Capítulo 6 del Título 4 de la Parte 2 del Libro 2 del Decreto 1072 de 2015.
Las entidades y empresas que cuentan con varios centros de trabajo deben garantizar una cobertura efectiva a todos sus trabajadores y si funciona con más de un (1) turno, debe asegurar la cobertura a todas las jornadas según el artículo 3º de la Resolución 1111 de 2017.
En los consorcios o uniones temporales cada una de las empresas que los integren debe tener establecido su propio Sistema de Gestión y Seguridad y Salud en el Trabajo y cumplir con los Estándares Mínimos en el marco del Sistema de Garantía de Calidad del Sistema General de Riesgos Laborales según el parágrafo del artículo 3º de la Resolución 1111 de 2017.
Se pueden realizar actividades en conjunto con otras entidades o empresas de la misma actividad económica, zona geográfica o gremio, con miras a la implementación de los Sistemas de Gestión de Seguridad y Salud en el Trabajo – SGSST sin que una empresa o entidad asuma o reemplace las funciones u obligaciones que por ley le competen a otra.
En los Sistemas de Gestión de Seguridad y Salud en el Trabajo las entidades y empresas deben promover, garantizar y contar con la participación de todos los trabajadores, contratistas, estudiantes y personas que presten o ejecuten actividades en sus sedes, instalaciones o dependencias, sin importar el tipo de vinculación.
Conforme al artículo 7º de la Resolución 1111 de 2017, el certificado de acreditación de Seguridad y Salud en el Trabajo lo otorga el Ministerio del Trabajo a las entidades o empresas con excelente calificación de los estándares mínimos, de manera gratuita y después del año 2020, cuando esté culminada la implementación del Sistema de Gestión de Seguridad y Salud en el Trabajo.
En cumplimiento del artículo 11 de la Ley 1562 de 2012 y el artículo 8º de la Resolución 1111 de 2017, las Administradoras de Riesgos Laborales (ARL) deben brindar asesoría y asistencia técnica en la implementación del SGSST sin importar la cantidad de trabajadores, contratistas o colaboradores que tenga la entidad o empresa pública o privada, sin importar el porcentaje o valor de cotización a riesgos laborales y no podrán establecer modelos, guías o manuales físicos o virtuales del Sistema de Gestión de Seguridad y Salud en el Trabajo para sus entidades o empresas afiliadas.
El Ministerio del Trabajo solicitará planes de mejoramiento a las entidades, empresas y contratantes cuando detecte el incumplimiento de normas y requisitos legales en Seguridad y Salud en el Trabajo con el fin que se efectúen las acciones correctivas tendientes a la superación de las situaciones irregulares detectadas según el artículo 14 de la Resolución 1111 de 2017, los cuales deben contener como mínimo las actividades concretas a desarrollar, las personas responsables de cada una de ellas, el plazo determinado para su cumplimiento y la ejecución del plan, los diferentes recursos administrativos y financieros, debiendo estar orientados a subsanar definitivamente las situaciones detectadas, así como prevenir que se presenten en el futuro casos similares o relacionados.
La implementación definitiva del Sistema de Gestión de Seguridad y Salud en el Trabajo será a partir de enero del año 2020, todos los sistemas se ejecutarán anualmente de enero a diciembre o en cualquier fracción del año si la entidad o empresa es creada durante el respectivo año, según el artículo 11 de la Resolución 1111 de 2017.
La identificación de peligros, evaluación y valoración del riesgo, así como la definición del cargo y las respectivas funciones para los trabajadores en las entidades o empresas, se encuentra a cargo del empleador o contratante según el artículo 2.2.4.6.15. del Decreto 1072 de 2015.
Las empresas fabricantes, importadoras, distribuidoras y comercializadoras de productos químicos peligrosos deben contar con un programa de trabajo con actividades, recursos, responsables, metas e indicadores para la prevención de accidentes industriales mayores, según el artículo 18 de la Resolución 1111 de 2017.
El empleador debe conservar los registros y documentos que soportan el Sistema de Gestión de Seguridad y Salud en el Trabajo de manera controlada, garantizando que sean legibles, fácilmente identificables y accesibles, protegidos contra daño o pérdida conforme al artículo 2.2.4.6.13. del Decreto 1072 de 2015.
El empleador hará la definición de la idoneidad de la persona que sea auditora para realizar las auditorías internas en el Sistema de Gestión de Seguridad y Salud en el Trabajo y puede ser cualquier empleado que defina el empleador bajo su responsabilidad; si quien realiza la auditoría hace parte de la misma organización debe ser independiente a la actividad, área o proceso objeto de la verificación y se recomienda haber desarrollado el curso virtual gratuito de cincuenta (50) horas establecido en la Resolución 4927 de 2016 expedida por este Ministerio.</t>
  </si>
  <si>
    <t>Circular externa 000018 de 2020</t>
  </si>
  <si>
    <t>Acciones de contención ante el COVID-19 y la prevención de enfermedades asociadas al primer pico Epidemiológico de Enfermedades Respiratorias</t>
  </si>
  <si>
    <t>Ministro de Salud y Protección Social, Ministro del Trabajo y Director del Departamento Administrativo de la Función Pública</t>
  </si>
  <si>
    <t>Ante la presencia de la enfermedad COVID-19 en Colombia, el Gobierno nacional se permite dar las siguientes instrucciones de intervención, respuesta y atención del COVID-19, complementarias a la impartidas en la Circular 0017 del 24 de febrero de 2020 del Ministerio del Trabajo, aplicables principalmente a los ambientes laborales....</t>
  </si>
  <si>
    <t>Art 1
Art 2 
Art 3</t>
  </si>
  <si>
    <t xml:space="preserve">Art 4
</t>
  </si>
  <si>
    <t>CONSIDERANDO:...
Que es necesario modificar el artículo 2.2.4.2.2.15 del Decreto 1072 de 2015 para indicar que los elementos de protección personal de los trabajadores independientes vinculados mediante contrato de prestación de servicios serán proporcionados por la empresa o entidad contratante.
En mérito de lo expuesto,
.....
Artículo 4°. Modificación del artículo 2.2.4.2.2.15 del Decreto 1072 de 2015. Modificar el artículo 2.2.4.2.2.15 del Decreto 1072 de 2015, modificado por el artículo 4° del Decreto 1273 de 2018, el cual quedará así:
“Artículo 2.2.4.2.2.15. Obligaciones del contratante. El contratante debe cumplir con las normas del Sistema General de Riesgos Laborales, en especial, las siguientes:
1. Reportar a la Administradora de Riesgos Laborales los accidentes de trabajo y enfermedades laborales.
2. Investigar todos los incidentes y accidentes de trabajo.
3. Realizar actividades de prevención y promoción.
4. Incluir a las personas que les aplica la presente sección en el Sistema de Gestión de Seguridad y Salud en el Trabajo.
5. Permitir la participación del contratista en las capacitaciones que realice el Comité Paritario de Seguridad y Salud en el Trabajo.
6. Verificar en cualquier momento el cumplimiento de los requisitos de seguridad y salud necesarios para cumplir la actividad contratada de las personas a las que les aplica la presente sección.
7. Informar a los contratistas afiliados en riesgo IV y/o V sobre los aportes efectuados al Sistema General de Riesgos Laborales.
8. Adoptar los mecanismos necesarios para realizar el pago anticipado de la cotización, cuando el pago del aporte esté a su cargo.
9. Suministrar, a sus contratistas, los elementos de protección personal necesarios para ejecutar la actividad contratada”.</t>
  </si>
  <si>
    <r>
      <t xml:space="preserve">*"Manual de seguridad para contratistas", V4.
*"Manual para interventoria de contratistas y proveedores de Triple A S.A. E.S.P.", V3.
*"Manual de compras, contratación y logística de Triple A S.A. E.S.P.", V9. 
</t>
    </r>
    <r>
      <rPr>
        <sz val="11"/>
        <color rgb="FFFF0000"/>
        <rFont val="Calibri (Cuerpo)"/>
      </rPr>
      <t>SE CONTRATAN PERSONAS INDEPENDIENTES</t>
    </r>
  </si>
  <si>
    <t>JAVIER ALONSO
CONTRATAN PERSONAS NATURALES?</t>
  </si>
  <si>
    <t>Art 5</t>
  </si>
  <si>
    <t>Artículo 5°. Elementos de Protección Personal para contratistas afiliados a las Administradoras de Riesgos Laborales. Durante el término de la emergencia sanitaria declarada mediante Resolución 385 de 2020 del Ministerio de Salud y Protección Social, las Administradoras de Riesgos Laborales deberán contribuir con la financiación y/o con la entrega de los elementos de protección personal de sus afiliados, cuando estos correspondan a personal de salud incluyendo al personal administrativo, de aseo, vigilancia y de apoyo que preste servicios en las diferentes actividades de prevención, diagnósticos y atención del COVID – 19 y que estén vinculados mediante contrato de prestación de servicios, aplicando criterios de priorización de acuerdo con el nivel de exposición al riesgo.
Las Administradoras de Riesgos Laborales concertará con la entidad o empresa contratante la forma en la que se realizará la financiación y/o entrega correspondiente.</t>
  </si>
  <si>
    <t>Decreto 071 del 6 de mayo de 2021</t>
  </si>
  <si>
    <t>POR MEDIO DEL CUAL SE IMPARTEN MEDIDAS NECESARIAS EN MATERIA DE ORDEN
PÚBLICO PARA GARANTIZAR EL CUMPLIMIENTO DEL AISLAMIENTO SELECTIVO Y
MITIGAR EL RIESGO DE PROPAGACIÓN Y CONTAGIO DEL COVID-19 EN TODO EL
MUNICIPIO SABANAGRANDE Y SE DICTAN OTRAS DISPOSICIONES</t>
  </si>
  <si>
    <t>Gobernación de Sabanagrande</t>
  </si>
  <si>
    <t>Toda</t>
  </si>
  <si>
    <t xml:space="preserve">ARTÍCULO PRIMERO. ACÓJASE al Decreto Departamental No. 00177 de 2021, expedido por la Gobernación del Departamento del Atlántico. </t>
  </si>
  <si>
    <r>
      <t xml:space="preserve">*"Protocolo general de bioseguridad para la prevención, tratamiento y manejo del COVID-19", V2.
*"Instrucción de trabajo protocolo de prevención, manejo y actuación COVID-19", 
*"Plan de emergencia y contingencia Triple A S.A. E.S.P SARS - COV-2 o COVID-19", V1.
</t>
    </r>
    <r>
      <rPr>
        <sz val="11"/>
        <color theme="1"/>
        <rFont val="Calibri (Cuerpo)"/>
      </rPr>
      <t>*Correo del 17/12/2020, Asunto: Acciones frente al COVID en Triple A.
*Correo del 27/04/2021,  Asunto: No bajemos la guardia ante el COVID-19.</t>
    </r>
    <r>
      <rPr>
        <sz val="11"/>
        <rFont val="Calibri"/>
        <family val="2"/>
        <scheme val="minor"/>
      </rPr>
      <t xml:space="preserve">
*Comunicaciones de la Sugerencia de comunicaciones y de la Gerente de Gestión Humana, en referencia a lineamientos internos de la empresa en la pandemia.</t>
    </r>
  </si>
  <si>
    <r>
      <t xml:space="preserve">Artículo 1°. Objeto. El presente decreto tiene por objeto adoptar el Plan Nacional de Vacunación contra el COVID-19 y establecer la población objeto, los criterios de priorización, las fases y la ruta para la aplicación de la vacuna, las responsabilidades de cada actor tanto del Sistema General de Seguridad Social en Salud como de los administradores de los regímenes especiales y de excepción, así como el procedimiento para el pago de los costos de su ejecución.
Artículo 2°. Ámbito de aplicación. El presente decreto aplica a todos los habitantes del territorio nacional incluidos los extranjeros acreditados en misiones diplomáticas o consulares en Colombia, a las entidades territoriales departamentales, distritales y municipales, a las Entidades Promotoras de Salud, a las Entidades Promotoras de Salud Indígena, a los administradores de los regímenes de excepción y especiales de salud y sus operadores, a los prestadores de servicios de salud públicos y privados, incluidos los prestadores de servicios de salud indígenas, al Fondo Nacional de Salud para las Personas Privadas de la Libertad y su operador y a la Unidad Nacional para la Gestión del Riesgo de Desastres.
</t>
    </r>
    <r>
      <rPr>
        <b/>
        <sz val="12"/>
        <color rgb="FF7030A0"/>
        <rFont val="Calibri (Cuerpo)"/>
      </rPr>
      <t>(MODIFICADO POR EL DECRETO 630 DE 2021 - Se modifica el artículo 7 del Decreto 109 de 2021, modificado por el artículo 1 del Decreto 466 de 2021).</t>
    </r>
  </si>
  <si>
    <t>Socialización del presente decreto</t>
  </si>
  <si>
    <t xml:space="preserve">Art 1, 2 ,3 4, 7, 12, </t>
  </si>
  <si>
    <t>Adopcion del decreto con relacion al SGSSS, programa de pruebas, rastreo y aislamiento sostenible, PRASS para casos Covid-19</t>
  </si>
  <si>
    <t>Por el cual se reglamentan parcialmente la Ley 100 de 1993 y el Decreto Ley 1295 de 1994</t>
  </si>
  <si>
    <t>Accidente de trabajo y enfermedad profesional con muerte del trabajador. Cuando un trabajador fallezca como consecuencia de un accidente de trabajo o de una enfermedad profesional, el empleador deberá adelantar, junto con el comité paritario de Salud Ocupacional o el Vigía Ocupacional, según sea el caso, dentro de los quince (15) días calendario siguientes a la ocurrencia de la muerte, una investigación encaminada a determinar las causas del evento y remitirlo a la Administradora correspondiente, en los formatos que para tal fin ésta determine, los cuales deberán ser aprobados por la Dirección Técnica de Riesgos Profesionales del Ministerio de Trabajo y Seguridad
Social. Recibida la investigación por la Administradora, ésta lo evaluará y emitirá concepto sobre el evento correspondiente, y determinará las acciones de prevención a ser tomadas por el empleador, en un plazo no superior a quince (15) días hábiles.
Dentro de los diez (10) días hábiles siguientes a la emisión del concepto por la Administradora lo de Riesgos Profesionales, ésta lo remitirá junto con la investigación y la copia del informe del empleador referente al accidente de trabajo o del evento mortal, a la Dirección Regional o Seccional de Trabajo, a la Oficina Especial de Trabajo del Ministerio de Trabajo y Seguridad Social, según sea el caso, a efecto que se adelante la correspondiente investigación y se impongan las sanciones a que hubiere lugar.
La Dirección Técnica de riesgos Profesionales del Ministerio de Trabajo y Seguridad Social en cualquier tiempo podrá solicitar los informes de que trata este artículo.</t>
  </si>
  <si>
    <t>*Se cuenta con "Procedimiento notificación, investigación y análisis de accidentes e incidentes de trabajo", V8, en la cual solo se referencia que se deben reportar cuando son diagnosticadas como EL.  El procedimiento se encuentra en proceso de actualización para incluir todo lo referente a  notificación, investigación y análisis de enfermedad laboral, se realizó la solicitud el 17/02/2021 para su actualización.
*Elver David Hernández Fonseca, fecha del accidente 13/04/2021:
-FURAT, recibido en la ARL el 13/04/2021.
-"Reporte e investigación de accidente/incidente de trabajo",  disponible en Kawak, realizada el 14/04/2021.</t>
  </si>
  <si>
    <t>DEROGADO POR EL DECRETO 1072 DE 2015 TITULO 4 CAPITULO 1 ARTICULO 2.2.4.1.1 HASTA EL ARTICULO 2.2.4.1.4- SECCION 4 ARTICULO 2.2.4.2.4.1 HASTA EL ARTICULO 2.2.4.2.4.5</t>
  </si>
  <si>
    <t>Contratación de los programas de salud ocupacional por parte de las empresas. Para el diseño y desarrollo del Programa de Salud Ocupacional de las empresas, éstas podrán contratar con la entidad Administradora de Riesgos Profesionales a la cual se encuentren afiliados, o con cualesquiera otra persona natural o jurídica que reúna las condiciones de idoneidad profesional para desempeñar labores de Salud Ocupacional y debidamente certificadas por autoridad competente.
No obstante lo anterior, el diseño y desarrollo del programa de Salud Ocupacional deberá acogerse a la reglamentación para el Programa y Evaluación del mismo establecido por el Ministerio de Trabajo y Seguridad Social. En su defecto, se deberá acoger a lo proyectado por la ARP., en desarrollo de la asesoría que le debe prestar gratuitamente para el diseño básico del Programa de Salud Ocupacional.</t>
  </si>
  <si>
    <t>*Se cuenta con:
-"Programa de identificación, valoración y prevención de riesgos psicosociales, V1.
-"Programa de prevención de enfermedades por riesgo biológico", V1.
*Se cuentan con los Programas de vigilancia epidemiológica:
-Lesiones osteomusculares, V5.
-Conservación auditiva, V4.
-Riesgo químico, V2.
-Vibración segmentaria, V4.
*Se cuenta con "Programa de empresa saludable", V2.
"Programa de prevención para el consumo de sustancias psicoactivas".
*"Programa de prevención y motivación", V1.</t>
  </si>
  <si>
    <t>Programas de salud ocupacional que los protege. Las empresas usuarias que utilicen los servicios de empresas de servicios temporales deberán incluir los trabajadores en misión dentro de sus programas de salud ocupacional, para lo cual deberán suministrar:
1. Una inducción completa e información permanente para la prevención de los riesgos a que están expuestos dentro de la empresa usuaria.
2. Los elementos de protección personal que requiera el puesto de trabajo.
3. Las condiciones de seguridad e higiene industrial y medicina del trabajo que contiene el programa de salud ocupacional de la empresa usuaria.
Parágrafo. El cumplimiento de lo ordenado en este artículo no constituye vinculo laboral alguno entre la empresa usuaria y el trabajador en misión.</t>
  </si>
  <si>
    <t>*Se cuenta con la empresa de servicios temporales a través de las cuales se realiza la contratación de personal por necesidad del servicio, por incapacidad de personal, en general en los términos del Art. 6 del Decreto 4369 de 2006, entre las cuales están: Aservin, Enfoque, entre otras.
En los contratos suscritos con las empresas se tienen establecidas las responsabilidades de parte de Triple A y de parte de la empresa temporal para con los trabajadores en misión.
*La inducción y reinducción se manejan como un contratista. Se entrega a los contratistas un carné que avala que ha recibido, aprobado y se encuentra vigente la inducción y reinducción.  Por la pandemia se sigue realizando la inducción y reinducción, pero no la entrega de carne. 
*Los EPP son entregados directamente por Triple A, a través de almacén y almacenadas las evidencias de entrega a gestión documental.</t>
  </si>
  <si>
    <t>1. Evaluar si se tiene que definir una nueva estrategia para demostrar la cobertura total de inducción y reinducción a los contratistas una vez se retome la normalidad, interrumpida por la emergencia sanitaria, en referencia a la entrega de carné.</t>
  </si>
  <si>
    <t>Director de SST</t>
  </si>
  <si>
    <t>Reporte de accidentes de trabajo y enfermedad profesional. Para los efectos del cómputo del Índice de Lesiones Incapacitantes ILI, y la Evaluación del Programa de Salud Ocupacional, las empresas usuarias están obligadas a reportar a la ARP., a la cual se encuentran afiliadas el número y la actividad de los trabajadores en misión que sufran accidentes de trabajo o enfermedad profesional.
Los exámenes médico ocupacionales periódicos, de ingreso y de egreso de los trabajadores en misión, deberán ser efectuados por la Empresa de Servicios Temporales.</t>
  </si>
  <si>
    <t>*Se cuenta con "Procedimiento notificación, investigación y análisis de accidentes e incidentes de trabajo", V8, en la cual solo se referencia que se deben reportar cuando son diagnosticadas como EL.  El procedimiento se encuentra en proceso de actualización para incluir todo lo referente a  notificación, investigación y análisis de enfermedad laboral, se realizó la solicitud el 17/02/2021 para su actualización.</t>
  </si>
  <si>
    <t>1. Terminar de actualizar el "Procedimiento notificación, investigación y análisis de accidentes e incidentes de trabajo", incluyendo todo lo referente a  notificación, investigación y análisis de enfermedad laboral, formalizarlo dentro del SG y socializarlo a las partes interesadas pertinentes.
2. Cambiar el título del documento, para que se pueda identificar claramente que dentro de su contenido se encuentran establecidas las directrices para la notificación, investigación y análisis de enfermedad laboral.</t>
  </si>
  <si>
    <t>Coordinador de Salud / Médico Laboral</t>
  </si>
  <si>
    <t>Decreto 177 del 4 de MAYO de 2021</t>
  </si>
  <si>
    <t>Por medio del cual se imparten medidas necesarias en materia de orden público para garantizar el cumplimiento del asilamiento selectivo y mitigar el riesgo de propagación y contagio del COVID-19 en el departamento del Atlántico.</t>
  </si>
  <si>
    <t>Art. 11. Vigencia.  El presente decreto rige a partir de las (05:00 a.m.) horas del 7 de mayo del 2021 y deroga todas las disposiciones de igual jerarquía que le sean contrarias.</t>
  </si>
  <si>
    <t>Por el cual se reglamenta la afiliación y las cotizaciones al Sistema General de Riesgos Profesionales</t>
  </si>
  <si>
    <t>Afiliados.
Son afiliados obligatorios al Sistema General de Riesgos Profesionales:
1. Los trabajadores dependientes nacionales o extranjeros, vinculados mediante contrato de trabajo o como servidores públicos;
2. Los jubilados o pensionados, excepto los de invalidez, que se reincorporen a la fuerza laboral como trabajadores dependientes, vinculados mediante contrato de trabajo o como servidores públicos.
El empleador esta obligado a afiliar a sus trabajadores desde el momento en que nace el vínculo laboral entre ellos.</t>
  </si>
  <si>
    <t>La empresa se encuentra catalogada en riesgo I,  III, V y el pago lo realiza de acuerdo al riesgo estipulado por la ARL.                                                                                                                                                                I: Administrativo. 
III: Operativos  
V: Operativos (obras civiles, ingenieros, interventores, inspectores, personal de topografía)</t>
  </si>
  <si>
    <t>Selección
Los empleadores que tengan a su cargo uno o mas trabajadores deben estar afiliados al Sistema General de Riesgos Profesionales.
La selección de la entidad administradora de riesgos profesionales es libre y voluntaria por parte del empleador.</t>
  </si>
  <si>
    <t>Formulario de afiliación
Efectuada la selección, el empleador deberá adelantar el proceso de vinculación con la respectiva entidad administradora, mediante el diligenciamiento de un formulario provisto para el efecto por la entidad administradora seleccionada, establecido por la superintendencia Bancaria.</t>
  </si>
  <si>
    <t>Los empleadores pueden trasladarse voluntariamente de entidad administradora de riesgos profesionales una vez cada año, contado desde la afiliación inicial o el ultimo traslado.
Para estos efectos, deberán diligenciar el formulario que para tal fin apruebe la Superintendencia Bancaria, y dar aviso a la entidad administradora de la cual se desafilian con por lo menos 30 días comunes de antelación a la desvinculación.
El traslado surtirá efectos a partir del primer día del mes siguiente a aquel en que vence el termino del aviso de que trata el inciso anterior.
La empresa que se traslada conserva la clasificación y el monto de la cotización que tenía, en la entidad administradora a la cual se cambia, cuando menos por los siguientes tres meses.</t>
  </si>
  <si>
    <t>Los empleadores deben informar a sus trabajadores, mediante comunicación individual o colectiva, la entidad administradora de riesgos profesionales a la cual están afiliados.
Igualmente deberá transmitir dicha información, por escrito, a la entidad o entidades promotoras de salud a la que estén afiliados sus trabajadores.</t>
  </si>
  <si>
    <t>*"Certificado de aportes" de Aportes en línea en el cual se verificó el pago de: AFP, ARL, Caja de compensación familiar, EPS. 
*Comprobante de nomina.</t>
  </si>
  <si>
    <t>Durante la vigencia de la relación laboral, los empleadores deberán efectuar cotizaciones obligatorias al Sistema General de Riesgos Profesionales.
El no pago de dos o mas cotizaciones periódicas, implica, además de las sanciones legales, la desafiliación automática al Sistema General de Riesgos Profesionales, de acuerdo con el reglamento de afiliación y cobranzas de la correspondiente entidad administradora, quedando a cargo del respectivo empleador la responsabilidad de la atención y pago de las prestaciones económicas y asistencias contempladas en el decreto 1295 de 1994, las cuales no podrán asegurarse con ninguna entidad distinta a las legalmente prevista como administradoras de riesgos profesionales.
La desafiliación automática no libera al empleador de la obligación de afiliación y pago de las cotizaciones en mora, ni las correspondientes al tiempo durante el cual estuvo desafiliado del Sistema General de Riesgos Profesionales. La entidad administradora a la cual se encontraba afiliado deberá iniciar las acciones de cobro a que haya lugar.
El hecho del pago de cotizaciones obligatorias causadas durante el tiempo en que el empleador estuvo desafiliado al sistema, no lo libera de la obligación contenida en el inciso segundo de este articulo.
Parágrafo. En aquellos casos en los cuales el afiliado perciba salario de dos o mas empleadores, las cotizaciones correspondientes serán efectuadas en forma proporcional al salario base de cotización a cargo de cada uno de ellos.</t>
  </si>
  <si>
    <t>En desarrollo del articulo 27 del decreto 1295 de 1994, se adopta la siguiente tabla de cotizaciones para cada clase de riesgo:
TABLA DE COTIZACIONES MÍNIMAS Y MÁXIMAS
CLASE DE RIESGO VALOR MÍNIMO VALOR INICIAL VALOR MÁXIMO
I                                           0.348%                 0.522%                     0.696%
II                                          0.435%                  1.044%                       1.653%
III                                         0.783%                  2.436%                      4.089%
IV                                       1.740%                     4.350                       6.960%
V                                        3.219%                    6.960%                       8.700%
Toda empresa que ingrese por primera vez al Sistema General de Riesgos Profesionales, cotizara por el valor correspondiente al valor inicial de la clase de riesgo que le corresponda.</t>
  </si>
  <si>
    <t>Determinada la clasificación de conformidad con el articulo 24 del decreto 1295 de 1994, los empleadores deberán autoliquidar la cotización a su cargo, mediante el diligenciamiento del formulario establecido para el efecto por la Superintendencia Bancaria.
Estos formularios serán suministrados por las entidades administradoras de riesgos profesionales.
En la autoliquidación de cotizaciones se prescindirá de los centavos.
Los formularios de autoliquidación de cotizaciones se diligenciarán mensualmente. Las entidades administradoras de riesgos profesionales podrán acordar con los empleadores la recepción de esta información en medios magnéticos o sistemas automatizados.</t>
  </si>
  <si>
    <t>*Se realiza el pago de los aportes al Sistema de Seguridad Social Integral  a través del operador Aportes en línea, mensualmente de acuerdo a lo establecido por la normatividad vigente.
*"Certificado de aportes" de Aportes en línea en el cual se verificó el pago de: AFP, ARL, Caja de compensación familiar, EPS. 
*Comprobante de nomina.</t>
  </si>
  <si>
    <t>Los empleadores son responsables del pago de las cotizaciones al Sistema General de Riesgos Profesionales, y deberán consignarlas dentro de los diez (10) primeros días comunes del mes siguiente a aquel objeto de la cotización.
Las entidades administradoras podrán aceptar la modalidad de pago de cotizaciones con tarjeta de crédito.</t>
  </si>
  <si>
    <t>Regula las prestaciones laborales para trabajadores dependientes con contrato de trabajo menor a un mes</t>
  </si>
  <si>
    <t xml:space="preserve">Generar los pagos y prestaciones respectivas para este tipo de contratación laboral </t>
  </si>
  <si>
    <t>Por el cual se reglamenta el Servicio Público de Empleo y el régimen de prestaciones del Mecanismo de Protección al Cesante.</t>
  </si>
  <si>
    <t>Mantener la información sobre los cargos en disponibilidad para conocimiento de los interesados.</t>
  </si>
  <si>
    <t xml:space="preserve">*La Coordinadora de Compensación reporta a la Caja de Compensación Familiar de manera mensual los cargos vacantes, para que éstos puedan ser conocidos por terceros interesados y la CCF remita la información al Ministerio de Trabajo para lo de su competencia.   </t>
  </si>
  <si>
    <t xml:space="preserve">Decreto 2923 de 2011 </t>
  </si>
  <si>
    <t xml:space="preserve">Ministerio de la Protección Social. </t>
  </si>
  <si>
    <t>La norma es informativa. Requiere reglamentación.</t>
  </si>
  <si>
    <t>La Empresa para los casos de investigación de accidentes de trabajos maneja un procedimiento para el cumplimiento del presente articulo.  Cuenta con un procedimiento de " Notificación Investigación y Análisis de Accidente e Incidentes de Trabajo" de conformidad para las investigaciones de los eventos, participara un representante del COPASST y si se trata de un evento severo o mortal se contara con la participación del todo el comité.</t>
  </si>
  <si>
    <t xml:space="preserve">Se debe reportar a la Caja de Compensación Familiar de manera mensual los cargos vacantes, para que éstos puedan ser conocidos por terceros interesados y la CCF remita la información al Ministerio de Trabajo para lo de su competencia. Se relaciona con la Ley 1636 de 2013, artículo 31 (Ley del Cesante).  </t>
  </si>
  <si>
    <t>Por el cual se modifica el Artículo 7 del Decreto 109 de 2021, modificado por el Decreto 0404 de 2021 y se dictan otras disposiciones</t>
  </si>
  <si>
    <r>
      <rPr>
        <sz val="12"/>
        <color theme="1"/>
        <rFont val="Calibri (Cuerpo)"/>
      </rPr>
      <t xml:space="preserve">Artículo 1. Modificar el Artículo 7 del Decreto 109 de 2021, el cual quedará así:
IIArlículo 7°. Priorización de la población objeto, fases y etapas para la aplicación de la vacuna contra el COVID·19 y objetivos de cada fase. El Plan Nacional de Vacunación contra el COVID-19 en Colombia se divide en 2 fases y 5 etapas, así: 
...
</t>
    </r>
    <r>
      <rPr>
        <b/>
        <sz val="12"/>
        <color rgb="FF7030A0"/>
        <rFont val="Calibri"/>
        <family val="2"/>
        <scheme val="minor"/>
      </rPr>
      <t xml:space="preserve">
Modifica el Artículo 7 del Decreto 109 de 2021.</t>
    </r>
  </si>
  <si>
    <t>Decreto 472 de 2015</t>
  </si>
  <si>
    <t>Por la cual se establece la graduación de multas en seguridad y salud en el trabajo</t>
  </si>
  <si>
    <t xml:space="preserve">Se debe enviar a la dirección territorial del Ministerio de Trabajo informe dentro de los dos días hábiles siguientes de cualquier accidente grave y mortal y de enfermedades laborales.  </t>
  </si>
  <si>
    <t>*Se cuenta con "Procedimiento notificación, investigación y análisis de accidentes e incidentes de trabajo", V8, en la cual solo se referencia que se deben reportar cuando son diagnosticadas como EL.  El procedimiento se encuentra en proceso de actualización para incluir todo lo referente a  notificación, investigación y análisis de enfermedad laboral, se realizó la solicitud el 17/02/2021 para su actualización.
*Elver David Hernández Fonseca, fecha del accidente 13/04/2021:
-FURAT, recibido en la ARL el 13/04/2021.
-"Reporte e investigación de accidente/incidente de trabajo",  disponible en Kawak, realizada el 14/04/2021.
*En la empresa se han presentado accidentes graves, más no mortales, en los últimos años, en carpeta "Caracterización de accidentalidad", se cuenta con el "Informe de accidentalidad", se especifíca si el accidente fue grave o mortal.
*Las estadísticas de los accidentes de los contratistas se llevan en FORMS, "Indicadores SST-Contratistas".</t>
  </si>
  <si>
    <t>DEROGADO POR EL DECRETO 1072 DE 2015 - TITULO 4 RIESGOS LABORALES- CAPITULO 1 DISPOSICIONES GENERALES EN RIESGOS LABORALES - ARTICULO 2.2.4.17</t>
  </si>
  <si>
    <t>Decreto 55 de 2015</t>
  </si>
  <si>
    <t>Por la cual se reglamenta la afiliación de estudiantes en práctica al sistema general de riesgos laborales. Modifica el artículo 15 del Decreto 2376 de 2010. La norma entró a regir a partir del 1 de Febrero de 2015.</t>
  </si>
  <si>
    <t>Generar la afiliación a riesgos laborales para estudiantes y practicantes conforme a la norma. Realizar el pago correspondiente a la ARL para el estudiante en práctica en el riesgo que le corresponda e incluir dentro del SG - SST.</t>
  </si>
  <si>
    <t>*"Reglamento interno de trabajo":
-Capitulo III, Contratato de aprendizaje.
*"Certificado de aportes" de Aportes en línea en el cual se verificó el pago de: AFP, ARL, Caja de compensación familiar, EPS. 
*Comprobante de nomina.</t>
  </si>
  <si>
    <t>DEROGADO POR EL DECRETO 1072 DE 2015- CAPITULO 2 AFILIACION AL SISTEMA DE RIESGOS LABORALES -SECCION 3 AFILIACION ARTICULO 2.2.4.2.3.1 HASTA EL ARTICULO 2.2.4.2.3.16</t>
  </si>
  <si>
    <t xml:space="preserve">Exigir en contratos con independientes superiores a 30 días la afiliación a ARL. Si el riesgo es 4 o 5 es obligatoria la afiliación independiente del término del contrato del independiente y debe ser asumido por la empresa contratante. </t>
  </si>
  <si>
    <t xml:space="preserve">DEROGADO POR EL DECRETO 1072 DE 2015 -CAPITULO 2 AFILIACION A RIESGOS LABORALES - SECCION 2 AFILIACION, COBERTURA Y EL PAGO DE APORTES DE LAS PERSONAS VINCULADAS A TRAVES DE CONTRATO DE PRESTACION DE SERVICIOS   ARTICULO 2.2.4.2.2.11 </t>
  </si>
  <si>
    <t>La afiliación de los aprendices alumnos y el pago de aportes se cumplirán plenamente por parte del patrocinador así:
a) Durante las fases lectiva y práctica el aprendiz estará cubierto por el Sistema de Seguridad Social en Salud y la cotización será cubierta plenamente por la empresa patrocinadora, sobre la base de un salario mínimo legal mensual vigente;
b) Durante la fase práctica el aprendiz estará afiliado al Sistema de Riesgos Profesionales por la Administradora de Riesgos Profesionales, ARL, que cubre la empresa patrocinadora sobre la base de un salario mínimo legal mensual vigente.
Cuando las fases lectiva y práctica se realicen en forma simultánea, el aprendiz estará cubierto por salud y riesgos profesionales.</t>
  </si>
  <si>
    <t>DEROGADO POR EL DECRETO 1072 DE 2015 -TITULO 6 NORMAS REFERENTES AL EMPLEO - CAPITULO 3 CONTRATO DE APRENDIZAJE ARTICULO 2.2.6.3.5</t>
  </si>
  <si>
    <t>Decreto legislativo 770 de 2020</t>
  </si>
  <si>
    <t>Por medio del cual el Ministerio del Trabajo adopta una medida de protección al cesante, adopta medidas alternativas respecto a la jornada de trabajo, adopta una alternativa para el primer pago de la prima de servicios, crea el Programa de Apoyo para el Pago de la Prima de Servicios ­ –PAP– y el Programa de Auxilio a los Trabajadores en Suspensión Contractual.</t>
  </si>
  <si>
    <t>Artículo 1. Objeto. El presente Decreto tiene por objeto adoptar medidas en el ámbito laboral, del Mecanismo de Protección al Cesante, y crear programas de apoyo al empleo, en el marco de la Emergencia Económica, Social y Ecológica, declarada por el Gobierno nacional por medio del Decreto 637 del 06 de mayo de 2020. 
CAPíTULO I - MEDIDA DE PROTECCIÓN Al CESANTE.
CAPíTULO 11 - MEDIDAS ALTERNATIVAS RESPECTO A LA JORNADA DE TRABAJO.
CAPITULO 111 - ALTERNATIVA PARA El PRIMER PAGO DE LA PRIMA DE SERVICIOS.
CAPíTULO IV - PROGRAMA DE APOYO PARA El PAGO DE LA PRIMA DE SERVICIOS - PAP.
CAPíTULO V - PROGRAMA DE AUXILIO A LOS TRABAJADORES EN SUSPENSiÓN CONTRACTUAL.</t>
  </si>
  <si>
    <t>DECRETO No. 0090 de 2021
(mayo 5 de 2021)</t>
  </si>
  <si>
    <t>“POR MEDIO DEL CUAL SE EXTIENDEN LAS MEDIDAS PARA PRESERVAR LA
VIDA Y MITIGAR LOS EFECTOS DEL CORONAVIRUS COVID-19 EN EL MARCO
DEL PLAN DE REACTIVACIÓN DE LA ECONOMÍA LOCAL BARRANQUILLA ABRE
SEGURA EN EL DISTRITO DE BARRANQUILLA”.</t>
  </si>
  <si>
    <t>Gaceta Distrital N°778-2
Artículo 8º: Vigencia y derogatorias. El presente acto administrativo rige a partir de su publicación y deroga todas las disposiciones de igual o inferior jerarquía que le sean contrarias.</t>
  </si>
  <si>
    <t>DECRETO NÚMERO 0472 DE 2015</t>
  </si>
  <si>
    <t>Por el cual se reglamentan los criterios de graduación de las multas por infracción
a las normas de Seguridad y Salud en el Trabajo y Riesgos Laborales.</t>
  </si>
  <si>
    <t>Artículo 1. Objeto. presente decreto tiene por objeto establecer los criterios de
graduación multas por infracción a las normas Seguridad y Salud en el
Trabajo y Riesgos Laborales, señalar garantlas mínimas que se deben
para garantizar el derecho fundamental al debido proceso a los sujetos objeto de
investigación administrativa, así como establecer normas para ordenar la clausura
lugar de trabajo y la paralización o prohibición inmediata trabajos o tareas
por inobservancia de normativa de prevención de riesgos laborales, cuando
existan condiciones que pongan en peligro la vida, la integridad y la seguridad
personal de las y los trabajadores. 
Artículo 14. Reporte de accidentes y enfermedades a las Direcciones Territoriales
y Oficinas Especiales. Los empleadores reportarán los accidentes graves y
mortales, así como las enfermedades diagnosticadas como laborales,
directamente a la Dirección Territorial u Oficinas Especiales correspondientes,
dentro de los dos (2) días hábiles siguientes al evento o recibo del diagnóstico de
la enfermedad, independientemente del reporte que deben realizar a las
Administradoras de Riesgos Laborales y Empresas Promotoras de Salud y lo
establecido en el artículo 40 del Decreto 1530 de 1996.</t>
  </si>
  <si>
    <t>*Se cuenta con "Procedimiento notificación, investigación y análisis de accidentes e incidentes de trabajo", V8. En este se tienen descritas las responsabilidades del personal en el reporte, investigación y seguimiento de las actividades definidas.
*Elver David Hernández Fonseca, fecha del accidente 13/04/2021:
-FURAT, recibido en la ARL el 13/04/2021.
-"Reporte e investigación de accidente/incidente de trabajo",  disponible en Kawak, realizada el 14/04/2021.
-El equipo investigador está conformado por el Jefe inmediato, representante del COPASST, representante del área de SST, cuando se requiera especialista en la materia y el Representante Legal, valida la investigación.
*En Kawak en el módulo "Accidentes e incidentes de trabajo", se realiza seguimiento al "Estado de las acciones".
*Se llevan las estadísticas de accidentalidad por año, "Informe de accidentalidad.</t>
  </si>
  <si>
    <t>Por la cual se adopta la política nacional de gestión del riesgo de desastres y se establece el Sistema Nacional de Gestión del Riesgo de Desastres y se dictan otras disposiciones</t>
  </si>
  <si>
    <t>De la responsabilidad. La gestión del riesgo es responsabilidad de todas las autoridades y de los habitantes del territorio colombiano.
En cumplimiento de esta responsabilidad, las entidades públicas, privadas y comunitarias desarrollarán y ejecutarán los procesos de gestión del riesgo, entiéndase: conocimiento del riesgo, reducción del riesgo y manejo de desastres, en el marco de sus competencias, su ámbito de actuación y su jurisdicción, como componentes del Sistema Nacional de Gestión del Riesgo de Desastres.
Por su parte, los habitantes del territorio nacional, corresponsables de la gestión del riesgo, actuarán con precaución, solidaridad, autoprotección, tanto en lo personal como en lo de sus bienes, y acatarán lo dispuesto por las autoridades.</t>
  </si>
  <si>
    <t>Análisis específicos de riesgo y planes de contingencia. Todas las entidades públicas o privadas encargadas de la prestación de servicios públicos, que ejecuten obras civiles mayores o que desarrollen actividades industriales o de otro tipo que puedan significar riesgo de desastre para la sociedad, así como las que específicamente determine la Unidad Nacional para la Gestión del Riesgo de Desastres, deberán realizar un análisis específico de riesgo que considere los posibles efectos de eventos naturales sobre la infraestructura expuesta y aquellos que se deriven de los daños de la misma en su área de influencia, así como los que se deriven de su operación. Con base en este análisis diseñará e implementarán las medidas de reducción del riesgo y planes de emergencia y contingencia que serán de su obligatorio cumplimiento.</t>
  </si>
  <si>
    <t>Poder público-Rama legislativa</t>
  </si>
  <si>
    <t xml:space="preserve">Artículo 1°. Objeto. La presente ley tiene por objeto regular la Interoperabilidad de la Historia Clínica Electrónica (IHCE), a través de la cual se intercambiarán los elementos de datos clínicos relevantes, así
como los documentos y expedientes clínicos del curso de vida de cada persona.
A través de la Historia Clínica Electrónica se facilitará, agilizará y garantizará el acceso y ejercicio de los derechos a la salud y a la información de las personas, respetando el Hábeas Data y la reserva de la misma.
Parágrafo. El Ministerio de Salud y Protección Social reglamentará los datos clínicos relevantes.
</t>
  </si>
  <si>
    <t>Lineamientos para enfrentar el Covid-19 del 2020</t>
  </si>
  <si>
    <t>Todos los lineamientos</t>
  </si>
  <si>
    <t>Socialización de todos aquellos alineamientos y orientaciones que logren intervenir y proteger al trabajador con respecto al Covid-19.</t>
  </si>
  <si>
    <t>Socialización de los presentes lineamientos</t>
  </si>
  <si>
    <t>Socialziación de lineamientos para el manejo de la afectación de la salud mental por brote de Covid-19</t>
  </si>
  <si>
    <t>Resolución  1178 de 2017</t>
  </si>
  <si>
    <t>Artículo 13. 14.</t>
  </si>
  <si>
    <t>Articulo 13.Planes de Estudio:  El proveedor de Servicios de capacitación y entrenamiento, deberá documentar: Los programas a ofertar, los contextos de capacitación y entrenamiento,  la distribución del tiempo, la evaluación del aprendizaje y los mecanismos de evaluación de la satisfacción del servicio, ademas de lo contemplado en el artículo 11 de la Resolución 1409 de2012.                                        
Artículo 14. Documentación: Los planes de estudios deben estar documentados y disponibles para el entrenador y  para los aprendices. Así mismo, debe dejarse constancia de la asistencia, actividades, y capacitación recibida por los aprendices en cada sesión formativa.</t>
  </si>
  <si>
    <t>por la cual se prorroga la vigencia del reglamento técnico de emergencia para los utensilios de vidrio, cerámica y vitrocerámica, las vajillas de vidrio, cerámica y vitrocerámica, en contacto con alimentos, y los utensilios de cerámica empleados en la cocción de alimentos, que se fabriquen, importen y comercialicen en el territorio nacional.</t>
  </si>
  <si>
    <t xml:space="preserve">Artículo 1°. Prórroga. Prorróguese por el término de seis (6) meses la vigencia del reglamento técnico de emergencia para los utensilios de vidrio, cerámica y vitrocerámica, las vajillas de vidrio, cerámica y vitrocerámica en contacto con alimentos, y los utensilios de cerámica empleados en la cocción de los alimentos, que se fabriquen, importen y comercialicen en el territorio nacional, expedido mediante Resolución 1893 de 2019, la que se entiende modificada en lo pertinente.
Artículo 2°. Notificación y comunicación. De conformidad con el artículo 16 de la Decisión 827 de 2018, de la Comisión de la Comunidad Andina, notifíquese el contenido de la presente resolución a la Secretaría General de la Comunidad Andina, a través del SIRIT, dentro de los tres (3) días hábiles siguientes a su publicación y, comuníquese a la Organización Mundial del Comercio. Estos trámites serán realizados por el Ministerio de Comercio, Industria y Turismo.
Artículo 3°. Vigencia. Esta resolución rige a partir de la fecha de su publicación.
</t>
  </si>
  <si>
    <t>Documento Guia para la evaluacion de los Planes estrategicos de Seguridad Vial</t>
  </si>
  <si>
    <t>*Se cuenta con "Plan estratégico de seguridad vial", junio de 2019.</t>
  </si>
  <si>
    <t>DEROGADA POR LA  RESOLUCIÓN 202030400007495 DE 2020</t>
  </si>
  <si>
    <t>Socializacion del presente decreto a toda la organización</t>
  </si>
  <si>
    <t>Resolución 202030400007495 de 2020</t>
  </si>
  <si>
    <t>Por la cual se deroga la Resolución 1231 de 2016 "Por la cual se adopta el documento guía para la evaluación de los planes estratégicos de seguridad vial del Ministerio de transporte.</t>
  </si>
  <si>
    <t>Artículo 1. Derogar la Resolución 1231 de 2016 “Por la cual se adopta el Documento Guía para la Evaluación de los Planes Estratégicos de Seguridad Vial” del Ministerio de Transporte.
Artículo 2. La presente resolución rige a partir de su publicación en el Diario Oficial.</t>
  </si>
  <si>
    <t xml:space="preserve">Socialización de las condiciones minimas del uso del casco protector para motociclistas </t>
  </si>
  <si>
    <t xml:space="preserve">Socialización de la presente resolución </t>
  </si>
  <si>
    <t xml:space="preserve">*Se realiza el pago de los aportes al Sistema de Seguridad Social Integral  a través del operador Aportes en línea, mensualmente de acuerdo a lo establecido por la normatividad vigente.
*"Certificado de aportes" de Aportes en línea en el cual se verificó el pago de: AFP, ARL, Caja de compensación familiar, EPS. </t>
  </si>
  <si>
    <t>por la cual se definen los procedimientos y condiciones de inscripción de los prestadores de servicios de salud y de habilitación de los servicios de salud y se adopta el Manual de Inscripción de Prestadores y Habilitación de Servicios de Salud.</t>
  </si>
  <si>
    <t>Artículo 1. Objeto. La presente resolución tiene por objeto definir los procedimientos y las condiciones de inscripción de los prestadores de servicios de salud y de habilitación de los servicios de salud, así como adoptar, en el anexo técnico, el Manual de Inscripción de Prestadores y Habilitación de Servicios de Salud el cual hace parte integral del presente acto administrativo.</t>
  </si>
  <si>
    <t>Socializar la política pública de inspección, vigilancia, control del trabajo que esta
Comprometida con el trabajo decente 2020 - 2030, así como los lineamientos generales para su
implementación y ejecución, en los términos de la presente resolución
ART. 2º—Ámbito de aplicación. La política pública de prevención, inspección, vigilancia y control
del trabajo - PIVC: Comprometidos con el trabajo decente 2020 - 2030, aplicará en todo el
territorio nacional, está dirigida a las autoridades del Ministerio del Trabajo en especial las que
ejercen funciones de prevención, inspección, vigilancia y control y tiene incidencia en los
trabajadores, empleadores y sus respectivas organizaciones.</t>
  </si>
  <si>
    <t>Resolución 652 de 2021</t>
  </si>
  <si>
    <t xml:space="preserve">Por la cual se da inicio a la etapa 3 de que trata el articulo 7 del Decreto 109 de 2021, modificado por el Decreto 466 de 2021, mediante el cual se adopta el Plan Nacional de Vacunación contra el COVID — 19
</t>
  </si>
  <si>
    <t>Artículo 1. Objeto. La presente resolución tiene por objeto dar inicio a la etapa 3 de que trata el artículo 7 del Decreto 109 de 2021, modificado por el Decreto 466 de 2021.
Parágrafo. De conformidad con lo establecido en el parágrafo 7 del artículo 7 del Decreto 109 de 2021, modificado por el Decreto 466 de 2021, a través de los actos administrativos mediante los cuales se realice la distribución y asignación de los biológicos, se establecerán las poblaciones priorizadas dentro de la etapa 3 del Plan Nacional de Vacunación, de acuerdo con la disponibilidad de vacunas.
Artículo 2. Organización de la vacunación. Los departamentos y distritos, en coordinación con las entidades responsables del aseguramiento en salud, deberán fortalecer las estrategias para completar la inmunización de las personas que pertenecen a las etapas 1 y 2 del Plan Nacional de Vacunación.
Artículo 3. Uso de las vacunas contra el COVID – 19. Los departamentos y distritos que recibieron vacunas contra el COVID — 19 asignadas por el Ministerio de Salud y Protección Social para inmunizar a las personas que pertenecen a las etapas 1 y 2 de que trata el artículo 7 del Decreto 109 de 2021, modificado por el Decreto 466 de 2021, que hayan completado la vacunación de esta población y aún tengan disponibilidad de vacunas, podrán utilizarlas para inmunizar a las personas que pertenecen a la etapa 3 contenida en el mencionado artículo, siempre que estén dentro de la priorización que informe el Ministerio de Salud y Protección Social.
Artículo 4. Vigencia. El presente acto administrativo rige a partir de la fecha de su publicación.</t>
  </si>
  <si>
    <t>Resolución 738 de 2021</t>
  </si>
  <si>
    <t>Por la cual se prorroga la emergencia sanitaria por el nuevo coronavirus COVID-19, declarada mediante Resolución 385 de 2020 y prorrogada por las Resoluciones 844, 1462 y 2230 de 2020 y 222 de 2021</t>
  </si>
  <si>
    <t>Artículo 1. Prorrogar hasta el 31 de agosto de 2021 la emergencia sanitaria en todo el territorio nacional declarada mediante la Resolución 385 de 2020 y prorrogada a su vez por las Resoluciones 844, 1462 y 2230 de 2020 y 222 de 2021.
Parágrafo. La emergencia sanitaria podrá finalizar antes de la fecha aquí señalada cuando desaparezcan las causas que dieron origen.
Artículo 2. Modificar el artículo 2 de la Resolución 385 del 17 de marzo de 2020, modificado por el artículo 2 de la Resolución 844 de 26 de mayo de 2020 y 1462 del 25 de agosto de 2020 y la Resolución 222 de 2021 el cual quedará así:....
Artículo 3. La presente resolución rige a partir de la fecha de su publicación y modifica el artículo 2 de la Resolución 385 de 2020, modificada por los artículos 2 de las Resoluciones 844 y 1462 de 2020 y 222 de 2021.</t>
  </si>
  <si>
    <t>Resolución 773 de 2021</t>
  </si>
  <si>
    <t>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t>
  </si>
  <si>
    <t>Por medio de la cual se definen los criterios y condiciones para el desarrollo de las actividades económicas, sociales y del Estado y se adopta el protocolo de bioseguridad para la ejecución de estas.</t>
  </si>
  <si>
    <t xml:space="preserve">TODA LA NORMA </t>
  </si>
  <si>
    <t>Artículo 1. Objeto. El objeto de la presente resolución es establecer los criterios y condiciones para el desarrollo de las actividades económicas, sociales y del Estado, y adoptar el protocolo general de bioseguridad que permita el desarrollo de estas.
Artículo 2. Ámbito de aplicación. Esta resolución aplica a todos los habitantes del territorio nacional, a todos los sectores económicos y sociales del país y a las entidades públicas y privadas nacionales y territoriales que integran el Estado colombiano.
...
Artículo 8. Vigilancia y cumplimiento. La vigilancia y cumplimiento de las normas dispuestas en esta resolución estará a cargo de las secretarías municipales, distritales y departamentales competentes según el sector, o la entidad que haga sus veces, sin perjuicio de la función de vigilancia sanitaria que deben realizar las secretarias de salud municipales, distritales y departamentales, quienes, en caso de incumplimiento deberán informar a las Direcciones Territoriales del Ministerio del Trabajo, para que se adelanten las acciones correspondientes en el marco de sus competencias.
Artículo 9. Vigencia y derogatorias. La presente resolución rige a partir de la fecha de su publicación y deroga las resoluciones: 666, 675, 677, 678, 679, 680, 682, 714, 887, 889, 890, 891, 892, 898, 1285, 1313, 1346, 1408, 1421, 1721, 1746, 1763, 1764, 1840, 2295 y 2245 todas de 2020 y 411 y 753 de 2021.</t>
  </si>
  <si>
    <t>Anexo técnico Numeral 3 y 4</t>
  </si>
  <si>
    <t>ANEXO TÉCNICO
PROTOCOLO DE BIOSEGURIDAD PARA LA PREVENCIÓN DE LA TRANSMISIÓN DE COVID-19
3. MEDIDAS DE BIOSEGURIDAD Y AUTOCUIDADO PARA TODOS LOS SECTORES
4. MEDIDAS ADICIONALES PARA LOS SECTORES Y ALGUNAS ACTIVIDADES ECONÓMICAS ESPECIFICAS</t>
  </si>
  <si>
    <t>Anexo técnico Numeral 6</t>
  </si>
  <si>
    <t>ANEXO TÉCNICO
PROTOCOLO DE BIOSEGURIDAD PARA LA PREVENCIÓN DE LA TRANSMISIÓN DE COVID-19
6. SECTOR LABORAL</t>
  </si>
  <si>
    <t>Anexo técnico Numeral 11</t>
  </si>
  <si>
    <t>ANEXO TÉCNICO
PROTOCOLO DE BIOSEGURIDAD PARA LA PREVENCIÓN DE LA TRANSMISIÓN DE COVID-19
11. MEDIDAS PARA ADOPTAR EN EL ESPACIO PÚBLICO</t>
  </si>
  <si>
    <t>Anexo técnico Numeral 14</t>
  </si>
  <si>
    <t>ANEXO TÉCNICO
PROTOCOLO DE BIOSEGURIDAD PARA LA PREVENCIÓN DE LA TRANSMISIÓN DE COVID-19
14. SECTOR TRANSPORTE TERRESTRE</t>
  </si>
  <si>
    <t>Resolución 844 de 2020</t>
  </si>
  <si>
    <t>Por la cual se prorroga la emergencia sanitaria por el nuevo Coronavirus que causa la COVID -19, se modifica la Resolución 385 del 12 de marzo de 2020, modificada por la Resoluciones 407 y 450 de 2020 y se dictan otras disposiciones</t>
  </si>
  <si>
    <t>Artículo 1°. Prórroga de la emergencia sanitaria. Prorróguese la emergencia sanitaria en todo el territorio nacional hasta el 31 de agosto de 2020. Dicha prórroga podrá finalizar antes de la fecha aquí señalada cuando desaparezcan las causas que le dieron origen o, si estas persisten o se incrementan, el término podrá prorrogarse nuevamente.
Artículo 2°. Modificar el artículo 2° de la Resolución número 385 del 17 de marzo de 2020, modificada por la Resolución número 407 y 450 de 2020, el cual quedará así:
“Artículo 2°. Medidas sanitarias. Con el objeto de prevenir y controlar la propagación de la COVID-19 en el territorio nacional y mitigar sus efectos, se adoptan las siguientes medidas sanitarias:
2.1. Ordenar a quien corresponda la implementación de los protocolos de bioseguridad que expida el Ministerio de Salud y Protección Social, respecto de los sectores o actividades en los que, de acuerdo a los decretos expedidos por el Gobierno nacional, se permita el derecho de circulación de las personas.
2.2. Extender hasta el 31 de agosto de 2020, las medidas sanitarias de aislamiento y cuarentena preventivo para las personas mayores de 70 años, previsto en la Resolución número 464 de 2020. Para proteger su salud mental, además de las excepciones previstas en dicha resolución, se permitirá su salida en los términos y condiciones que defina este Ministerio.
2.3. Extender hasta el 31 de agosto de 2020, las medidas sanitarias de aislamiento y cuarentena preventivo para las personas mayores de 60 años residentes en centro de larga estancia, establecido en la Resolución número 470 de 2020. Para proteger su salud mental, además de las excepciones previstas en dicha resolución, se permitirá su salida en los términos y condiciones que defina este Ministerio.
2.4. Extender hasta el 31 de agosto de 2020 la medida sanitaria obligatoria de cierre parcial de actividades en centros vida y centros día, a excepción del servicio de alimentación, que deberá ser prestado de manera domiciliaria.
2.5. Ordenar a todas las autoridades del país y a los particulares, de acuerdo con su naturaleza y en el ámbito de su competencia, cumplir en lo que les corresponda, con la estrategia de respuesta para enfrentar la pandemia, formalizada mediante la Resolución número 779 de 2020, o la norma que la modifique o sustituya.
2.6. Ordenar a las Entidades Promotoras de Salud (EPS), entidades territoriales e Instituciones Prestadoras de Servicios de Salud (IPS) que faciliten la afiliación de oficio al Sistema General de Seguridad Social en Salud de la población residente en el territorio nacional, utilizando los canales virtuales que este Ministerio ha dispuesto.
2.7. Ordenar a las Entidades Administradoras de Planes de Beneficio, incluidos los regímenes de excepción y especiales y a su red de prestadores de servicios de salud, que garanticen la atención en salud de su población afiliada, priorizando el modelo establecido en la Resolución número 521 de 2020.
2.8. Ordenar a todas las estaciones de radiodifusión sonora, a los programadores de televisión y demás medios masivos de comunicación, difundir gratuitamente la situación sanitaria y las medidas de protección para la población, de acuerdo con la información que sea suministrada por este Ministerio en horarios o franjas de alta audiencia y de acuerdo con los lineamientos del Ministerio de las Tecnologías de la Información y las Comunicaciones.
2.9. Se dispondrán de las operaciones presupuestales necesarias para financiar las diferentes acciones requeridas en el marco de la emergencia sanitaria.
Parágrafo 1°. Estas medidas son de inmediata ejecución, tienen carácter preventivo, obligatorio y transitorio y se aplicarán sin perjuicio de las sanciones a que hubiere lugar.
Parágrafo 2°. Las medidas previstas en el presente artículo se articulan a aquellas adoptadas al amparo de emergencia económica, social y ecológica o en desarrollo de la protección al orden público y la convivencia”.
Artículo 3°. Vigencia. La presente resolución rige a partir de la fecha de su publicación y modifica las Resoluciones números 385 de 2020, modificada por las Resoluciones números 407 y 450 de 2020; 453; 464 y 470 todas de 2020 y deroga la Resolución número 453 de 2020.</t>
  </si>
  <si>
    <t>*"Reglamento interno de trabajo":
-Capítulo XVI, Labores prohibidas para menores.</t>
  </si>
  <si>
    <t>1. Subegerente de Comunicaciones / Director SST
2. Director SST</t>
  </si>
  <si>
    <t>*Se realiza el pago de los aportes al Sistema de Seguridad Social Integral  a través del operador Aportes en línea, mensualmente de acuerdo a lo establecido por la normatividad vigente.</t>
  </si>
  <si>
    <t>*"Manual de compras, contrataciones y logística Triple A  S.A E.S.P", V9.
*Pliego de condiciones, en el cual se describen los requisitos puntuales de acuerdo al objeto del contrato y las actividades que vaya a desarrollar el contratista, dependiendo las condiciones del servicios.
*Se cuenta con el cargo Coordinador de Escolta, Coordinador de Seguridad Física, pero no portan armas.</t>
  </si>
  <si>
    <t>*"Reglamento interno de trabajo":
-Capítulo XIV, ATENCIÓN MÉDICA, MEDIDAS DE SEGURIDAD, RIESGOS LABORALES, PRIMEROS AUXILIOS EN CASO DE ACCIDENTES DE TRABAJO, NORMAS SOBRE  HIGIENE, SALUD Y SEGURIDAD EN EL TRABAJO.
-Art. 86, Obligaciones del empleador.</t>
  </si>
  <si>
    <t>*Caso trabajador calificado el 04/06/2020 JNCI, anteriormente calificado en diciembre/2018 con origen enfermedad laboral para STC derecho y con una pérdida de capacidad laboral  de 5,19%.
*El área de Salud laboral es la encargada de realizar todo lo referente a la notificación e investigación de la EL, bajo la Dirección de SST, la información hace parte de la Historia clínica por lo cual es confidencial.</t>
  </si>
  <si>
    <t xml:space="preserve">DEROGADO POR DECRETO 1079 DE 2015 ( DECRETO UNICO REGLAMENTARIO SECTOR TRANSPORTE- LIBRO 2 PARTE 2 CAPITULO 7 SERVICIO PUBLICO DE TRANSPORTE TERRESTRE AUTOMOTOR DE CARGA - SECCION 8 TRANSPORTE TERRESTRE AUTOMOTOR DE MERCANCIAS PELIGROSAS POR CARRETERA - ARTICULO 2.2.1.7.8.1 HASTA EL 2.2.1.7.8.7.1 SUBSECCION 7 ) </t>
  </si>
  <si>
    <t>*Se cuenta con Enfermería, la cual cuenta con un Médico y una Enfermera Profesional, atienden de 7:00-12:00 y de 2:00 a 5:00. Por la pandemia se encuentran atendiendo de forma remoto, cuando es requerido se cita al trabajador y se le hace seguimiento a recomendaciones y restricciones.
*Se cuenta con el servicio de área protegida con AMI.
*Se cuenta con medicamentos en la Enfermería, los cuales son ordenados por la Médico Laboral, Coordinadora de Salud Laboral, la cual es Enfermera Jefe, especialista en SST y se deja registro  de la entrega en el formato "Registro de atención salud laboral".</t>
  </si>
  <si>
    <t>*La Coordinación de Compensaciones realiza el recobro a las EPS de las incapacidades de conformidad con la normatividad vigente.
*Incapacidades.</t>
  </si>
  <si>
    <t>DEROGADO POR EL DECRETO 1070 DE 2015 ARTICULO 2.6.1.1.9.8</t>
  </si>
  <si>
    <t>*"Reglamento interno de trabajo":
-Art. 59, Licencias y permisos (Capítulo XI).
*"Certificado de aportes" de Aportes en línea en el cual se verificó el pago de: AFP, ARL, Caja de compensación familiar, EPS. 
*Comprobante de nomina.</t>
  </si>
  <si>
    <t>*"Reglamento interno de trabajo":
-Art. 86, Obligaciones del empleador.
*Se realiza el pago de los aportes al Sistema de Seguridad Social Integral  a través del operador Aportes en línea, mensualmente de acuerdo a lo establecido por la normatividad vigente.
*"Certificado de aportes" de Aportes en línea en el cual se verificó el pago de: AFP, ARL, Caja de compensación familiar, EPS. 
*Comprobante de nomina.</t>
  </si>
  <si>
    <t>*Se realiza el pago de los aportes al Sistema de Seguridad Social Integral  a través del operador Aportes en línea, mensualmente de acuerdo a lo establecido por la normtividad vigente.
*"Certificado de aportes" de Aportes en línea en el cual se verificó el pago de: AFP, ARL, Caja de compensación familiar, EPS. 
*Comprobante de nomina.
*"Reglamento interno de trabajo":
-Capítulo XIV, ATENCIÓN MÉDICA, MEDIDAS DE SEGURIDAD, RIESGOS LABORALES, PRIMEROS AUXILIOS EN CASO DE ACCIDENTES DE TRABAJO, NORMAS SOBRE  HIGIENE, SALUD Y SEGURIDAD EN EL TRABAJO.
-Art. 86, Obligaciones del empleador.</t>
  </si>
  <si>
    <t>*"Reglamento interno de trabajo":
-Art. 59, Licencias y permisos (Capítulo XI).
*Comprobante de nomina.
*Incapacidades presentadas por los empleados.</t>
  </si>
  <si>
    <t>*Se cuenta con 4 Desfibriladores Externos Automáticos (DEA), ubicados en las siguientes sedes de trabajo: 
-Prado.
-Recreo.
-Acueducto.
-Relleno Sanitario "Los pocitos".
*Se cuenta con el servicio de área protegida con AMI.</t>
  </si>
  <si>
    <t>*"Reglamento interno de trabajo":
-Art. 59, Licencias y permisos (Capítulo XI).
*"Certificado de aportes" de Aportes en línea en el cual se verificó el pago de: AFP, ARL, Caja de compensación familiar, EPS. 
*Comprobante de nomina.
*Incapacidades presentadas por los empleados.</t>
  </si>
  <si>
    <t>*Se realiza el pago de los aportes al Sistema de Seguridad Social Integral  a través del operador Aportes en línea, mensualmente de acuerdo a lo establecido por la normtividad vigente.
*"Certificado de aportes" de Aportes en línea en el cual se verificó el pago de: AFP, ARL, Caja de compensación familiar, EPS. 
*Comprobante de nomina.</t>
  </si>
  <si>
    <t xml:space="preserve">*Se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t>
  </si>
  <si>
    <t xml:space="preserve">Se cuenta con 4 almacenes, en los cuales se almacenan: Insumos, materiales, herramientas, sustancias químicas, entre otros:
*Acueducto Barranquilla, almacén general, en el cual se almacena: Insumos, materiales, herramientas, sustancias químicas, entre otros.
Cuenta con sus duchas, lavamanos, vestier para el personal.
*Relleno sanitario parque ambiental los positos:
-Del área de disposición final
-Recolección y transporte
-Del área de mantenimiento.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*Los almacenes se encuentran señalizados, demarcados, con sus áreas de circulación, ventilados naturalmente, iluminación natural y artificial.
*Se cuenta con las MSDS de las sustancias en Kawak disponible para consulta del personal.
*Se cuenta con un plan de control de plagas y limpieza coordinador por cada Jefe.
</t>
  </si>
  <si>
    <t>*Algunas instalaciones eléctricas construidas antes de la emisión de la norma no cuentas con los requisitos exigidos por el Reglamento, se estableció que a medida que sea requrido realizar mantenimiento correctivo, paradas de planta, reposición o cambio de equipos, se realizarán los cambios necesarios para dar cumplimiento al reglamento.</t>
  </si>
  <si>
    <t>DEROGADA POR LA RESOLUCION 3597 DE 2013 ARTICULO 7</t>
  </si>
  <si>
    <t>*"Acta de conformación del COPASST", del 16/07/2020, vigente de 2020-2022, se evidenció los representantes por los empleados y los representantes por los trabajadores y los roles que desempeñan cada uno dentro del COPASST.</t>
  </si>
  <si>
    <t>Jefe de Calidad / Ingeniera de Calidad</t>
  </si>
  <si>
    <t>LINA MARQUEZ / MERLYN ALTAMAR
APLICACIÓN DE LAS BATERIAS DE LA U. JAVERIANA</t>
  </si>
  <si>
    <t>1. Revisar los diferentes programas en el SG SST y actualizar la terminología, si es necesario, de GATISO a GATISST, de acuerdo a lo establecido en la normatividad vigente.</t>
  </si>
  <si>
    <t>Coordinador de Salud</t>
  </si>
  <si>
    <t>MARIBEL BAUTE / KARINA VILLARREAL 
CUMPLIMIENTO DE LA POLÍTICA DE SALUD MENTAL</t>
  </si>
  <si>
    <t>Ajuste de matriz para continuar con verificación de cumplimiento año 2022, ya que la matriz actualizada por el personal, no fue la que se trabajó en el año 2021, para poder actualizar las evidencias de cumplimiento que ya se habián registrado en el 2021.</t>
  </si>
  <si>
    <t>Ley 320 de 1996</t>
  </si>
  <si>
    <t>Decreto 308 de 2016</t>
  </si>
  <si>
    <t>Por medio del cual se adopta el Plan Nacional de Gestión de Riesgo de Desastres.</t>
  </si>
  <si>
    <t>Por medio de la cual se someten: el "Convenio 163 sobre el bienestar de la gente de mar en el mar y en puerto" y el "Convenio 164 sobre la protección en la salud y asistencia médica de la gente de mar", adoptados en la 74ª Reunión del 8 de octubre de 1987; el "Convenio 165 sobre la seguridad social de la gente de mar" (revisado) y el "Convenio 166 sobre la repatriación de la gente de mar" (revisado), adoptados en la 74ª Reunión el 9 de octubre de 1987; el "Convenio 171 sobre el trabajo nocturno ", adoptado en la 77ª Reunión el 26 de junio de 1990; el "Convenio 172 sobre las condiciones de trabajo en los hoteles, restaurantes y establecimientos similares", adoptado en la 78ª Reunión el 25 de junio de 1991; el "Convenio 174 sobre la prevención de accidentes industriales mayores" y la "recomendación 181 sobre la prevención de accidentes industriales mayores", adoptados en la 80ª Reunión de la Conferencia General de la Organización Internacional del Trabajo en Ginebra el 22 de junio de 1993.</t>
  </si>
  <si>
    <t>*Correo del 10/12/2021, "Reporte autoevaluación de estándares mínimos SG SST", con un porcentaje de 97%.
*Estándares mínimos, reporte a la ARL, del 31/01/2022.</t>
  </si>
  <si>
    <t>*Asegurarse de terminar de aprobar y formalizar dentro del SGI el "Protocolo general de bioseguridad para la prevención, tratamiento y manejo del COVID-19", V4.</t>
  </si>
  <si>
    <t xml:space="preserve">* La igualdad y la protección especial del derecho al trabajo frente a formas de discriminación                                                                  
* El deber de protección del empleador al derecho a la intimidad y privacidad con relación a la salud de sus trabajadores.
*Prueba de SARS-CoV-2 (COVID-19) como requisito para la contratación del trabajador. </t>
  </si>
  <si>
    <t>*"Protocolo general de bioseguridad para la prevención, tratamiento y manejo del COVID-19", V4, el cual se encuentra en proceso de aprobación para su formalización dentro del SGI.
*"Plan de emergencia y contingencia Triple A S.A. E.S.P SARS - COV-2 o COVID-19", V1, 14/12/2020.</t>
  </si>
  <si>
    <t>*Asegurarse de terminar de aprobar y formalizar dentro del SGI el "Protocolo general de bioseguridad para la prevención, tratamiento y manejo del COVID-19", V4.
*Asegurarse que se elimine del SGI la "Instrucción de trabajo protocolo de prevención, manejo y actuación COVID-19", V1 10/06/2020, ya que esta fue documentó antes del "Protocolo general de bioseguridad para la prevención, tratamiento y manejo del COVID-19". 
*Actualizar el "Plan de emergencia y contingencia Triple A S.A. E.S.P SARS - COV-2 o COVID-19", V1, 14/12/2020.</t>
  </si>
  <si>
    <t>*Se encuentra en proceso de aprobación el "Profesiograma", V2, en el cual no se cuenta dentro de los exámenes de ingreso una prueba COVID-19, para poder ser contratado.</t>
  </si>
  <si>
    <t>*Asegurarse de terminar de aprobar y formalizar dentro del SGI el "Profesiograma", V2.</t>
  </si>
  <si>
    <t>Pedro Salcedo
Medico SST</t>
  </si>
  <si>
    <t>*"Informe décimo simulacro de respuesta a emergencias", del 07/10/2021, de la empresa Apell, en el cual describe la participación de Triple A.</t>
  </si>
  <si>
    <t xml:space="preserve">*"Protocolo general de bioseguridad para la prevención, tratamiento y manejo del COVID-19", V4, el cual se encuentra en proceso de aprobación para su formalización dentro del SGI.
*La empresa realiza campaña de vacunacion para todo su personal trabajador, contratista y otros.
*Para el personal trabajador que realiza proceso de vacunacion con la EPS, le otorga permiso en jornada laboral para que pueda asistir hasta el punto de vacunacion y colocarsela. </t>
  </si>
  <si>
    <t>*"Política de prevención de consumo alcohol, tabaco y otras sustancias psicoactivas en Triple A S.A. ES.P.", V3, 06/01/2022.</t>
  </si>
  <si>
    <t>*"Política de prevención de consumo alcohol, tabaco y otras sustancias psicoactivas en Triple A S.A. ES.P.", V3, 06/01/2022.
*Señalización "Ambientes libres de humo de tabaco", en áreas de afluencia de personal.</t>
  </si>
  <si>
    <t>*"Protocolo general de bioseguridad para la prevención, tratamiento y manejo del COVID-19", V4, el cual se encuentra en proceso de aprobación para su formalización dentro del SGI.
*Se incrementó por parte del área de comunicaciones, recomendaciones en referencia al cuidado, por ej.: Correo del 19/01/2022, Asunto: COVID-19, Cuidarnos es compromiso de todos; correo del 18/01/2022, Asunto: No estar vacunado incrementa los riesgos ante el COVID-19, vacunate.</t>
  </si>
  <si>
    <t>*"Protocolo general de bioseguridad para la prevención, tratamiento y manejo del COVID-19", V4, el cual se encuentra en proceso de aprobación para su formalización dentro del SGI.
*La empresa realiza campaña de vacunacion para todo su personal trabajador, contratista y otros.
*Para el personal trabajador que realiza proceso de vacunacion con la EPS, le otorga permiso en jornada laboral para que pueda asistir hasta el punto de vacunacion y colocarsela. 
*Correo del 13/01/2022, Asunto: Circular 003 de 2022 - Mintrabajo, dirigido a los Interventores de Contrato, Jefes de área con su personal a cargo, en el cual se les socializó la Cirular, y se les informaba que debían exigir a los contratistas o trabajadores de toda actividad que exige atención al público, el cumplimiento de la normatividad.
*Carta Asunto: Cumplimiento Circular No. 003 del 12 de enero de 2022 - Ministerio del Trabajo, el cual se le entrega al personal que atiende público, en el cual se les informa que por exgigencia de la circular, debía vacunarse.</t>
  </si>
  <si>
    <t>*"Política de prevención de consumo alcohol, tabaco y otras sustancias psicoactivas en Triple A S.A. ES.P.", V3, 06/01/2022.
*"Reglamento interno de trabajo", del 2018, Art. 89, Parágrafo 2, Constituyen falta grave, Literal p).</t>
  </si>
  <si>
    <t>ÁREA DE CONTRATACIONES</t>
  </si>
  <si>
    <t>*La empresa revisó el Decreto, pero no vió viable su implementación, por la escolaridad de muchas de las personas que contrata, se continuará con la firma presencial.</t>
  </si>
  <si>
    <t>*Al personal que cumplia con las condiciones para realziarle el pago de Axulio de transporte, y que por la pandemia fue enviado a realizar trabajo en casa al principio, se le siguió cancelando este Auxilio, pero no se cambió la denominación por Auxilio de conectividad.</t>
  </si>
  <si>
    <t>*"Protocolo general de bioseguridad para la prevención, tratamiento y manejo del COVID-19", V4, el cual se encuentra en proceso de aprobación para su formalización dentro del SGI.</t>
  </si>
  <si>
    <t>*De acerdo a lo establecido en la Ley la empresa cuenta con plazo de implementación en el año 2024, lo hará de forma paulatina, de acuerdo como está establecido en la normatividad.</t>
  </si>
  <si>
    <t>*Correo del 30/03/2022, Asunto: Responasbilidad del contratista frente a la gestión del riesgo químico.
*"Plan de trabajo riesgo químico vigencia 2022", con el Asesor de la ARL SURA, dentro de las actividades se cuenta con: Apoyo para la revisión de nuevos requerimientos en relación con el programa de prevención de accidentes mayores.</t>
  </si>
  <si>
    <t>*Realizar seguimiento a las actividades definidas en el "Plan de trabajo riesgo químico vigencia 2022".</t>
  </si>
  <si>
    <t>Oscar Giacometo / Moises Jiménez</t>
  </si>
  <si>
    <t>*Correo del 02/12/2021, Asunto: Decreto 1630 de noviembre 30 de 2021-Gestión de sustancias químicas de uso industrial, en el cual el área de Gestión del riesgo en conjunto de SST, están trabajando en la implementación, engranado con la implementación del SGA.
*"Plan de trabajo riesgo químico vigencia 2022", con el Asesor de la ARL SURA, dentro de las actividades se cuenta con: Apoyo para la revisión de nuevos requerimientos en relación con el programa de prevención de accidentes mayores.
*"Programa de vigilancia epidemiológica riesgo químico", V2, vigente en Kawak, se encuentra en revisión y actualización.</t>
  </si>
  <si>
    <t>*Realizar seguimiento a las actividades definidas en el "Plan de trabajo riesgo químico vigencia 2022".
*Terminar de revisar, actualizar y formalizar dentro del SGI el "Programa de vigilancia epidemiológica riesgo químico".</t>
  </si>
  <si>
    <t>*"Plan de trabajo riesgo químico vigencia 2022", con el Asesor de la ARL SURA, dentro de las actividades se cuenta con: Apoyo para la revisión de nuevos requerimientos en relación con el programa de prevención de accidentes mayores.
*"Programa de vigilancia epidemiológica riesgo químico", V2, vigente en Kawak, se encuentra en revisión y actualización.</t>
  </si>
  <si>
    <t>*Instrucción de trabajo "Ausencias temporales", V2, 24/01/2022, en la actualización de la Versión 1, del 05/01/2022, se incluyó la Ley 2114 de 2021.</t>
  </si>
  <si>
    <t>*La empresa analizó los requisitos para el trabajo remoto y concluyó que va a adopatar el tipo de trabajo "En casa", pero no trabajo remoto.</t>
  </si>
  <si>
    <t>*El 01/05/2022, se espera la aprobación o no del proyecto para tomar la modalidad de trabajo en casa, por parte de la Gerencia General, en caso de su aprobación, se documentará la "Política de desconexión laboral".</t>
  </si>
  <si>
    <t>*La empresa realiza las transacciones de afiliación, reporte de novedades y consultas al SGRL a través del Sistema General de Riesgos Laborales en el Sistema de Afiliación Transaccional (SAT).</t>
  </si>
  <si>
    <t xml:space="preserve">*"Clausula de SST para las contrataciones", V5, del 14/03/2022, en la cual se establecen las directrices generales para todos los contratistas en SST.
*"Manual de seguridad para contratistas y proveedores de servicios", V6, 05/04/2022, en el cual se describen los requisitos de los EPP.
*Se cuenta con personal contratado directamente, dentro de los "Otro si" de contratos de movilización, cláusula 4 y claúsula 9, se tiene establecido que el empleado es responsable de la compra de lo requerido para la movilización y que debe cumplir con la normatividad vigente.
*
El auxilio que se le entrega  , el monto cubre los gastos directos o indirectos 
La empresa desde la direccion de SST, realiza campañas a motociclista y hace entrega de casco de motociclista certificado; inscribiendo a los mitociclista a un curso vial por la plataforma de SURA y luego de su aprobacion y verificacion le hace entrega del casco. </t>
  </si>
  <si>
    <t>*"Clausula de SST para las contrataciones", V5, del 14/03/2022, en la cual se establecen las directrices generales para todos los contratistas en SST.
*"Manual de seguridad para contratistas y proveedores de servicios", V6, 05/04/2022, en el cual se describen los requisitos de los EPP.
*Se cuenta con personal contratado directamente, dentro de los "Otro si" de contratos de movilización, cláusula 4 y claúsula 9, se tiene establecido que el empleado es responsable de la compra de lo requerido para la movilización y que debe cumplir con la normatividad vigente.
*Se realiza inspecciones (Motocicletas, documentos, EPP), capacitaciones, participación en la semana de Seguridad Vial y se determinó la entrega de cascos al personal.
*Registros fotográficos de entrega de cascos de acuerdo a lo especificado en la normatividad vigente.
*"Entrega de casco de motocicleta certificado ECE R22-5-Color negro", desde Dic/2019 hasta Marzo/2020.  Se suspendió la entrega por la pandemia y se retomó nuevamente la entrega en el 2021, "Autorización de entrega de EPP" del 07/01/2021, entrega de  casco de moto certificado, como campaña de prevención por parte de la empresa.
*Inspecciones periódicas para la verificación de lo establecido en los contratos.
*En el año. 2022, se realizó una alianza con la Agencia Nacional de Seguridad Vial, y se están haciendo campañas y capacitacioens teórico-prácticas, incluyendo al personal que utiliza moto.</t>
  </si>
  <si>
    <t>*"Plan estratégico de seguridad vial", de junio/2019.
*En el año. 2022, se realizó una alianza con la Agencia Nacional de Seguridad Vial, y se están haciendo campañas y capacitacioens teórico-prácticas, incluyendo al personal que utiliza moto.</t>
  </si>
  <si>
    <t>*La empresa cuenta con el proveedor E2 Energía eficiente, quien suministra y se encarga sdel manejo de una planta autogeneradora de energía.
*"Clausula de SST para las contrataciones", V5, del 14/03/2022, en la cual se establecen las directrices generales para todos los contratistas en SST.
*"Manual de seguridad para contratistas y proveedores de servicios", V6, 05/04/2022.
*"Manual para la interventoría de contratistas y proveedores de Triple A S.A. E.S.P", V3, 10/06/2020.</t>
  </si>
  <si>
    <t>*La empresa no cuenta con personal contratado por Teletrabajo, pero teniendo en cuenta la pandemia, se deja la sentencia de forma informativa, por si la empresa en algún momento opta por esta modalidad de contratación.</t>
  </si>
  <si>
    <t>Se relaciona en considerando del Decreto 1347 de 2021.</t>
  </si>
  <si>
    <t>Congreso de la República</t>
  </si>
  <si>
    <t>Por el cual se adiciona la Sección 6 al Capítulo 6 del Título 1, Parte 2, Libro 2 del Decreto 1072 de 2015, Único Reglamentario del Sector Trabajo, y se reglamenta el artículo 17 de la Ley 2069 de 2020, y la Ley 2121 de 2021 y se regula el trabajo remoto</t>
  </si>
  <si>
    <t>Decreto 555 de 2022</t>
  </si>
  <si>
    <t xml:space="preserve">
DECRET A:
Artículo 1. Adición de una sección al Decreto 1072 de 2015. Adiciónese la Sección 6 al Capítulo 6 del Título 1, Parte 2, Libro 2 del Decreto 1072 de 2015, Único Reglamentario del Sector Trabajo, la cual quedará así:
"SECCiÓN 6 TRABAJO REMOTO
Artículo 2.2.1.6.6.1. Objeto. El objeto de la presente Sección es regular las condiciones aplicables a las relaciones laborales entre empleadores del sector privado y trabajadores remotos; las funciones y obligaciones de las Entidades Administradoras de Riesgos Laborales, y los diferentes actores que participan en la implementación y ejecución del trabajo remoto en el país.
Artículo 2.2.1.6.6.2. Ámbito de aplicación. La presente Sección aplicará en todo el territorio nacional a empleadores y trabajadores del sector privado y a las Administradoras de Riesgos Laborales.
Artículo 2.2.1.6.6.3. Contenido del contrato de trabajo remoto. El contrato de trabajo remoto deberá contener por lo menos las siguientes cláusulas:
1. Las funciones que debe desarrollar el trabajador.
2. Las condiciones de trabajo, esto es, las condiciones físicas del puesto de trabajo en el que se prestará el servicio contratado.
3. La relación de los elementos de trabajo que se entregarán al trabajador remoto para el desarrollo efectivo de sus funciones, dentro de los que se incluyen las herramientas tecnológicas, instrumentos, equipos, conexiones y programas, así como el costo del auxilio que pagará el empleador para compensar el costo de los servicios de energía e internet y/o telefonía utilizados en la prestación del servicio contratado.
4. Las responsabilidades en cuanto a la custodia de los elementos de trabajo y el procedimiento para la entrega y su devolución por parte del trabajador remoto.
5. Las medidas de seguridad informática que debe conocer y cumplir el trabajador remoto.
6.
Las circunstancias excepcionales en que se podrá requerir al trabajador para que concurra al centro de trabajo, de acuerdo con lo señalado en el artículo 16 de la Ley 2121 de 2021. Dentro de estas, podrán incluirse la ejecución de actividades recreativas, culturales y de bienestar a las que el trabajador deba asistir al centro de trabajo o al sitio recreativo que el empleador disponga.
Parágrafo. Todas las etapas precontractuales y contractuales deberán realizarse de manera virtual, a través del uso de las tecnologías de la información y las comunicaciones, sin costo alguno para el trabajador.
Artículo 2.2.1.6.6.4. Obligaciones del empleador. El empleador tiene las siguientes obligaciones respecto del trabajo remoto:
1. Allegar a la Administradora de Riesgos Laborales la copia del contrato de trabajo del trabajador remoto y diligenciar el formulario adoptado para tal fin y suministrado por la Administradora de Riesgos Laborales.
2. Informar a la Administradora de Riesgos Laborales el lugar elegido para la prestación del servicio, así como cualquier cambio de lugar, indicando la jornada semanal, la clase de riesgo que corresponde a las labores ejecutadas y la clase de riesgo correspondiente a la empresa o centro de trabajo. El cambio de lugar de trabajo o domicilio del trabajador remoto debe ser concertado con el empleador.
3. Incluir el trabajo remoto en su metodología para la identificación, evaluación, valoración y control de peligros y riesgos de la empresa, adoptando las acciones necesarias según su Plan de Trabajo anual del Sistema de Gestión de la Seguridad y Salud en el Trabajo.
4. Dar a conocer a los trabajadores los mecanismos de comunicación para reportar cualquier novedad derivada del desempeño del trabajo remoto e instruir a los trabajadores sobre el reporte de accidentes de trabajo o enfermedad laboral.
5. Suministrar al trabajador remoto equipos de trabajo seguros y medios de protección adecuados en la tarea a realizar y garantizar que los trabajadores reciban formación e información sobre los riesgos derivados de la utilización de los equipos informáticos y su prevención.
6. Entregar al trabajador remoto copia del contrato laboral y de la política de la empresa en materia de salud y seguridad en el trabajo.
7. Verificar de forma virtual las condiciones de higiene y seguridad industrial del lugar donde el trabajador remoto desarrollará las funciones, con la asesoría de la ARL a la que se encuentre afiliado.
8.
9,
Realizar las acciones y programas para la protección y respeto de la dignidad humana del trabajador remoto, la igualdad de trato en cuanto al acceso a la información, y el derecho a la intimidad y privacidad del trabajador.
Garantizar el derecho a la desconexión laboral y evitar los impactos que se pueden generar en la salud mental y en el equilibrio emocional de los trabajadores, de acuerdo con lo dispuesto en la Ley 2191 de 2022.
1O.lncluir el puesto de trabajo del trabajador remoto dentro de los planes y programas del Sistema de Gestión de Seguridad y Salud en el trabajo.
11. Ordenar la realización de evaluaciones médicas ocupacionales de ingreso, periódicas, retiro y post incapacidad, para identificar condiciones de salud que puedan verse agravadas o que puedan interferir en la labor o afectar a terceros, debido a situaciones particulares de salud del trabajador remoto, en el marco de los establecido en la Resolución 2346 de 2007 o la norma que modifique adicione o sustituya.
Parágrafo. Las evaluaciones médicas ocupacionales podrán ser realizadas por Telemedicina conforme con lo establecido en la Ley 1419 de 2010 y la Resolución 2654 de 2019 del Ministerio de Salud y Protección Social, o la norma que lo modifique o sustituya.
Artículo 2.2.1.6.6.5. Obligaciones del trabajador remoto. Adicional a las obligaciones establecidas en la legislación laboral, el trabajador remoto tiene las siguientes obligaciones:
1. Participar en las actividades de prevención y promoción organizadas por la empresa, el Comité Paritario de Salud Ocupacional, o el Vigía Ocupacional correspondiente y participar en actividades virtuales de promoción de la salud y prevención del empleador o la Administradora de Riesgos Laborales cumpliendo con las obligaciones establecidas en la legislación del Sistema General de Riesgos Profesionales.
2. Cumplir con las normas, reglamentos e instrucciones del Sistema de Gestión de Seguridad en el Trabajo de la empresa.
3. Utilizar los elementos de protección personal.
4. Procurar el cuidado integral de su salud, así como suministrar al empleador información clara, veraz y completa sobre cualquier cambio de su estado de salud que afecte o pueda afectar su propia capacidad para trabajar.
5. Participar en la prevención de los riesgos laborales, reportar accidentes de trabajo, enfermedades laborales, incidentes, e incapacidades.
6. Asegurarse de cumplir con las normas y atender las recomendaciones del empleador y la Administradora de Riesgos Laborales.
7. Atender las instrucciones respecto de seguridad informática, efectuadas por el empleador.
8. Suministrar información veraz sobre el lugar de trabajo, así como cualquier cambio que se presente.
9. Restituir los equipos y herramientas de trabajo entregados por el empleador para el desempeño de sus labores, en el estado en que fueron recibidos, salvo el deterioro por el uso normal de los mismos.
Arlículo 2.2.1.6.6.6. Obligaciones de las Administradoras de Riesgos Laborales. Las Administradoras de Riesgos Laborales, tienen a su cargo las siguientes obligaciones en trabajo remoto:
1. Promover el cumplimiento de las normas relativas a seguridad y salud en el trabajo conforme con las características propias del trabajo remoto.
2. Establecer la guía para prevención y actuación en situaciones de riesgo del trabajo remoto, y suministrarla tanto al trabajador y al empleador.
....</t>
  </si>
  <si>
    <t>Ministerio del Trabajo Y SEGURIDAD SOCIAL MINISTERIO DE SALUD</t>
  </si>
  <si>
    <t>CONVENIO 174
Art. 1 al 30</t>
  </si>
  <si>
    <t>RECOMENDACION 181 
Recomendación sobre la prevención de accidentes industriales mayores 
La Conferencia General de la Organización Internacional del Trabajo: 
Convocada en Ginebra por el Consejo de Administración de la Oficina Internacional del Trabajo y congregada en dicha ciudad el 2 de junio de 1993, en su 80ª reunión. 
Después de haber decidido adoptar diversas propuestas relativas a la prevención de los accidentes industriales mayores, tema que constituye el cuarto punto del orden del día de la reunión y 
Después de haber decidido que dichas propuestas revistan la forma de una recomendación que complete el Convenio sobre la prevención de accidentes industriales mayores, 1993. 
Adopta con fecha veintidós de junio de mil novecientos noventa y tres, la siguiente Recomendación, que podrá ser citada como la Recomendación sobre la prevención de accidentes industriales mayores, 993. 
1. Las disposiciones de la presente recomendación deberían aplicarse conjuntamente con las del Convenio sobre la prevención de accidentes industriales mayores, 1993 (en adelante designado con la expresión "El Convenio"). 
2.1 La Organización Internacional del Trabajo en colaboración con otras organizaciones internacionales interesadas, intergubernamentales o no gubernamentales debería adoptar disposiciones para que haya un intercambio internacional de informaciones sobre: 
a) Las prácticas de seguridad satisfactorias en las instalaciones expuestas a riesgos de accidentes mayores incluyendo la gestión de los sistemas de seguridad y la seguridad de los procedimientos de trabajo; 
b) Los accidentes mayores; 
c) Las experiencias adquiridas a raíz de cuasiaccidentes; 
d) Las tecnologías y procedimientos prohibidos por razones de seguridad y salud; 
e) La organización de las técnicas y los servicios médicos necesarios para hacer frente a las consecuencias de un accidente mayor; 
f) Los mecanismos y procedimientos utilizados por la autoridad competente para llevar a efecto la aplicación del Convenio y de la presente Recomendación. 
2. Los Estados Miembros deberían, en la medida de lo posible, proporcionar a la Oficina Internacional del Trabajo informaciones sobre las cuestiones a que se refiere el subpárrafo (1) anterior. 
3. La política nacional estipulada en el Convenio, así como la legislación nacional u otras medidas destinadas a aplicar dicha política, deberían inspirarse según los casos, en el Repertorio de recomendaciones prácticas para la prevención de accidentes industriales mayores, publicado por la OIT en 1991, 
4. Los miembros deberían desarrollar políticas dirigidas a hacer frente a los riesgos y peligros de los accidentes mayores y a sus consecuencias en aquellos sectores y actividades excluidos del campo de aplicación del Convenio, a tenor de su artículo 1º párrafo 3. 
5. Reconociendo que un accidente mayor podría tener graves consecuencias en cuanto a sus repercusiones para la vida humana y el medio ambiente, los Miembros deberían fomentar el establecimiento de sistemas para indemnizar a los trabajadores lo más rápidamente posible después del acontecimiento y para hacer frente de manera adecuada a sus efectos sobre la población y el medio ambiente. 
6. De conformidad con la Declaración tripartita de principios sobre las empresas multinacionales y la política social, adoptada por el Consejo de Administración de la Oficina Internacional del Trabajo, toda empresa nacional o multinacional que cuente con más de un establecimiento debería, sin discriminación, adoptar medidas de seguridad para prevenir accidentes mayores y controla r acontecimientos que puedan dar lugar a un accidente mayor y para proteger a los trabajadores en todos sus establecimientos, cualquiera que sea el lugar o el país en que se encuentren</t>
  </si>
  <si>
    <t>CONVENIO 174 
Convenio sobre la prevención de accidentes industriales mayores 
La Conferencia General de la Organización Internacional del Trabajo: 
Convocada en Ginebra por el Consejo de Administración de la Oficina Internacional del Trabajo, y congregada en dicha ciudad el 2 de junio de 1993, en su octagésima reunión; 
Tomando nota de los convenios y recomendaciones internacionales del trabajo pertinentes, y en particular el Convenio y la Recomendación sobre seguridad y salud de los trabajadores, 1981, y el Convenio y la Recomendación sobre los productos químicos, 1990, y subrayando la necesidad de adoptar un enfoque global y coherente; 
Tomando nota también del Repertorio de recomendaciones prácticas para la prevención de accidentes industriales mayores, publicado por la OIT en 1991; 
Teniendo en cuenta la necesidad de velar porque se adopten todas las medidas apropiadas para: 
a) Prevenir los accidentes mayores; 
b) Reducir al mínimo los riesgos de accidentes mayores; 
c) Reducir al mínimo las consecuencias de esos accidentes mayores; 
Considerando las causas de dichos accidentes, en particular los errores de organización, los factores humanos, las averías o deficiencias de una pieza, las desviaciones respecto de las condiciones normales de funcionamiento, las injerencias del exterior y los fenómenos naturales; 
Refiriéndose a la necesidad de una colaboración, en el marco del Programa Internacional de Seguridad en las Sustancias Químicas, entre la Organización Internacional del Trabajo, el Programa de las Naciones Unidas para el Medio Ambiente y la Organización Mundial de la Salud, así como con otras organizaciones intergubernamentales pertinentes; 
Después de haber decidido adoptar diversas propuestas relativas a la prevención de los accidentes industriales mayores, tema que constituye el cuarto punto del orden del día la reunión, y 
Después de haber decidido que dichas propuestas revistan la forma de un convenio internacional, Adopta, con fecha veintidós de junio de mil novecientos noventa y tres, el siguiente Convenio, que podrá ser citado como el Convenio sobre la prevención de accidentes industriales mayores, 1993: 
...</t>
  </si>
  <si>
    <t>RECOMENDACION 181 
Recomendación sobre la prevención de accidentes industriales mayores</t>
  </si>
  <si>
    <t xml:space="preserve">Artículo 1°.Adopción del Plan Nacional de Gestión del Riesgo de Desastres. Adóptese el Plan Nacional de Gestión del Riesgo de Desastres “Una Estrategia de Desarrollo” para el período 2015-2025, según los elementos conceptuales, programáticos, estratégicos, y presupuestales descritos en el documento respectivo. 
Artículo 2°.Objetivo. El Plan Nacional de Gestión del Riesgo de Desastres “Una Estrategia de Desarrollo”, tiene como objetivo general orientar las acciones del Estado y de la sociedad civil en cuanto al conocimiento del riesgo, la reducción del riesgo y el manejo de desastres en cumplimiento de la Política Nacional de Gestión del Riesgo, que contribuyan a la seguridad, bienestar, la calidad de vida de las personas y el desarrollo sostenible del territorio nacional. 
Sus objetivos estratégicos son: 
1. Mejorar el conocimiento del riesgo de desastres en el territorio nacional. 
2. Reducir la construcción de nuevas condiciones de riesgo en el desarrollo territorial y ambiental sostenible. 
3. Reducir las condiciones existentes de riesgo de desastres. 
4. Garantizar un oportuno, eficaz y adecuado manejo de desastres. 
5. Fortalecer la gobernanza, la educación y comunicación social en la gestión del riesgo con enfoque diferencial, de género y diversidad cultural. 
Artículo 3°.Ejecución, seguimiento y evaluación. El proceso de ejecución, seguimiento y evaluación del Plan Nacional de Gestión del Riesgo de Desastres, así como la actualización del mismo se regirán por lo establecido en los artículos 2.3.1.2.2.4.1 a 2.3.1.2.2.5.2 del Decreto número 1081 de 2015. 
Artículo 4°.Vigencia. El presente decreto rige a partir de la fecha de su publicación. </t>
  </si>
  <si>
    <t>Pedro Salcedo / Nataly De Las Salas / Patricia Velasco</t>
  </si>
  <si>
    <t>Inclusión de nueva normatividad, verificación de cumplimiento de requisitos legales SST.</t>
  </si>
  <si>
    <t>Verificación de cumplimiento de requisitos legales SST. inclusión de normatividad, enviada por Pedro Salcedo correos del 19 y 20/04/2022.</t>
  </si>
  <si>
    <t>*Se cuenta con un "Plan de trabajo" con la ARL SURA, por cada uno de los temas en los cuales se tiene asignados recursos, al cual se le realiza seguimiento tanto el personal de SST y la ARL, para la toma de decisiones.</t>
  </si>
  <si>
    <t>*"Reglamento interno de trabajo", del 2018: Capítulo XVI, Labores prohibidas para menores.</t>
  </si>
  <si>
    <t>*Certificado curso de 20 horas SG SST, de la ARL SURA, de Juan Quijano, del 17/07/2021.</t>
  </si>
  <si>
    <t>*"Protocolo general de bioseguridad para la prevención, tratamiento y manejo del COVID-19", V4, el cual se encuentra en proceso de aprobación para su formalización dentro del SGI.
*"Plan de emergencia y contingencia Triple A S.A. E.S.P SARS - COV-2 o COVID-19", V1, 14/12/2020.
*Correo del 04/04/2022, informando jornada de vacunación.
*Yammer, del 01/04/2022, "El uso de tapabocas se mantiene vigente".</t>
  </si>
  <si>
    <t>*"Reglamento interno de trabajo", de 2018, Capítulo XXI. Escala de faltas y sanciones disciplinarias.
Parágrafo 2, del Art. 89. Faltas graves.</t>
  </si>
  <si>
    <t>*"Reglamento interno de trabajo", del 05/07/2018:
-Art. 86, Obligaciones del empleador, literal C).
*"Instrucción de trabajo Uso, cuidado y limitaciones de los EPP", V3, 22/01/2016.
*"Lienamientos para la entrega de dotación y EPP", V7, 12/08/2020.
*"Acta de entrega", en la cual se entregan tapabocas lavables del: 16/02/2022, 04/01/2022, 12/01/2022, 13/01/2022 (Se entregaron 2 tapabocas por personal al personald e sistemas).</t>
  </si>
  <si>
    <t>*Se realizó curso "Prevención COVID-19 y recomendaciones para trabajo en casa", dentro de los temas se tiene: Prevención de accidentes en el hogar, protocolos de bioseguridad, se realizó a través del Colegio de Gestión del Riesgo de SURA, creado desdes el 29/03/2020.
*La empresa ha adoptado una alternancia, más no ninguna de las modalidades como trabajo en casa, trabajo remoto o teletrabajo. Se planea documentar a futuro una política del beneficio de realizar alternancia, pero cuando se finalice la emergencia sanitaria, para los cargos que la empresa considere conveniente.</t>
  </si>
  <si>
    <t>*Personal contratista de Aseo fue contratado directamente con la empresa.
*Al personal se les hizo anticipo de pago de nómina al iniciar la pandemia y adelanto de pago de primas.
*Se le otorgo un bono a todo el personal expuesto al inicio de la pandemia.
*Desde el Comité de crisis se toman las decisiones para el bienestar del personal durante la pandemia.
*Las medidas se mantuvieron durante la pandemia, se les ha cancelado al personal su salario, se sigue manejando el adelanto de primas, el pago de bonos se está realizando repartido durante el año, no solamente durante la pandemia.</t>
  </si>
  <si>
    <t>*Se implementó el "Plan padrino - Escuchar , conectar y construir",  creado en junio/2020, para conocer el estado de los empleados y sus familias, para identificar un plan de acción para brindar bienestar y mitigar las condiciones desfavorables de salud física y emocional, en medio de la pandemia, durante el año 2020 y mediados del 2021.
*Se realizaron capacitaciones al personal en salud mental, del 28/10/2021, "MAnjeo de la ansiedad y la depresión".
*Se brinda apoyo al personal a través de la Coordinación de bienestar, comunicación recordando el apoyo terapéutico a l trabajador y su familia.
*Actividades relacionadas con la "Feria de la salud y bienestar", del 28/11/2021.</t>
  </si>
  <si>
    <t>*Autoevaluación realizada, entre el 9 y 10 de diciembre de 2021, obtuvo un porcentaje de 97%.</t>
  </si>
  <si>
    <t>Hania Roca-Medico Laboral / Greys JineteCoordinador de Salud / Karina Villareal-Coordinador de Desatollo Organizacional / Maribel Baute-Coordinador de Bienestar</t>
  </si>
  <si>
    <t>*Se cuenta con "Programa de identificación, valoración y prevención de riesgos psicosociales", V1, 15/05/2010.
*El último "Informe diagnóstico de riesgos psicosociales", 2019, fue aplciado del 20/05 al 25/07/2019, realizado por ARL SURA, "Plan de intervención riesgo psicosocial, periodo 2019".
*Se va a realizar la evaluación del riesgo psicosocial con el proveedor CGR SURA, se autorizó la Orden de pedido, para ejecutarlo entre mayo y junio/2022.</t>
  </si>
  <si>
    <t xml:space="preserve">1. Realizar la evaluación de riesgo psicosocial contratada con CGR SURA.
2. Definir el plan de intervención de acuerdo a los resultado de la evaluación del riesgo psicosocial.
3. Ejecutar las actividades que se establezcan de acuerdo a los resultados de la evaluación del riesgo psicosocial.
4. Revisar y ajustar si es necesario el "Programa de identificación, valoración y prevención de riesgos psicosociales", de acuerdo a los resultados de la evaluación del riesgo psicosocial. </t>
  </si>
  <si>
    <t>1. 30/06/2022
2, 3, 4. II Semestre 2022</t>
  </si>
  <si>
    <t>*Se realiza el pago de los aportes al Sistema de Seguridad Social Integral  a través del operador Aportes en línea, mensualmente de acuerdo a lo establecido por la normatividad vigente.
*"Certificado de aportes" de Aportes en línea en el cual se verificó el pago de: AFP, ARL, Caja de compensación familiar, EPS. 
*Comprobante de nomina.
*Incapacidades presentadas por los empleados.
*Se cuenta con "Procedimiento notificación, investigación y análisis de accidentes e incidentes de trabajo", V8, 29/04/2016.</t>
  </si>
  <si>
    <t>Hania Roca-Medico Laboral / Greys JineteCoordinador de Salud</t>
  </si>
  <si>
    <t>*Correo del 21/03/2021, Asunto: Comunicado No. 003: Información de interés ante el manejo del COVID, en el cual referencian el cumplimiento de las medidas no solo internas, sino externamente por prestar un servicio público.
*Se activó el Comité de crisis, se reunia al iniciar la pandemia diariamente, actualmente se reune 1 vez a la semana, en el cual se analizan los cambios asociados para el manejo de la contingencia, para la continuidad de la prestación del servicio, en este se definen las acciones a seguir y se realiza seguimiento a las mismas, pero cuando se inició la vacunación el comité solo presenta los resultados de su gestión, pero no como Comité de crisis activo.
*Cuando se reúne el Comité de Gerencia y el Comité de Junta Directiva, de la gestión realizada durante la pandemia.</t>
  </si>
  <si>
    <t>REFERENTE NORMATIVO</t>
  </si>
  <si>
    <t>*Se cuenta en la presentación de inducción y reinducción:
1.Aspectos Generales de Seguridad y Salud en el Trabajo, 2.Funciones y Responsabilidades de SST, 3.Políticas y Reglamento de Higiene y Seguridad Industrial, 4.Peligros y Riesgos –Controles, 5.Normas generales de SST, 6.Procedimiento en caso de Accidentes de Trabajo, 7.Identidad y operación del COPASST. Participación, 8.Planes de Emergencia y Brigadas9.Uso, mantenimiento y cuidado de EPP, 10.Evaluación y compromiso gerencial.
*"Descripción del puesto de trabajo" de cada cargo.
*"Reglamento de higiene y seguridad industrial", V9,  25/05/2021, Art. 6, Obligaciones y responsabildiades de los trabajadores.
*"Funciones, responsabilidades, auditoridad y rendición de cuentas de los SG de Calidad, SST", V6.
*Se entrega a los contratistas un carné que avala que ha recibido, aprobado y se encuentra vigente la inducción y reinducción.  Por la pandemia se sigue realizando la inducción y reinducción, pero no la entrega de carne. 
*"Política integral del sistema de gestión", V1, 10/06/2021.
*Se cuenta con "Procedimiento de comunicaciones", V14, 24/09/2021, en el cual se establecen los mecanismos con los que cuenta la empresa de comunicación a los trabajadores.
*"Matriz de comunicaciones, participación y consulta", actualizada el 26/05/2021, el cual se encuentra en proceso de actualización para dar cumplimiento a la ISO 45001:2018.</t>
  </si>
  <si>
    <t>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
Artículo 24. Transición. La implementación del SGA se realizará de la siguiente manera:
24.1 En un plazo máximo de 24 meses contados a partir de la expedición de la presente resolución para las sustancias químicas puras y soluciones diluidas. (07/04/2023)
24.2 En un plazo máximo de 36 meses contados a partir de la expedición de la presente resolución para las mezclas. (07/04/2024)</t>
  </si>
  <si>
    <t xml:space="preserve">*"Plan de trabajo riesgo químico vigencia 2022", con el Asesor de la ARL SURA, dentro de las actividades se cuenta con: Apoyo para la revisión de nuevos requerimientos en relación con el programa de prevención de accidentes mayores.
*"Programa de vigilancia epidemiológica riesgo químico", V2, vigente en Kawak, se encuentra en revisión y actualización.
*"Fichas de datos de seguridad" de las sustancias químicas, se en Kawak para consulta del personal.
*En Kawak se cuenta por proceso con el Listado de sustancias químicas, así como las Fichas de datos de seguridad de las mismas, como por ej.:
-"Listado de productos químicos y condiciones de recepción para el tratamiento de aguas residuales", V4.
-"Listado de productos químicos y condiciones de recepción proceso de suministro de agua potable", V21.
-"Lista de productos químicos y condiciones de recepción, mantenimiento electromecánico", V2.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t>
  </si>
  <si>
    <t>II Semestre 2022</t>
  </si>
  <si>
    <t>*"Manual de calidad, seguridad y salud en el trabajo y medio ambiente", V30, del 18/08/2021.
*"Reglamento interno de trabajo": Capítulo XIV, ATENCIÓN MÉDICA, MEDIDAS DE SEGURIDAD, RIESGOS LABORALES, PRIMEROS AUXILIOS EN CASO DE ACCIDENTES DE TRABAJO, NORMAS SOBRE  HIGIENE, SALUD Y SEGURIDAD EN EL TRABAJO, Art. 86, Obligaciones del empleador.</t>
  </si>
  <si>
    <t>*Se cuenta con un "Plan de trabajo" con la ARL SURA, por cada uno de los temas en los cuales se tiene asignados recursos, al cual se le realiza seguimiento tanto el personal de SST y la ARL, para la toma de decisiones.
*Certificación de ARL SURA, del 20/04/2022, en la cual consta que TRIPLE A SA ESP, se encuentra afiliada desde el 01/02/2015, clase de riesgo 3.</t>
  </si>
  <si>
    <t>*"Reglamento interno de trabajo", Capitulo III, Contratato de aprendizaje.</t>
  </si>
  <si>
    <t>*Se cuenta con la empresa de servicios temporales Tu servicio temporal, a través de la cual se realiza la contratación de personal por necesidad del servicio, por incapacidad de personal, en general en los términos del Art. 6 del Decreto 4369 de 2006. 
En los contratos suscritos con las empresas temporal se tienen establecidas las responsabilidades de parte de Triple A y de parte de la empresa temporal para con los trabajadores en misión.</t>
  </si>
  <si>
    <t>*"Clausula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*Se cuenta con el cargo Coordinador de Escolta, Coordinador de Seguridad Física, pero no portan armas.</t>
  </si>
  <si>
    <t>1. Terminar de actualizar el "Manual de compras, contrataciones y logística Triple A  S.A E.S.P", V9, teniendo en cuenta que se referencia normatividad derogada, como por ej.: Resolución 1111 de 2017, aprobarlo y formalizarlo dentro del SIG.</t>
  </si>
  <si>
    <t>*"Manual de calidad, seguridad y salud en el trabajo y medio ambiente", V30, del 18/08/2021.
*"Reglamento interno de trabajo": Capítulo XIV, ATENCIÓN MÉDICA, MEDIDAS DE SEGURIDAD, RIESGOS LABORALES, PRIMEROS AUXILIOS EN CASO DE ACCIDENTES DE TRABAJO, NORMAS SOBRE  HIGIENE, SALUD Y SEGURIDAD EN EL TRABAJO, Art. 86, Obligaciones del empleador.
*Autoevaluación realizada, entre el 9 y 10 de diciembre de 2021, obtuvo un porcentaje de 97%.</t>
  </si>
  <si>
    <t>Gina Visbal-Subgerente de Abastecimiento y Logística / Pedro Salcedo-Profesional SST</t>
  </si>
  <si>
    <t>1. Terminar de formalizar en el SIG el "Programa de reincorporación laboral", teniendo en cuenta los ajustes que se realizaron con la inclusión de las responsabildiades que se le han asignado al Médico laboral.</t>
  </si>
  <si>
    <t>Hany Roca-Medico Laboral</t>
  </si>
  <si>
    <t xml:space="preserve">1. Terminar de documentar, aprobar y formalizar dentro del SIG, el procedimiento en referencia a la notificación, investigación y análisis de enfermedad laboral. </t>
  </si>
  <si>
    <t>Verificación de cumplimiento de requisitos legales SST.</t>
  </si>
  <si>
    <t>*"Protocolo general de bioseguridad para la prevención, tratamiento y manejo del COVID-19", V4, el cual se encuentra en proceso de aprobación para su formalización dentro del SGI.
*La empresa realiza campaña de vacunacion para todo su personal trabajador, contratista y otros.
*Para el personal trabajador que realiza proceso de vacunacion con la EPS, le otorga permiso en jornada laboral para que pueda asistir hasta el punto de vacunacion y colocarsela. 
*Correo del 04/04/2022, informando jornada de vacunación.</t>
  </si>
  <si>
    <t>*Se realiza el pago de los aportes al Sistema de Seguridad Social Integral  a través del operador Aportes en línea, mensualmente de acuerdo a lo establecido por la normatividad vigente.
*"Certificado de aportes" de Aportes en línea en el cual se verificó el pago de: AFP, ARL, Caja de compensación familiar, EPS. 
*Certificación de ARL SURA, del 20/04/2022, en la cual consta que TRIPLE A SA ESP, se encuentra afiliada desde el 01/02/2015, clase de riesgo 3.</t>
  </si>
  <si>
    <t>*"Reglamento interno de trabajo", Capítulo XIV, ATENCIÓN MÉDICA, MEDIDAS DE SEGURIDAD, RIESGOS LABORALES, PRIMEROS AUXILIOS EN CASO DE ACCIDENTES DE TRABAJO, NORMAS SOBRE  HIGIENE, SALUD Y SEGURIDAD EN EL TRABAJO, Art. 86, Obligaciones del empleador.</t>
  </si>
  <si>
    <t>*Certificación de ARL SURA, del 20/04/2022, en la cual consta que TRIPLE A SA ESP, se encuentra afiliada desde el 01/02/2015, clase de riesgo 3.</t>
  </si>
  <si>
    <t>*Se cuenta con "Procedimiento notificación, investigación y análisis de accidentes e incidentes de trabajo", V8, 29/04/2016. En este se tienen descritas las responsabilidades del personal en el reporte, investigación y seguimiento de las actividades definidas.
*Se llevan las estadísticas de accidentalidad por año, "Informe de accidentalidad.
*En Kawak en el módulo "Accidentes e incidentes de trabajo", se realiza seguimiento al "Estado de las acciones", además se cuenta con la "Matriz de accidentalidad", en la cual también se realiza seguimiento a las acciones.
*En el año 2021 y 2022, no se han presentado AT mortales, en el año 2022 se han presentado 4 AT graves.
*Fecha del último AT grave: 15/04/2022, Said Cantillo:
-FURAT, recibido en la ARL el 18/04/2022.
-"Reporte e investigación de accidente/incidente de trabajo",  disponible en Kawak, realizada el 18/04/2022, como el AT fue grave se registra la LSO del Responsable del SG SST.
-Lección aprendida del 22/04/2022.
-El equipo investigador está conformado por el Jefe inmediato, representante del COPASST, representante del área de SST, cuando se requiere se incluye un especialista en la materia y el Representante Legal, valida la investigación.</t>
  </si>
  <si>
    <t>*Se cuenta con un "Plan de trabajo" con la ARL SURA, por cada uno de los temas en los cuales se tiene asignados recursos, al cual se le realiza seguimiento tanto el personal de SST y la ARL, para la toma de decisiones.
*Se reciben informes de parte de la ARL de las actividades realizadas, retroalimentando y dando recomendaciones si encuentra algún hallazgo, para definir planes de intervención conjuntamente.</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</si>
  <si>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*Se cuenta en la presentación de inducción y reinducción:
1.Aspectos Generales de Seguridad y Salud en el Trabajo, 2.Funciones y Responsabilidades de SST, 3.Políticas y Reglamento de Higiene y Seguridad Industrial, 4.Peligros y Riesgos –Controles, 5.Normas generales de SST, 6.Procedimiento en caso de Accidentes de Trabajo, 7.Identidad y operación del COPASST. Participación, 8.Planes de Emergencia y Brigadas9.Uso, mantenimiento y cuidado de EPP, 10.Evaluación y compromiso gerencial.
*Se socializa la "Matrices de identificación de peligros, evaluación y valoración de los riesgos", cuando se actualiza.
*Cuando se presenta un AT, se reliazan lecciones aprendidas, actualización de la matriz, si es necesario y socializa la acutialización.
*Se cuenta con "Procedimiento notificación, investigación y análisis de accidentes e incidentes de trabajo", V8, 29/04/2016, en la cual solo se referencia que se deben reportar cuando son diagnosticadas como EL. 
Se está documentando lo referente a notificación, investigación y análisis de enfermedad laboral, en un procedimiento separado del "Procedimiento notificación, investigación y análisis de accidentes e incidentes de trabajo".</t>
  </si>
  <si>
    <r>
      <t xml:space="preserve">*Se cuenta con "Programa de identificación, valoración y prevención de riesgos psicosociales", V1, 15/05/2010.
-El último "Informe diagnóstico de riesgos psicosociales", 2019, fue aplciado del 20/05 al 25/07/2019, realizado por ARL SURA, "Plan de intervención riesgo psicosocial, periodo 2019".
-Se va a realizar la evaluación del riesgo psicosocial con el proveedor CGR SURA, se autorizó la Orden de pedido, para ejecutarlo entre mayo y junio/2022.
*Se cuenta con "Programa de prevención de enfermedades por riesgo biológico", V1.
*Se cuentan con los Programas de vigilancia epidemiológica:
-Lesiones osteomusculares, V5, 27/02/2018.
-Conservación auditiva, V4, 15/11/2018.
-Riesgo químico, V2, 26/06/2019.
</t>
    </r>
    <r>
      <rPr>
        <sz val="11"/>
        <color theme="1"/>
        <rFont val="Calibri"/>
        <family val="2"/>
        <scheme val="minor"/>
      </rPr>
      <t xml:space="preserve">-Vibración segmentaria, V4, 26/06/2019.
</t>
    </r>
    <r>
      <rPr>
        <sz val="11"/>
        <color theme="1"/>
        <rFont val="Calibri (Cuerpo)"/>
      </rPr>
      <t>*Se cuenta con "Programa de empresa saludable", V2, 13/06/2019.</t>
    </r>
    <r>
      <rPr>
        <sz val="11"/>
        <color theme="1"/>
        <rFont val="Calibri"/>
        <family val="2"/>
        <scheme val="minor"/>
      </rPr>
      <t xml:space="preserve">
*"Política de prevención de consumo alcohol, tabaco y otras sustancias psicoactivas en Triple A S.A. ES.P.", V3, 06/01/2022.
</t>
    </r>
    <r>
      <rPr>
        <sz val="11"/>
        <color theme="1"/>
        <rFont val="Calibri (Cuerpo)"/>
      </rPr>
      <t>*"Programa de promoción y motivación liga 100% segura y saludable", V2, 26/04/2021.</t>
    </r>
  </si>
  <si>
    <t>*Se cuenta con "Procedimiento notificación, investigación y análisis de accidentes e incidentes de trabajo", V8, 29/04/2016, en la cual solo se referencia que se deben reportar cuando son diagnosticadas como EL.  
Se está documentando lo referente a notificación, investigación y análisis de enfermedad laboral, en un procedimiento separado del "Procedimiento notificación, investigación y análisis de accidentes e incidentes de trabajo".</t>
  </si>
  <si>
    <t>*Se cuenta con "Procedimiento evaluaciones médicas ocupacionales", V4, 01/08/2017; el cual referencia el "Profesiograma", V1, 15/08/2017, no se tiene establecido realizar pruebas de VIH.</t>
  </si>
  <si>
    <t>*Se da cumplimiento a la normatividad vigente exigiendo a los empleados la documentación necesaria para autorizar el retiro de las cesantías, dejando como evidencia de los soportes necesarios de su aprobación.</t>
  </si>
  <si>
    <t xml:space="preserve">*Certificación de ARL SURA, del 20/04/2022, en la cual consta que TRIPLE A SA ESP, se encuentra afiliada desde el 01/02/2015, clase de riesgo 3.
*"Certificado de aportes" de Aportes en línea en el cual se verificó el pago de: AFP, ARL, Caja de compensación familiar, EPS. </t>
  </si>
  <si>
    <t>Se considera derogada tácitamente dado que ya cumplió su objeto y sus efectos jurídicos eran para el periodo entre el 07/05/2021 al 30/05/2021.</t>
  </si>
  <si>
    <t>*Se realiza el pago de los aportes al Sistema de Seguridad Social Integral  a través del operador Aportes en línea, mensualmente de acuerdo a lo establecido por la normatividad vigente.
*"Certificado de aportes" de Aportes en línea en el cual se verificó el pago de: AFP, ARL, Caja de compensación familiar, EPS. 
*Comprobante de nomina.
*"Reglamento interno de trabajo", Capítulo XIV, ATENCIÓN MÉDICA, MEDIDAS DE SEGURIDAD, RIESGOS LABORALES, PRIMEROS AUXILIOS EN CASO DE ACCIDENTES DE TRABAJO, NORMAS SOBRE  HIGIENE, SALUD Y SEGURIDAD EN EL TRABAJO, Art. 86, Obligaciones del empleador.</t>
  </si>
  <si>
    <t>1. Realizar las medición por exposición a las otras sustancias comprobadamente cancerígenas. Identificadas en el laboratorio y de acuerdo a los resultados tomar acciones necesarias.</t>
  </si>
  <si>
    <t>Moises Jiménez-Coordinador de SST</t>
  </si>
  <si>
    <t xml:space="preserve">*Se cuenta en la intranet con las "Matrices de identificación de peligros, evaluación y valoración de los riesgos": 
-Por centro de trabajo: Acueducto, Delicias, Prado, Recreo, Soledad.
-Áreas administrativas, sin importar el proceso al cual pertenecen.
-Por proceso. 
*El personal ya no se encuentra expuesto a este riesgo de radiaciones ionizantes, porque ya no se utiliza el densimetro nuclear.
*"Informe de evaluaciones ambientales de ácido sulfúrico y metanol", del 21/08/2021, conclusiones del informe: La evaluación realizada para los cargos de analista de laboratorio reporta concentraciones de Ácido Sulfúrico y metanol que se encuentran por debajo del límite permisible establecido para una jornada laboral de 9 horas, lo cual determina exposición baja.
La empresa suministra al personal evaluado protección respiratoria media cara con cartuchos
7583P100L. Se observo que el proceso de manipulación se realiza en cabina que cuenta con sistema de extracción tipo campana, esta ayuda a disminuir la concentración de estos contaminantes en el
área de laboratorio.
*El personal de laboratorio expuesto a sustancias cancerigenas, cotiza con pensión de alto riesgo.
*"Listado de sustancias químicas", identificadas en el laboratorio 67, de las cuales 7 son comprobadamente cancerígenas, 6 cuenta con IARC 1 y 6 por IARC 2A.
</t>
  </si>
  <si>
    <r>
      <t>*Se cuenta con 4 Desfibriladores Externos Automáticos (DEA), ubicados en las siguientes sedes de trabajo: 
-Prado.
-Recreo.
-Acueducto.
-Relleno Sanitario "Los pocitos".</t>
    </r>
    <r>
      <rPr>
        <sz val="11"/>
        <color rgb="FFFF0000"/>
        <rFont val="Calibri (Cuerpo)"/>
      </rPr>
      <t xml:space="preserve">
*Se realizó capacitación y entrenamiento a personal de las diferentes sedes en el uso, mantenimiento y verificación de los mismos, "Registro de asistencia", del 31/03/2021, tema: Dar a conocer al grupo de Brigadistas y al personal administrativo y de seguridad física el uso del DEA.</t>
    </r>
  </si>
  <si>
    <r>
      <t xml:space="preserve">*"Certificado de aportes" de Aportes en línea en el cual se verificó el pago de: ARL, en el cual se evidencia el % de cotización.
</t>
    </r>
    <r>
      <rPr>
        <sz val="11"/>
        <color theme="1"/>
        <rFont val="Calibri (Cuerpo)"/>
      </rPr>
      <t>*"Reglamento de higiene y seguridad industrial", V9, 25/03/2021.</t>
    </r>
  </si>
  <si>
    <t>*Certificación de ARL SURA, del 20/04/2022, en la cual consta que TRIPLE A SA ESP, se encuentra afiliada desde el 01/02/2015, clase de riesgo 3.
*"Plan estratégico de seguridad vial", de junio/2019.
*En el año. 2022, se realizó una alianza con la Agencia Nacional de Seguridad Vial, y se están haciendo campañas y capacitacioens teórico-prácticas, incluyendo al personal que utiliza moto.</t>
  </si>
  <si>
    <t>Circular 016 de 2022</t>
  </si>
  <si>
    <t xml:space="preserve">Instrucciones para la gestión y mitigación del riesgo en los ambientes de trabajo, en el marco del sistema de gestión de la seguridad y salud en el trabajo, por el contagio de la COVID-19. </t>
  </si>
  <si>
    <t>Ministerio de Salud y Protección Social y Ministerio del Trabajo</t>
  </si>
  <si>
    <t xml:space="preserve">Teniendo en cuenta lo anterior y dado que el riesgo por la transmisión del virus SARSCoV-2 sigue existiendo pese al alto porcentaje de inmunización en el territorio nacional y la implementación de las medidas adoptadas como la implementación de los protocolos para reducir la mortalidad y la incidencia de casos graves, así como la fiexibilización de medidas en un entorno de apertura para el desarrollo de actividades económicas, sociales y del Estado, resulta imperioso fijar las siguientes INSTRUCCIONES a los destinatarios de la presente circular, respecto al análisis y gestión del riesgo que comporte conductas seguras en el entorno laboral e implementen acciones preventivas, evaluación del riesgo de contagio y planes de contingencia por la COVID-19, amparadas en las obligaciones que les asiste conforme al marco normativo vigente, así:
Como acción preventiva, en el marco del sistema de gestión de seguridad y salud en el trabajo -SG-SST, identificar a las personas más vulnerables de complicaciones en su estado de salud.
Implementar medidas de prevención y control sanitario ante la ocurrencia de brotes por el COVID-19.
Aplicar y verificar el cumplimiento de todas las medidas y protocolos de bioseguridad impartidas por el Ministerio de Salud y Protección Social en la Resolución 350 de 2022 y la que las normas que la modifiquen, adicionen o sustituyan.
Fortalecer las capacidades de detección oportuna, alerta temprana y respuesta rápida, frente a la ocurrencia de brotes por el COVID-19 en los diferentes establecimientos conforme a los artículos 2.2.4.6.15, 2.2.4.6.23, 2.2.4.6.24 y 2.2.4.626 del Decreto 1072 de 2015.
Establecer medios de recepción de información para que, los trabajadores y contratistas que se encuentran de manera presencial permanente o
semipresencial en las empresas y entidades, informen de manera voluntaria su estado vacunal contra el COVID-19 para la estimación del riesgo de contagio al interior de las locaciones de trabajo.
Elaborar el mapa riesgo de acuerdo a la información que se tenga sobre la cobertura de vacunación del personal, como también implementar la
reorganización del personal al interior de la entidad para mitigar el riesgo, para lo cual pueden solicitar asesoría y asistencia técnica a la Administradora de Riesgos Laborales a la cual se encuentren afiliados. </t>
  </si>
  <si>
    <t>Decreto 649 de 2022</t>
  </si>
  <si>
    <t>Por el cual se adiciona la Sección 7 al Capítulo 6 del Título 1 de la Parte 2 del libro 2 del Decreto 1072 de 2015, Único Reglamentario del SeCtor Trabajo, relacionado con la habilitación del trabajo en casa.</t>
  </si>
  <si>
    <t xml:space="preserve">
"SECCiÓN 7
TRABAJO EN CASA
Artículo 2.2.1.6.7.1. Objeto. La presente Sección tiene por objeto reglamentar la habilitación del trabajo en casa para, lo,s empleadores, y trabajadores del sector privado, así como las condiciones necesarias para el desarrollo de esta habilitación.
Artículo 2.2.1.6.7.2. Ámbito de aplicación. La presente Sección aplicará a empleadores y trabajadores del sector privado y Administradoras de Riesgos Laborales, en todo el territorio nacional y de manera excepcional, aplicará para la habilitación de trabajo en casa en el extranjero.
Artículo 2.2.1.6.7.3. Circunstancias ocasionales, excepcionales o especiales. Para efectos de la presente Sección, se entenderá por circunstancias ocasionales, excepcionales o especiales, aquellas situaciones extraordinarias y no habituales, que se estima son superables en el tiempo, atribuibles a hechos externos, extralaborales o propios de la órbita del trabajador o del empleador que permiten que el trabajador pueda cumplir con la labor contratada en un sitio diferente al lugar habitual de trabajo.
Artículo 2.2.1.6.7.4. Solicitud para la habilitación del trabajo en casa. Ante la ocurrencia de circunstancias ocasionales, excepcionales o especiales, la habilitación del trabajo en casa podrá solicitarse por parte del trabajador a su empleador, por escrito, en medio físico o digital, en los términos señalados en las disposiciones contenidas en la presente'Sección, así como las señaladas en lá Ley 2088 de 2021. En ningún caso, la solicitud de habilitación para trabajo en casa efectuada por el trabajador generará el derecho a optar por ella.
De jgual manera, ante la ocurrencia de circunstancias ocasionales, excepcionales o especiales, el empleador podrá optar por la habilitación de trabajo en casa respecto de uno o varios de sus trabajadores, en una o varias dependencias de la empresa.
Parágrafo: La habilitación del trabajo en casa no modifica ni afecta los derechos y garantías establecidos en las normas laborales ni las condiciones laborales establecidas o pactadas al inicio de la relación laboral.
Artículo 2.2.1.6.7.5. Procedimiento para la habilitación de trabajo en casa. Previo a la implementación del trabajo en casa, todo empleador deberá contar con el siguiente procedimiento:
...
Artículo 2. Vigencia y adición. El presente Decreto rige a partir de su publicación en el Diario Oficial, y adiciona la Sección 7 al Capítulo 6 del Título 1, Parte 2, libro 2 del Decreto 1072 de 2015, Único Reglamentario del Sector Trabajo.
</t>
  </si>
  <si>
    <r>
      <rPr>
        <sz val="11"/>
        <color theme="1"/>
        <rFont val="Calibri (Cuerpo)"/>
      </rPr>
      <t xml:space="preserve">*"Plan de gestión del riesgo de desastres de entidades públicas y privadas (PGRDEPP)":  Servicios públicos domiciliarios de acueducto y alcantarillado de: </t>
    </r>
    <r>
      <rPr>
        <sz val="11"/>
        <color rgb="FFFF0000"/>
        <rFont val="Calibri (Cuerpo)"/>
      </rPr>
      <t xml:space="preserve">
</t>
    </r>
    <r>
      <rPr>
        <sz val="11"/>
        <color theme="1"/>
        <rFont val="Calibri (Cuerpo)"/>
      </rPr>
      <t>-Barranquilla: V1, 26/08/2021.</t>
    </r>
    <r>
      <rPr>
        <sz val="11"/>
        <color rgb="FFFF0000"/>
        <rFont val="Calibri (Cuerpo)"/>
      </rPr>
      <t xml:space="preserve">
</t>
    </r>
    <r>
      <rPr>
        <sz val="11"/>
        <color theme="1"/>
        <rFont val="Calibri (Cuerpo)"/>
      </rPr>
      <t>-Baranoa: V1, 25/08/2021.
-Galapa: V1, 30/08/2021.
-Palmar de Varela: V1, 30/08/2021.
-Polo Nuevo: V1, 31/08/2021.
-Puerto Colombia: V1, 31/08/2021.</t>
    </r>
    <r>
      <rPr>
        <sz val="11"/>
        <color rgb="FFFF0000"/>
        <rFont val="Calibri (Cuerpo)"/>
      </rPr>
      <t xml:space="preserve">
</t>
    </r>
    <r>
      <rPr>
        <sz val="11"/>
        <color theme="1"/>
        <rFont val="Calibri (Cuerpo)"/>
      </rPr>
      <t>-Sabagrande: V1, 05/08/2021.
-Sabanalarga: V1, 05/08/2021.
-Santo Tomás: V1, 05/08/2021.
-Soledad: V1, 09/08/2021.
-Tubará: V1, 10/08/2021.
-Usiacuri: V1, 23/08/2021.</t>
    </r>
    <r>
      <rPr>
        <sz val="11"/>
        <color rgb="FFFF0000"/>
        <rFont val="Calibri (Cuerpo)"/>
      </rPr>
      <t xml:space="preserve">
</t>
    </r>
    <r>
      <rPr>
        <sz val="11"/>
        <color theme="1"/>
        <rFont val="Calibri (Cuerpo)"/>
      </rPr>
      <t xml:space="preserve">*"Plan de gestión del riesgo de desastres de entidades públicas y privadas (PGRDEPP)":  Servicios públicos domiciliarios de acueducto de: </t>
    </r>
    <r>
      <rPr>
        <sz val="11"/>
        <color rgb="FFFF0000"/>
        <rFont val="Calibri (Cuerpo)"/>
      </rPr>
      <t xml:space="preserve">
</t>
    </r>
    <r>
      <rPr>
        <sz val="11"/>
        <color theme="1"/>
        <rFont val="Calibri (Cuerpo)"/>
      </rPr>
      <t>-Juan Acosta: V1, 24/05/2021.</t>
    </r>
    <r>
      <rPr>
        <sz val="11"/>
        <color rgb="FFFF0000"/>
        <rFont val="Calibri (Cuerpo)"/>
      </rPr>
      <t xml:space="preserve">
</t>
    </r>
    <r>
      <rPr>
        <sz val="11"/>
        <color theme="1"/>
        <rFont val="Calibri (Cuerpo)"/>
      </rPr>
      <t>-Malambo: V1, 24/05/2021.
-Piojó: V1, 24/05/2021.
-Ponedera: V1, 24/05/2021.</t>
    </r>
    <r>
      <rPr>
        <sz val="11"/>
        <color rgb="FFFF0000"/>
        <rFont val="Calibri (Cuerpo)"/>
      </rPr>
      <t xml:space="preserve">
</t>
    </r>
    <r>
      <rPr>
        <sz val="11"/>
        <color theme="1"/>
        <rFont val="Calibri (Cuerpo)"/>
      </rPr>
      <t xml:space="preserve">*"Plan de gestión del riesgo de desastres de entidades públicas y privadas (PGRDEPP)": Servicio público domiciliario de aseo de: </t>
    </r>
    <r>
      <rPr>
        <sz val="11"/>
        <color rgb="FFFF0000"/>
        <rFont val="Calibri (Cuerpo)"/>
      </rPr>
      <t xml:space="preserve">
</t>
    </r>
    <r>
      <rPr>
        <sz val="11"/>
        <color theme="1"/>
        <rFont val="Calibri (Cuerpo)"/>
      </rPr>
      <t>-Barranquilla: V1, 25/08/2021.</t>
    </r>
    <r>
      <rPr>
        <sz val="11"/>
        <color rgb="FFFF0000"/>
        <rFont val="Calibri (Cuerpo)"/>
      </rPr>
      <t xml:space="preserve">
</t>
    </r>
    <r>
      <rPr>
        <sz val="11"/>
        <color theme="1"/>
        <rFont val="Calibri (Cuerpo)"/>
      </rPr>
      <t>-Galapa: V1, 27/08/2021.
-Ponedera: V1, 27/08/2021.</t>
    </r>
    <r>
      <rPr>
        <sz val="11"/>
        <color rgb="FFFF0000"/>
        <rFont val="Calibri (Cuerpo)"/>
      </rPr>
      <t xml:space="preserve">
</t>
    </r>
    <r>
      <rPr>
        <sz val="11"/>
        <color theme="1"/>
        <rFont val="Calibri (Cuerpo)"/>
      </rPr>
      <t>-Puerto Colombia: V1, 27/08/2021.</t>
    </r>
    <r>
      <rPr>
        <sz val="11"/>
        <color rgb="FFFF0000"/>
        <rFont val="Calibri (Cuerpo)"/>
      </rPr>
      <t xml:space="preserve">
</t>
    </r>
    <r>
      <rPr>
        <sz val="11"/>
        <color theme="1"/>
        <rFont val="Calibri (Cuerpo)"/>
      </rPr>
      <t>-Sabanalarga: V1, 27/08/2021.
-Tubará: V1, 27/08/2021.</t>
    </r>
    <r>
      <rPr>
        <sz val="11"/>
        <color rgb="FFFF0000"/>
        <rFont val="Calibri (Cuerpo)"/>
      </rPr>
      <t xml:space="preserve">
</t>
    </r>
    <r>
      <rPr>
        <sz val="11"/>
        <rFont val="Calibri (Cuerpo)"/>
      </rPr>
      <t>*Correo del 07/09/2021, Asunto: Evidencias o actas de socialización, en la cual relaciona la radicación de los diferentes planes.</t>
    </r>
  </si>
  <si>
    <t>*Se cuenta con Enfermería, la cual cuenta con un Médico y una Enfermera Profesional, atienden de 7:00-12:00 y de 2:00 a 5:00. Se atiende de forma presencial y remota, cuando es requerido se cita al trabajador y se le hace seguimiento a recomendaciones y restricciones.
*Se cuenta con el servicio de área protegida con AMI.
*Se cuenta con medicamentos en la Enfermería, los cuales son ordenados por la Médico Laboral, Coordinadora de Salud Laboral, la cual es Enfermera Jefe, especialista en SST y se deja registro  de la entrega en el formato "Registro de atención salud laboral".</t>
  </si>
  <si>
    <t>1. Actualizar el "Profesiograma", porque se han creado nuevos cargos, y se tomó la operación de aseo.
2. Terminar de formalizar en el SIG el "Programa de reincorporación laboral", teniendo en cuenta los ajustes que se realizaron con la inclusión de las responsabildiades que se le han asignado al Médico laboral.</t>
  </si>
  <si>
    <t xml:space="preserve">*La empresa no realiza contratación de personal de forma directa por menos de un mes.
*Se cuenta con la empresa de servicios temporales Tu servicio temporal, a través de la cual se realiza la contratación de personal por necesidad del servicio, por incapacidad de personal, en general en los términos del Art. 6 del Decreto 4369 de 2006. </t>
  </si>
  <si>
    <t>*"Reglamento interno de trabajo", Art. 86, Obligaciones del empleador.
*Autoevaluación realizada, entre el 9 y 10 de diciembre de 2021, obtuvo un porcentaje de 97%.</t>
  </si>
  <si>
    <t>*"Protocolo general de bioseguridad para la prevención, tratamiento y manejo del COVID-19", V4, el cual se encuentra en proceso de aprobación para su formalización dentro del SGI.
*"Plan de emergencia y contingencia Triple A S.A. E.S.P SARS - COV-2 o COVID-19", V1, 14/12/2020.
*Correo del 21/03/2021, Asunto: Comunicado No. 003: Información de interés ante el manejo del COVID, en el cual referencian el cumplimiento de las medidas no solo internas, sino externamente por prestar un servicio público.</t>
  </si>
  <si>
    <t>*"Reglamento interno de trabajo", Capitulo III, Contratato de aprendizaje.</t>
  </si>
  <si>
    <t>*Personal contratista de Aseo fue contratado directamente con la empresa.
*Al personal se les hizo anticipo de pago de nómina al iniciar la pandemia y adelanto de pago de primas.
*Se le otorgo un bono a todo el personal expuesto al inicio de la pandemia.
*Desde el Comité de crisis se toman las decisiones para el bienestar del personal durante la pandemia.
*Las medidas se mantuvieron durante la pandemia, se les ha cancelado al personal su salario, se sigue manejando el adelanto de primas, el pago de bonos se está realizando repartido durante el año, no solamente durante la pandemia.
*"Protocolo general de bioseguridad para la prevención, tratamiento y manejo del COVID-19", V4, el cual se encuentra en proceso de aprobación para su formalización dentro del SGI.
*"Plan de emergencia y contingencia Triple A S.A. E.S.P SARS - COV-2 o COVID-19", V1, 14/12/2020.</t>
  </si>
  <si>
    <t>*"Clausula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t>
  </si>
  <si>
    <r>
      <t xml:space="preserve">*"Reglamento interno de trabajo", Art. 87, Prohibiciones de los trabajadores, literal c).
*"Política de prevención de consumo alcohol, tabaco y otras sustancias psicoactivas en Triple A S.A. ES.P.", V3, 06/01/2022.
</t>
    </r>
    <r>
      <rPr>
        <sz val="11"/>
        <color theme="1"/>
        <rFont val="Calibri (Cuerpo)"/>
      </rPr>
      <t>*Se socializa la "Política de prevención de consumo alcohol, tabaco y otras sustancias psicoactivas en Triple A S.A. ES.P." en la inducción y reinducción del personal.</t>
    </r>
  </si>
  <si>
    <t>*La empresa cumple la normatividad legal establecida, al no despedir a una mujer que se encuentre embarazada, en caso de que se llegue a presentar, se garantiza la establidad de la persona hasta que termine su periodo de tactancia.
**"Reglamento interno de trabajo", Art. 59, Licencias y permisos (Capítulo XI).</t>
  </si>
  <si>
    <t>*"Reglamento de higiene y seguridad industrial", V9, 25/03/2021.</t>
  </si>
  <si>
    <t>*"Reglamento interno de trabajo", del 05/07/2018:
-Se encuentra publicado en la intranet para consulta de todo el personal.
-Además se tiene publicado en lugares de alta circulación de personal como el casino, la entrada a las instalaciones.
-Publicado en todos los centros de trabajo, en las sedes grandes se cuentra publicado en un lugar y en las sedes grandes mínimo en dos (2) lugares.
*"Reglamento de higiene y seguridad industrial", V9, 25/03/2021.
-Se encuentra publicado en la intranet para consulta de todo el personal.</t>
  </si>
  <si>
    <t>*"Manual de calidad, seguridad y salud en el trabajo y medio ambiente", V30, del 18/08/2021, disponibile en Kawak.
*"Reglamento interno de trabajo":
-Capítulo XIV, ATENCIÓN MÉDICA, MEDIDAS DE SEGURIDAD, RIESGOS LABORALES, PRIMEROS AUXILIOS EN CASO DE ACCIDENTES DE TRABAJO, NORMAS SOBRE  HIGIENE, SALUD Y SEGURIDAD EN EL TRABAJO.
-Art. 86, Obligaciones del empleador.</t>
  </si>
  <si>
    <t>*"Plan estratégico de seguridad vial", de junio/2019.
*En el año. 2022, se realizó una alianza con la Agencia Nacional de Seguridad Vial.
*"Reglamento interno de trabajo":
-Art. 87, Prohibiciones de los trabajadores, literal c).
*"Política de prevención de consumo alcohol, tabaco y otras sustancias psicoactivas en Triple A S.A. ES.P.", V3, 06/01/2022.
*Se socializa el "Política de prevención de consumo alcohol, tabaco y otras sustancias psicoactivas en Triple A S.A. ES.P.", en la inducción y reinducción del personal.</t>
  </si>
  <si>
    <t>*"Código de conducta Triple A", V7, 19/08/2021, numeral 8.1.1. Trato equitativo e igualitario.
*"Catálogo de medidas efr - Edición. No. 2-Año 2021, Igualdad de oportunidades, medida 72. "Empresa incluyente"·
*"Política Triple A - Igualdad", en el documento "Políticas Triple A", V12, 24/11/2020.</t>
  </si>
  <si>
    <t>Decreto 655 de 2022</t>
  </si>
  <si>
    <t>Por el cual se imparten Instrucciones.en virtud de la emergencia sanitaria generada por la pandemia dél Coronavirus COVID-19, y el mantenimiento del orden públíco, se decreta el aislamiento selectivo con distanciamiento individual responsable y la reactivación económica segura.</t>
  </si>
  <si>
    <t xml:space="preserve">Artículo 1. Objeto. El presente Decreto tiene por objeto regular la fase de
Aislamiento Selectivo, Distanciamiento Individual Responsable y Reactivación
Económica Segura, que regirá en la República de Colombia, en el marco de la
emergencia sanitaria por causa del Coronavirus COVID-19.
Artículo 2. Distanciamiento individual responsable. Todas las personas que
permanezcan en el territorio nacional deberán cumplir con los protocolos de
bioseguridad para la disminución de la propagación de la pandemia y la disminución
del contagio en las actividades cotidianas expedidos por el Ministerio de Salud y
Protección Social. Así mismo, deberán atender las instrucciones que para evitar la
propagación del Coronavirus COVID -19, adopten o expidan los diferentes
ministerios y entidades del orden nacional, cumpliendo las medidas de aislamiento
selectivo y propendiendo por el autoaislamiento.
Artículo 3. Medidas para la reactivación progresiva de las actividades
económicas, sociales y del Estado. La ejecución de las actividades económicas,
sociales y del Estado, se desarrollarán de acuerdo con los protocolos de
bioseguridad, directrices y lineamientos que expida el Ministerio de Salud y
Protección Social, de acuerdo con el comportamiento epidemiológico de la
pandemia y el avance en ~el Plan Nacional de Vacunación, sin perjuicio de las ya
señaladas en la Resolución 385 de 2020, sus modificaciones y prórrogas, siendo la
última la Resolución 666 de 28 de abril de 2022. 
Parágrafo. En ningún municipio del territorio nacional se podrá decretar toque de
queda o restricciones horarias de movilidad como medida sanitaria para mitigar la
pandemia ocasionada por el COVID-19.
Artículo 4. Aislamiento selectivo en municipios con ocupación de Unidades
de Cuidados Intensivo -UCI- superioral 85% por causa del Coronavirus COVID
-19. Los alcaldes en los municipios y distritos con ocupación de Unidades de
Cuidados Intensivo -UCI- superior al 85%, previo concepto del Ministerio de Salud
y Protección Social y con la debida autorización del Ministerio del Interior, podrán
adoptar las medidas pertinentes para el control y manejo de la pandemia
ocasionada por el Coronavirus COVID 19.
Parágrafo primero. En ningún municipio del territorio nacional con ocupación de
Unidades de Cuidados Intensivo -UCI-superior al 85%, incluida su capacidad de
expansión, se podrán habilitar los siguientes espacios o actividades presenciales:
- Eventos de carácter público o privado que impliquen asistencia masiva de
personas, de conformidad con las disposiciones y protocolos que expida el
Ministerio de Salud y Protección Social. 
Parágrafo segundo. Los hoteles, los establecimientos de la industria
gastronómica, y parques no serán incluidos en los casos en que se implemente la
medida de pico y cédula Parágrafo tercero: En el marco del desescalamiento progresivo respecto del uso
obligatorio del tapabocas, a partir del quince (15) de mayo de 2022 se autoriza el
retiro del mismo, en espacios cerrados dentro de las instituciones educativas para
los municipios con una cobertura de vacunación mayor al 70% con esquemas
completos y al menos el 40% de las dosis de refuerzo, de acuerdo con la
reglamentación que sobre el particular expida el Ministerio .de Salud y Protección
. Social.
Artículo 8. Medidas para el Comportamiento Ciudadano. El Ministerio de Salud y Protección Social adoptará el protocolo de bioseguridad de comportamiento del
ciudadano en el espacio público para la disminución de la propagación de la
pandemia y la disminución del contagio en las actividades cotidianas.
Artículo 9. Alternativas de Organización Laboral. Durante el tiempo que dure la
emergencia sanitaria por causa de la pandemia del Coronavirus COVID-19, las
entidades del sector público y privado para el cumplimiento de sus funciones podrán
establecer las modalidades como el teletrabajo, trabajo remoto y trabajo en casa u otras similares de acuerdo con sus necesidades.
Artículo 10. Inobservancia de las medidas. La violación e inobservancia de las
medidas adoptadas e instrucciones dadas mediante el presente Decreto, darán
lugar a la sanción penal prevista en el artículo 368 del Código Penal y a las multas
previstas en artículo 2.8.8.1.4.21 del Decreto 780 de 2016, o la norma que sustituya, modifique o derogue.
Los gobernadores y alcaldes que omitan el cumplimiento de lo dispuesto en este
decreto serán sujetos de las sanciones a que haya lugar.
Artículo 11. Vigencia. El presente Decreto rige a partir de las cero horas (00:00
a.m.) del día 1 de mayo de 2022, hasta las cero horas (00:00 a.m.) del día 30 de
junio de 2022, y deroga los Decretos 1615 del 30 de noviembre de 2021 y 298 del
28 de febrero de 2022. </t>
  </si>
  <si>
    <t>*Correo del 02/05/2022, Asunto: Uso de tapabocas y otras disposiciones (Decreto 655 de 2022).</t>
  </si>
  <si>
    <r>
      <rPr>
        <sz val="11"/>
        <color theme="1"/>
        <rFont val="Calibri (Cuerpo)"/>
      </rPr>
      <t xml:space="preserve">*Se realizó reunión de junta directiva en la cual se eligió la nuevo Directiva, "Triple A realizó asamblea general ordinaria de accionistas", el 25/03/2022, la asamble se realizó de forma virtual.
*Se realizó reunión de junta directiva en las instalaciones del Acueducto, en la cual se eligió la nuevo Directiva, extraordinaria en abril/2022.
</t>
    </r>
    <r>
      <rPr>
        <sz val="11"/>
        <color theme="1"/>
        <rFont val="Calibri"/>
        <family val="2"/>
        <scheme val="minor"/>
      </rPr>
      <t>*"Protocolo general de bioseguridad para la prevención, tratamiento y manejo del COVID-19", V4, el cual se encuentra en proceso de aprobación para su formalización dentro del SGI.
*"Plan de emergencia y contingencia Triple A S.A. E.S.P SARS - COV-2 o COVID-19", V1, 14/12/2020.</t>
    </r>
  </si>
  <si>
    <t>No podrán ejercer la profesión de técnico electricista, quienes no posean la correspondiente matrícula expedida en la forma establecida en el presente Decreto.</t>
  </si>
  <si>
    <r>
      <rPr>
        <sz val="11"/>
        <color theme="1"/>
        <rFont val="Calibri (Cuerpo)"/>
      </rPr>
      <t xml:space="preserve">*"Descripción de puesto de trabajo", para cargos que realicen trabajos eléctricos: Electricista automotriz, en la en la sección de requisitos externos, se tiene establecido que debe contar con Tarjeta Conte.
*Tarjeta profesional de:
-GUTIERREZ CARRILLO DAVID DE JESUS-ELECTRICISTA, Resolución 58272, matricula No. 72183444-41394.
-MUNOZ MIZUNO JOSE LUIS-DIRECTOR MANTENIMIENTO ELECTRICO, No. AT205-888725, Resolución 16/2012.
</t>
    </r>
    <r>
      <rPr>
        <sz val="11"/>
        <color theme="1"/>
        <rFont val="Calibri"/>
        <family val="2"/>
        <scheme val="minor"/>
      </rPr>
      <t>*"Clausula de SST para las contrataciones", V5, del 14/03/2022, en la cual se establecen las directrices generales para todos</t>
    </r>
    <r>
      <rPr>
        <sz val="11"/>
        <rFont val="Calibri"/>
        <family val="2"/>
        <scheme val="minor"/>
      </rPr>
      <t xml:space="preserve">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t>
    </r>
  </si>
  <si>
    <r>
      <rPr>
        <sz val="11"/>
        <color theme="1"/>
        <rFont val="Calibri (Cuerpo)"/>
      </rPr>
      <t xml:space="preserve">*Se cuenta con "Manual operativo para la atención de lesionados en una emergencia", V1, 14/07/2017.
*Se cuenta con "Plan de contingencia Triple A", V1, 14/07/2017.
</t>
    </r>
    <r>
      <rPr>
        <sz val="11"/>
        <rFont val="Calibri"/>
        <family val="2"/>
        <scheme val="minor"/>
      </rPr>
      <t>*Se cuenta con una Enfermería en el Acueducto, la cual cuenta con Medico y Enfermera, la Médico en caso de ser necesario puede formular y aplicar medicamentos.
*Se cuenta con el servicio de área protegida con AMI.</t>
    </r>
  </si>
  <si>
    <r>
      <t xml:space="preserve">*La empresa en cada una de sus edificaciones brinda el servicio de higiénico-sanitarios, vias  de circualcion de personal  y garantiza que la contruccion son estables y seguras (Para los nuevos proyectos que se ejecuten se mantendran las exigencias establecidas en el REGLAMENTO COLOMBIANO DE CONSTRUCCION SISMO RESISTENTE).
</t>
    </r>
    <r>
      <rPr>
        <sz val="11"/>
        <color theme="1"/>
        <rFont val="Calibri (Cuerpo)"/>
      </rPr>
      <t>*Se cuenta con "Programa de inspecciones de SST", V5, 14/06/2018, se realizan inspecciones planeadas, con alcance a lo locativo.</t>
    </r>
  </si>
  <si>
    <r>
      <rPr>
        <sz val="11"/>
        <color theme="1"/>
        <rFont val="Calibri (Cuerpo)"/>
      </rPr>
      <t>*"Descripción de puesto de trabajo", para cargos que realicen trabajos eléctricos.</t>
    </r>
    <r>
      <rPr>
        <sz val="11"/>
        <color theme="1"/>
        <rFont val="Calibri"/>
        <family val="2"/>
        <scheme val="minor"/>
      </rPr>
      <t xml:space="preserve">
*Los residuos ordinarios se disponen en el relleno sanitario Los Pocitos.  Los residuos peligrosos especiales se disponen con el proveedor SAE.
*"Programas ambientales del sistema de gestión medioambiental SIGMA", V0, 12/12/2012, en el cual se referencian los programas de gestión de residuos sólidos y de residuos líquidos, entre otros.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t>
    </r>
  </si>
  <si>
    <t>*"Plan estratégico de seguridad vial", de junio/2019.
*En el año. 2022, se realizó una alianza con la Agencia Nacional de Seguridad Vial.
*La notificación llega directamente a la empresa Triple A.</t>
  </si>
  <si>
    <t>*"Reglamento interno de trabajo", Capítulo VI. Jornada de trabajo.</t>
  </si>
  <si>
    <t>*Se cuenta con:
-"Plan de formación", V32, 07/04/2022.
-"Programa de bienestar social", V0, 28/03/2012.</t>
  </si>
  <si>
    <t>*"Catálogo de medidas efr" - Edición. No. 2-Año 2021, Igualdad de oportunidades, medida 67. medida Flex day y medida 68. reducción de jornada, para el personal oeprativo, medida 71. más días de vacaciones
*Se celebra en el mes de diciembre de cada año el Día de la Familia, día en el cual se realizan actividades para los hijos de los empleados y en general para todo el grupo familiar, "Catálogo de medidas efr" - Edición. No. 2-Año 2021, medida 14. Feria de la familia.</t>
  </si>
  <si>
    <t>*Se cuenta con "Plan estratégico de seguridad vial", junio de 2019.*"Plan estratégico de seguridad vial", de junio/2019.
*En el año. 2022, se realizó una alianza con la Agencia Nacional de Seguridad Vial.</t>
  </si>
  <si>
    <t xml:space="preserve">*"Reglamento de higiene y seguridad industrial", Art. 6, V9, 25/03/2021.
*Se cuenta en la presentación de inducción y reinducción:
1.Aspectos Generales de Seguridad y Salud en el Trabajo, 2.Funciones y Responsabilidades de SST, 3.Políticas y Reglamento de Higiene y Seguridad Industrial, 4.Peligros y Riesgos –Controles, 5.Normas generales de SST, 6.Procedimiento en caso de Accidentes de Trabajo, 7.Identidad y operación del COPASST. Participación, 8.Planes de Emergencia y Brigadas9.Uso, mantenimiento y cuidado de EPP, 10.Evaluación y compromiso gerencial.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t>
  </si>
  <si>
    <r>
      <t xml:space="preserve">*Se cuenta con "Procedimiento evaluaciones médicas ocupacionales", V4, 01/08/2017; el cual referencia el "Profesiograma", V1, 15/08/2017.
</t>
    </r>
    <r>
      <rPr>
        <sz val="11"/>
        <color theme="1"/>
        <rFont val="Calibri (Cuerpo)"/>
      </rPr>
      <t>*Orden de contratación directa con el Centro diagnóstico SAS.</t>
    </r>
    <r>
      <rPr>
        <sz val="11"/>
        <color rgb="FFFF0000"/>
        <rFont val="Calibri (Cuerpo)"/>
      </rPr>
      <t xml:space="preserve">
</t>
    </r>
    <r>
      <rPr>
        <sz val="11"/>
        <color theme="1"/>
        <rFont val="Calibri (Cuerpo)"/>
      </rPr>
      <t>*Certificación del Centro Diagnóstico SAS, como responsable de la custodia de las historias clínicas ocupacionales de la empresa Triple A de Barranquilla S.A. E.S.P., con Nit 800135913-1, del 14/05/2021.</t>
    </r>
  </si>
  <si>
    <t>*La empresa ha adoptado una alternancia, más no ninguna de las modalidades como trabajo en casa, trabajo remoto o teletrabajo. Se planea documentar a futuro una política del beneficio de realizar alternancia, pero cuando se finalice la emergencia sanitaria, para los cargos que la empresa considere conveniente.</t>
  </si>
  <si>
    <t>*"Plan estratégico de seguridad vial", de junio/2019.
*En el año. 2022, se realizó una alianza con la Agencia Nacional de Seguridad Vial.</t>
  </si>
  <si>
    <t>*"Plan estratégico de seguridad vial", de junio/2019.
*En el año. 2022, se realizó una alianza con la Agencia Nacional de Seguridad Vial.
*"Instructivo de gestión y mantenimiento del parque automotor", V15, 07/02/2018.</t>
  </si>
  <si>
    <t>*Se cuenta con "Plan estratégico de seguridad vial", junio de 2019.
*En el año. 2022, se realizó una alianza con la Agencia Nacional de Seguridad Vial.
*Se cuenta con "Política de segurida vial", V2, 12/06/2019.
*La política es socializada en la inducción y reinducción.</t>
  </si>
  <si>
    <t>*Se realiza el pago de los aportes al Sistema de Seguridad Social Integral  a través del operador Aportes en línea, mensualmente de acuerdo a lo establecido por la normatividad vigente.
*"Certificado de aportes" de Aportes en línea en el cual se verificó el pago de: AFP, ARL, Caja de compensación familiar, EPS. 
*Comprobante de nomina.
*Incapacidades presentadas por los empleados.
*Se cuenta con "Procedimiento notificación, investigación y análisis de accidentes e incidentes de trabajo", V8, 29/04/2016, en la cual solo se referencia que se deben reportar cuando son diagnosticadas como EL.  
Se está documentando lo referente a notificación, investigación y análisis de enfermedad laboral, en un procedimiento separado del "Procedimiento notificación, investigación y análisis de accidentes e incidentes de trabajo".</t>
  </si>
  <si>
    <t>*Las diferentes áreas tanto administrativas, operativas, almacenes, cuentan con demarcación y señalización, de las diferentes áreas, zonas de circulación.
*La empresa realiza la señalización en las diferentes áreas de la empresa de acuerdo a las diferentes actividades que se programen a realizar por ej. Remodelaciones, adecuaciones, nejoras, entre otras. 
*La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(Para los nuevos proyectos que se ejecuten se mantendran las exigencias establecidas en el REGLAMENTO COLOMBIANO DE CONSTRUCCION SISMO RESISTENTE).
*Se cuenta con "Programa de inspecciones de SST", V5, 14/06/2018, se realizan inspecciones planeadas, con alcance a lo locativo.</t>
  </si>
  <si>
    <t xml:space="preserve">*La empresa en cada una de sus edificaciones brinda el servicio de higiénico-sanitarios, vias  de circualcion de personal  y garantiza que la contruccion son estables y seguras (Para los nuevos proyectos que se ejecuten se mantendran las exigencias establecidas en el REGLAMENTO COLOMBIANO DE CONSTRUCCION SISMO RESISTENTE).
*Se cuenta con "Programa de inspecciones de SST", V5, 14/06/2018.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t>
  </si>
  <si>
    <t>*A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*Se cuenta con "Programa de inspecciones de SST", V5, 14/06/2018.</t>
  </si>
  <si>
    <t>*Se cuenta con "Plan de contingencia Triple A", V1, 14/07/2017.
*PON "Control de evacuación en instalaciones", V4, 13/06/2019.
*"Manual para la administración y respuesta a emergencias de Triple A", V3, 20/09/2021.
*Todas las sedes de la compañía cuentan con zonas, areas, espacios apropiados y salidas suficientes para la evacuacion segura en caso de emergencia. Se mantienen las areas y zonas demarcadas y libres de objetos y obstaculos que eviten su correcto uso.</t>
  </si>
  <si>
    <t>*Se cuenta en la intranet con las "Matrices de identificación de peligros, evaluación y valoración de los riesgos": 
-Por centro de trabajo: Acueducto, Delicias, Prado, Recreo, Soledad.
-Áreas administrativas, sin importar el proceso al cual pertenecen.
-Por proceso. 
*Se cuenta con Procedimientos de trabajo de alto riesgo, para las diferentes actividades que se realizan, por ej.
-Condiciones de seguridad en trabajos eléctricos, V1, 13/09/2007.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*A través del área de Mantenimiento locativo y Mantenimiento eléctrico se manejan los mantenimientos tanto para oficinas como para plantas.
*Se cuenta con "Instrucciones de trabajo", particulares para los diferentes tipo de de mantenimiento realizado, como por ej.:
-"Mantenimiento de redes eléctricas areas y subterráneas de media tensión", V5, 30/04/2021.
-"Mantenimiento de subestaciones eléctricas", V5, 30/04/2021. 
-"Mantenimiento de transformadores de potencia", V2, 30/04/2021.</t>
  </si>
  <si>
    <t>1. Actualizar la "Instrucción de trabajo operación de equipo cargador compacto bobcat", para darle alcance al servicio de aseo,  redes de acueducto, redes de alcantarillado, disposición final de residuos, recolección y transporte de residuos y cualquier otra área que utilice este equipo.</t>
  </si>
  <si>
    <t>1. Supervisor de SST</t>
  </si>
  <si>
    <t>*"Instrucción de trabajo seguridad para levantamiento mecánico de cargas", V3, 27/08/2021.
*"Instrucción de trabajo operación de equipo cargador compacto bobcat", V0, 15/06/2013.
*"Instrucción de trabajo seguridad en la instalación de conducciones", V3, 12/03/2021.
*"Instrucción de trabajo manejo seguro de cargas con montacargas", V2, 28/05/2019.
*"Instrucción de trabajo manejo seguro de carga manual", V1, 04/06/2019.</t>
  </si>
  <si>
    <t>Pedro Salcedo / Moises Jiménez / Patricia Velasco</t>
  </si>
  <si>
    <t xml:space="preserve">Derogado por el Decreto 655 de 2022
</t>
  </si>
  <si>
    <t>Se considera derogada tácitamente dado que ya cumplió su objeto y sus efectos jurídicos eran hasta el 28/02/2022.</t>
  </si>
  <si>
    <t>*Realizar la inscripción y certificación de los funcionarios de la Dirección de SST y los miembros del COPASST y Comité de Convivencia Laboral, curso SG SST realice el curso de 20 horas de SST.</t>
  </si>
  <si>
    <t>*"Reglamento interno de trabajo", Capítulo. 10, Vacaciones.</t>
  </si>
  <si>
    <t xml:space="preserve">Conformación, capacitación y entrenamiento para las brigadas contraincendios. Los Cuerpos de Bomberos de todas los municipios y distritos donde opera la empresa debe estar avalado por la Dirección Nacional de Bomberos. Contar además con la asistencia de la ARL para el programa.  </t>
  </si>
  <si>
    <t>1. Enviar listado de  centros de entrenamiento avalados por la Dirección Nacional de Bomberos, el entrenamiento de la Brigada.  
2. Gestionar con los centros de entrenamiento avalados por la Dirección Nacional de Bomberos, el entrenamiento de la Brigada.</t>
  </si>
  <si>
    <t>1. Pedro Salcedo 
2. ESTHER ORTIZ / KAREN TORRES</t>
  </si>
  <si>
    <t>*Se cuenta con "Encuesta datos Brigadas 2022", personal que se encuentra inscrito y se stá formando para hacer parte de la Brigada.
*"Plan y cronograma de formación Brigadas 2022", se iniciaron capacitaciones desdes el mes de febrero/2022, se realiza seguimiento al cumplimiento del plan, así como la cobertura, "Registros de asistencia":
-Sistema comando incidente, 2, 9, 16 y 23/02/2022.
-Riesgo Y Seguridad Para Brigadistas, Teorías y Comportamiento Del Fuego, Métodos, Agentes Y Equipos De Extinción, Extintores Portátiles. NORMA NFPA 10/NTC 2885, 2, 9, 16 y 23/03/2022.
-Manejo de mangueras y extintores, 6, 13, 20 y 23/04/2022.
*Se realiza el entrenamiento de los Brigadistas a través de la ARL con personal experto en el tema.</t>
  </si>
  <si>
    <r>
      <t xml:space="preserve">*Se cuenta con Procedimientos de trabajo de alto riesgo, para las diferentes actividades que se realizan, por ej.
-Condiciones de seguridad en trabajos eléctricos, V1, 13/09/2007.
*Se cuenta con "Instrucciones de trabajo", particulares para los diferentes tipo de de mantenimiento realizado, como por ej.:
-"Mantenimiento de redes eléctricas areas y subterráneas de media tensión", V5, 30/04/2021.
-"Mantenimiento de subestaciones eléctricas", V5, 30/04/2021. 
-"Mantenimiento de transformadores de potencia", V2, 30/04/2021.
</t>
    </r>
    <r>
      <rPr>
        <sz val="11"/>
        <color theme="1"/>
        <rFont val="Calibri (Cuerpo)"/>
      </rPr>
      <t>*Algunas instalaciones eléctricas construidas antes de la emisión de la norma no cuentas con los requisitos exigidos por el Reglamento, se estableció que a medida que sea requrido realizar mantenimiento correctivo, paradas de planta, reposición o cambio de equipos, se realizarán los cambios necesarios para dar cumplimiento al reglamento.</t>
    </r>
  </si>
  <si>
    <t>A medida que sea requrido realizar mantenimiento correctivo, paradas de planta, reposición o cambio de equipos</t>
  </si>
  <si>
    <t>Harold Ceron-Subgerente de Mantenimiento</t>
  </si>
  <si>
    <t>La Resolución 4272 de 2021 fue publicada en el Diario Oficial 51.942 del 8 de febrero de 2022. Dado que esa publicación tuvo algunos errores de digitación, fue publicada nuevamente en el Diario Oficial 51.959 del 25 de febrero de 2022.
Nota 1. Fecha de publicación en el Diario Oficial
La Resolución establece una transición desde la Resolución 1409 de 2012, la cual quedará definitivamente derogada a los 6 meses de la publicación de la R4272/21 en el Diario Oficial, es decir que la transición finaliza el 25 de agosto de 2022 y a partir del 26 de agosto de 2022 la Resolución 1409 de 2012 queda derogada.</t>
  </si>
  <si>
    <t>*"Reglamento interno de trabajo", Art. 87, Prohibiciones de los trabajadores, literal c).
*"Política de prevención de consumo alcohol, tabaco y otras sustancias psicoactivas en Triple A S.A. ES.P.", V3, 06/01/2022.
*Se cuenta en la presentación de inducción y reinducción:
1.Aspectos Generales de Seguridad y Salud en el Trabajo, 2.Funciones y Responsabilidades de SST, 3.Políticas y Reglamento de Higiene y Seguridad Industrial, entre otros.</t>
  </si>
  <si>
    <t>*"Reglamento interno de trabajo", Art. 87, Prohibiciones de los trabajadores, literal c).
*"Política de prevención de consumo alcohol, tabaco y otras sustancias psicoactivas en Triple A S.A. ES.P.", V3, 06/01/2022.
*Se cuenta en la presentación de inducción y reinducción:
1.Aspectos Generales de Seguridad y Salud en el Trabajo, 2.Funciones y Responsabilidades de SST, 3.Políticas y Reglamento de Higiene y Seguridad Industrial, entre otros.
*Se cuenta con áreas señalizadas como zonas libre del humo de tabaco.</t>
  </si>
  <si>
    <t>*Se han establecido y documentado protocolos de bioseguridad para la enfermedad COVID-19, por la pandemia presentada actualmente, lo cual aplica como recomendaciones para evitar el contagio con influenza AH1N1:
*"Protocolo general de bioseguridad para la prevención, tratamiento y manejo del COVID-19", V4, el cual se encuentra en proceso de aprobación para su formalización dentro del SGI.
*"Plan de emergencia y contingencia Triple A S.A. E.S.P SARS - COV-2 o COVID-19", V1, 14/12/2020.</t>
  </si>
  <si>
    <t xml:space="preserve">*"Reglamento interno de trabajo":
-Capítulo XIV, ATENCIÓN MÉDICA, MEDIDAS DE SEGURIDAD, RIESGOS LABORALES, PRIMEROS AUXILIOS EN CASO DE ACCIDENTES DE TRABAJO, NORMAS SOBRE  HIGIENE, SALUD Y SEGURIDAD EN EL TRABAJO.
-Art. 86, Obligaciones del empleador.
*Se cuenta con "Procedimiento notificación, investigación y análisis de accidentes e incidentes de trabajo", V8, 29/04/2016. </t>
  </si>
  <si>
    <t xml:space="preserve">*Se cuenta con "Procedimiento notificación, investigación y análisis de accidentes e incidentes de trabajo", V8, 29/04/2016. </t>
  </si>
  <si>
    <t>*Se realizan actividades de promoción y prevención, capacitaciones, tamizajes, entre otras, en la se realizó la "Feria de la salud", relacionadas con la salud mental, vacunación, se realizaron las actividades de forma virtual.
Semana de seguridad vial: Se realizan charlas para los diferentes actores de la vía en especial para los conductores, se realizan inspecciones. de los vehículos, documentos y kit de carreteras. Se realizan las reposiciones de los elementos que sean necesarios.</t>
  </si>
  <si>
    <t>*Se cuenta con "Procedimiento evaluaciones médicas ocupacionales", V4, 01/08/2017; el cual referencia el "Profesiograma", V1, 15/08/2017.
*"Reglamento interno de trabajo":
-Capítulo XIV, ATENCIÓN MÉDICA, MEDIDAS DE SEGURIDAD, RIESGOS LABORALES, PRIMEROS AUXILIOS EN CASO DE ACCIDENTES DE TRABAJO, NORMAS SOBRE  HIGIENE, SALUD Y SEGURIDAD EN EL TRABAJO.
-Art. 86, Obligaciones del empleador.</t>
  </si>
  <si>
    <t>*"Clausula de SST para las contrataciones", V5, del 14/03/2022, en la cual se establecen las directrices generales para todos los contratistas en SST.
*"Manual de seguridad para contratistas y proveedores de servicios", V6, 05/04/2022, en el cual se describen los requisitos de los EPP.
*Se cuenta con personal contratado directamente, dentro de los "Otro si" de contratos de movilización, cláusula 4 y claúsula 9, se tiene establecido que el empleado es responsable de la compra de lo requerido para la movilización y que debe cumplir con la normatividad vigente.
*Se realiza inspecciones (Motocicletas, documentos, EPP), capacitaciones, participación en la semana de Seguridad Vial y se determinó la entrega de cascos al personal.
*Registros fotográficos de entrega de cascos de acuerdo a lo especificado en la normatividad vigente.
*"Entrega de casco de motocicleta certificado ECE R22-5-Color negro", desde Dic/2019 hasta Marzo/2020.  Se suspendió la entrega por la pandemia y se retomó nuevamente la entrega en el 2021, "Autorización de entrega de EPP" del 07/01/2021, entrega de  casco de moto certificado, como campaña de prevención por parte de la empresa.
*Inspecciones periódicas para la verificación de lo establecido en los contratos.
*En el año. 2022, se realizó una alianza con la Agencia Nacional de Seguridad Vial, y se están haciendo campañas y capacitaciones teórico-prácticas, incluyendo al personal que utiliza moto.</t>
  </si>
  <si>
    <t>*"Plan estratégico de seguridad vial", de junio/2019.
*En el año. 2022, se realizó una alianza con la Agencia Nacional de Seguridad Vial, y se están haciendo campañas y capacitaciones teórico-prácticas, incluyendo al personal que utiliza moto.</t>
  </si>
  <si>
    <t>*"Reglamento interno de trabajo", Art. 87, Prohibiciones de los trabajadores, literal c).
*"Política de prevención de consumo alcohol, tabaco y otras sustancias psicoactivas en Triple A S.A. ES.P.", V3, 06/01/2022.
*Se socializa el "Política de prevención de consumo alcohol, tabaco y otras sustancias psicoactivas en Triple A S.A. ES.P.", en la inducción y reinducción del personal.
*Se cuenta con áreas señalizadas como zonas libre del humo de tabaco.</t>
  </si>
  <si>
    <t>*Se cuenta con "Procedimiento evaluaciones médicas ocupacionales", V4, 01/08/2017; el cual referencia el "Profesiograma", V1, 15/08/2017.
*Orden de contratación directa con el Centro diagnóstico SAS, y Medicina laboral continental SAS.
*Certificación del Centro Diagnóstico SAS, como responsable de la custodia de las historias clínicas ocupacionales de la empresa Triple A de Barranquilla S.A. E.S.P., con Nit 800135913-1, del 14/05/2021.</t>
  </si>
  <si>
    <t>1. Es importante realizar la elección del nuevo COPASST, teniendo en cuenta que el vigente está hasta el mes de julio/2022.</t>
  </si>
  <si>
    <t>Junio-Julio/2022</t>
  </si>
  <si>
    <t>*"Acta de conformación del COPASST", del 16/07/2020, vigente de 2020-2022.
*"Acta de reunión COPASST", del 28/04/2022, se realizó de forma vitual.
*"Acta de reunión COPASST", del 23/03/2022, se realizó de forma vitual.
*"Acta de reunión COPASST", del 26/02/2021, se realizó de forma vitual.</t>
  </si>
  <si>
    <t>*"Acta de conformación del COPASST", del 16/07/2020, vigente de 2020-2022.
*"Acta reunión COPASST", del 16/07/2020, dentro de los temas están: Bienvenida a nuevos miembros, elección del secretario, Responsabilidades y requisitos legales COPASST. 
*"Acta de reunión COPASST", del 28/04/2022, se realizó de forma vitual.
*"Acta de reunión COPASST", del 23/03/2022, se realizó de forma vitual.
*"Acta de reunión COPASST", del 26/02/2021, se realizó de forma vitual.</t>
  </si>
  <si>
    <t>*"Acta de conformación del COPASST", del 16/07/2020, vigente de 2020-2022.
*"Acta reunión COPASST", del 16/07/2020, dentro de los temas están: Bienvenida a nuevos miembros, elección del secretario, Responsabilidades y requisitos legales COPASST. 
*"Reglamento de higiene y seguridad industrial", V9, Art. 6.
*"Funciones, responsabilidades, auditoridad y rendición de cuentas de los SG de Calidad, SST", V6, dentro de los roles se encuentra el COPASST.
*"Acta de reunión COPASST", del 28/04/2022, se realizó de forma vitual.
*"Acta de reunión COPASST", del 23/03/2022, se realizó de forma vitual.
*"Acta de reunión COPASST", del 26/02/2021, se realizó de forma vitual.</t>
  </si>
  <si>
    <t>*"Acta de conformación del COPASST", del 16/07/2020, vigente de 2020-2022, se evidenció los representantes por los empleados y los representantes por los trabajadores y los roles que desempeñan cada uno dentro del COPASST.
*"Acta de reunión COPASST", del 28/04/2022, se realizó de forma vitual.
*"Acta de reunión COPASST", del 23/03/2022, se realizó de forma vitual.
*"Acta de reunión COPASST", del 26/02/2021, se realizó de forma vitual.</t>
  </si>
  <si>
    <t>*"Acta de conformación del COPASST", del 16/07/2020, vigente de 2020-2022.
*"Acta reunión COPASST", del 16/07/2020, dentro de los temas están: Bienvenida a nuevos miembros, elección del secretario, Responsabilidades y requisitos legales COPASST. 
*"Reglamento de higiene y seguridad industrial", V9, 25/03/2021, Art. 6.
*"Funciones, responsabilidades, auditoridad y rendición de cuentas de los SG de Calidad, SST", V6, 03/05/2019. dentro de los roles se encuentra el COPASST.</t>
  </si>
  <si>
    <t>*"Acta de conformación del COPASST", del 16/07/2020, vigente de 2020-2022.
*"Acta de reunión COPASST", del 28/04/2022, se realizó de forma vitual.
*"Acta de reunión COPASST", del 23/03/2022, se realizó de forma vitual.
*"Acta de reunión COPASST", del 26/02/2021, se realizó de forma vitual.
*Es un COPASST único por Triple A, los miembros son elegidos por convocatoria pública, pueden coincidir que existan representantes de cada una de las sedes.</t>
  </si>
  <si>
    <t>*El Responsable del SG SST al ingeniero industrial, especialista en seguridad y salud en el trabajo Juan Guillermo Quijano Marenco, cuenta con Certificado curso de 20 horas SG SST, de la ARL SURA, de Juan Quijano, del 17/07/2021.
*Además se invita a realizar el curso a miembros del COPASST, Comité de Convivencia Laboral, personal de SST y algunos Brigadistas.</t>
  </si>
  <si>
    <t>*"Plan estratégico de seguridad vial", de junio/2019.
*En el año. 2022, se realizó una alianza con la Agencia Nacional de Seguridad Vial, y se están haciendo campañas y capacitaciones teórico-prácticas.</t>
  </si>
  <si>
    <t>*Se cuenta con "Procedimiento evaluaciones médicas ocupacionales", V4, 01/08/2017; en el cual se describen las directrices para la custodia de la Historia clínica.
*Orden de contratación directa con el Centro diagnóstico SAS, y Medicina laboral continental SAS.
*Certificación del Centro Diagnóstico SAS, como responsable de la custodia de las historias clínicas ocupacionales de la empresa Triple A de Barranquilla S.A. E.S.P., con Nit 800135913-1, del 14/05/2021.</t>
  </si>
  <si>
    <t xml:space="preserve">*"Reglamento interno de trabajo", del 05/07/2018, Capítulo XVI, Labores prohibidas para menores, en el numeral 27, dentro de este capítulo se habla de las actividades relacionadas para manipulación de cargas prohíbidas para muejres.
*El personal ya no se encuentra expuesto a este riesgo.
</t>
  </si>
  <si>
    <t>1. Eliminar el "Programa de vigilancia epidemiológica Radiaciones ionizantes", V3, en Kawak, teniendo en cuenta que el personal ya no se encuentra expuesto a este riesgo.  Se realizó la solicitud el 24/03/2021.</t>
  </si>
  <si>
    <t>*Para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*Se estandarizó el uso, cuidado y limitaciones con estos equipos, se cuenta con MC-ST-IT-10 "Uso, cuidado de equipos auxiliares", V3, 31/05/2019.
*Los martillos neumáticos cuentan con sus respectivos amortiguadores para minimizar el impacto.
*Se cuentan con los Programas de vigilancia epidemiológica:
-Vibración segmentaria, V4, 26/06/2019.
*"Informe de evaluaciones de niveles a vibración cupero entero", realizado por el proveedor Cohnintec, el 20/10/2021.
*Se presentó "Informe de mediciones higiénicas realizadas en el año 2021", realizado el 07/02/2022.</t>
  </si>
  <si>
    <t>*Para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*Se estandarizó el uso, cuidado y limitaciones con estos equipos, se cuenta con MC-ST-IT-10 "Uso, cuidado de equipos auxiliares", V3, 31/05/2019.
*Los martillos neumáticos cuentan con sus respectivos amortiguadores para minimizar el impacto.
*Se cuentan con los Programas de vigilancia epidemiológica:
-Vibración segmentaria, V4, 26/06/2019.
*"Informe de evaluaciones de niveles de vibración cuerpo entero", realizado por el Asesor de la ARL Conhintec, del 03/09/2021, Triple A, Barranquilla, se realizaron 16 evaluaciones.
*"Informe de evaluaciones de niveles de vibración cuerpo entero", realizado por el Asesor de la ARL Conhintec, del 20/10/2021, Triple A, Barranquilla, se realizaron 16 evaluaciones.
*Se presentó "Informe de mediciones higiénicas realizadas en el año 2021", realizado el 07/02/2022.</t>
  </si>
  <si>
    <t xml:space="preserve">1. Tomar las acciones que sean necesarias de acuerdo a las recomendaciones del "Informe de evaluaciones de niveles a vibración cuerpo entero", realizado por el proveedor Cohnintec, del 03/09/2021 y el 20/10/2021. </t>
  </si>
  <si>
    <t>Informe parcial OC 5411646.</t>
  </si>
  <si>
    <t xml:space="preserve">*Se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*Se cuenta en la intranet con las "Matrices de identificación de peligros, evaluación y valoración de los riesgos": 
-Por centro de trabajo: Acueducto, Delicias, Prado, Recreo, Soledad.
-Áreas administrativas, sin importar el proceso al cual pertenecen.
-Por proceso. </t>
  </si>
  <si>
    <t>*En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
*Pliego de condiciones generales y técnicas, que hacen parte integral del contrato, en el cual se describen los requisitos puntuales de acuerdo al objeto del contrato y las actividades que vaya a desarrollar el contratista o el bien que vaya a suministrar el proveedor.</t>
  </si>
  <si>
    <t>*Se cuenta con:
-"Programa de protección contra caídas", V2, se encuentra en revisión y actualización para sar cumplimiento a lo establecido en la Resolución 4272 de 2021.
-Instrucción de trabajo sistema de acceso para trabajos en altura, V2, 25/03/2021.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t>
  </si>
  <si>
    <t>*Se cuenta en la intranet con las "Matrices de identificación de peligros, evaluación y valoración de los riesgos": 
-Por centro de trabajo: Acueducto, Delicias, Prado, Recreo, Soledad.
-Áreas administrativas, sin importar el proceso al cual pertenecen.
-Por proceso. 
*"Reglamento interno de trabajo", del 05/07/2018:
-Art. 86, Obligaciones del empleador, literal C).
*"Instrucción de trabajo Uso, cuidado y limitaciones de los EPP", V3.
*"Lineamientos para la entrega de dotación y EPP", V7.
*La entrega de los EPP las realiza el área de almacén, registro individual por cada trabajador, "Registro de entrega de dotación y/o EPP aseo":
-Alberto Conorado-Operador de Aseo, entregas de 14/05/2020 hasta 02/10/2020.
-Carlos Andrés Pérez, entregas de 14/05/2020 hasta 23/09/2020.</t>
  </si>
  <si>
    <t>*"Reglamento interno de trabajo", Art. 86, Obligaciones del empleador, literal C).
*"Instrucción de trabajo Uso, cuidado y limitaciones de los EPP", V3, 22/01/2016.
*"Lineamientos para la entrega de dotación y EPP", V7, 12/08/2020.
*Solicitudes realizadas por cada proceso, dependiendo la necesidades del personal.</t>
  </si>
  <si>
    <t xml:space="preserve">*"Instrucción de trabajo Uso, cuidado y limitaciones de los EPP", V3, 22/01/2016.
*"Lineamientos para la entrega de dotación y EPP", V7, 12/08/2020.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t>
  </si>
  <si>
    <t>*"Instrucción de trabajo Uso, cuidado y limitaciones de los EPP", V3, 22/01/2016.
*"Lineamientos para la entrega de dotación y EPP", V7, 12/08/2020.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*"Regsitro de asistencia" del 07/01/2021, Tema: Uso adecuado de los EPP.</t>
  </si>
  <si>
    <t>*"Instrucción de trabajo Uso, cuidado y limitaciones de los EPP", V3, 22/01/2016.
*"Lineamientos para la entrega de dotación y EPP", V7, 12/08/2020.</t>
  </si>
  <si>
    <t>*"Instrucción de trabajo Uso, cuidado y limitaciones de los EPP", V3, 22/01/2016.
*"Lineamientos para la entrega de dotación y EPP", V7, 12/08/2020.
*En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
*Pliego de condiciones generales y técnicas, que hacen parte integral del contrato, en el cual se describen los requisitos puntuales de acuerdo al objeto del contrato y las actividades que vaya a desarrollar el contratista o el bien que vaya a suministrar el proveedor.</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</si>
  <si>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*"Instrucción de trabajo Uso, cuidado y limitaciones de los EPP", V3, 22/01/2016.
*"Lineamientos para la entrega de dotación y EPP", V7, 12/08/2020.
*En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
*Pliego de condiciones generales y técnicas, que hacen parte integral del contrato, en el cual se describen los requisitos puntuales de acuerdo al objeto del contrato y las actividades que vaya a desarrollar el contratista o el bien que vaya a suministrar el proveedor.</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</si>
  <si>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*En las cuales se identifican los controles si se presenta este riesgo de gases, vapores, humos, neblinas, etc., como por ej. 
-En los laboratorios, cabinas extractoras.
-En las plantas de acueducto, se podrían producir escapes de cloro en su operación de potabilización del agua, y para ello se tienen los siguientes controles:
1. Un sistema automático de soda caustica el cual tiene como objetivo neutralizar el cloro gaseoso.
2. Una Alarma sonora para la detección  de la fuga de cloro.
3. Mangaveleta  para identicacion del viento.
*Se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*Se tiene destinado un taller de soldadura y corte y en esta no se almacena combustibles.</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</si>
  <si>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*Se cuenta con Procedimientos de trabajo de alto riesgo, para las diferentes actividades que se realizan, por ej.
-Trabajos en caliente, V2.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*Se tiene destinado un taller de soldadura y corte y en esta no se almacena combustibles.</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</si>
  <si>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t>
  </si>
  <si>
    <t>*Se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*Se cuenta con "Programa de inspecciones de SST", V5, 14/06/2018.
*Se cuenta con un taller que tiene designada un área para el almacenamiento de cilindros.</t>
  </si>
  <si>
    <t>*Se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*Se cuenta con "Programa de inspecciones de SST", V5, 14/06/2018.
*Se cuenta con un taller que tiene designada un área para el almacenamiento de cilindros.
*Para el transporte de cilindros y labores de soldadura, externa al taller, se utiliza carretillas portatiles.</t>
  </si>
  <si>
    <t xml:space="preserve">*Se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*"Instrucción de trabajo Uso, cuidado y limitaciones de los EPP", V3, 22/01/2016.
*"Lienamientos para la entrega de dotación y EPP", V7, 12/08/2020.
*En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o el bien que vaya a suministrar el proveedor.
</t>
  </si>
  <si>
    <t>*Se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*Se cuenta con "Programa de inspecciones de SST", V5, 14/06/2018.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*Se cuenta con un taller que posee los pisos de material incombustible, cuenta con sus mamparas como division entre areas de trabajo, y con equipos extintores portatiles.</t>
  </si>
  <si>
    <t>*Se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*No se permite que los trabajadores ó soldadores utilicen fósforo para enceder el soplete, solo utilizan encendedores a fricción.</t>
  </si>
  <si>
    <t>*Se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t>
  </si>
  <si>
    <t xml:space="preserve">*Se cuenta con Procedimientos de trabajo de alto riesgo, para las diferentes actividades que se realizan, por ej.
-Trabajos en caliente, V2, 30/10/2019.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*Se cuenta con "Programa de inspecciones de SST", V5, 14/06/2018.
*Se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</si>
  <si>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*En las cuales se identifican los controles si se presenta este riesgo de gases, vapores, humos, neblinas, etc., como por ej. 
-En los laboratorios, cabinas extractoras.
-En las plantas de acueducto, se podrían producir escapes de cloro en su operación de potabilización del agua, y para ello se tienen los siguientes controles:
1. Un sistema automático de soda caustica el cual tiene como objetivo neutralizar el cloro gaseoso.
2. Una Alarma sonora para la detección  de la fuga de cloro. 
3. Mangaveleta  para identificación del viento.
*Se están remplando las sustancias de cloro gas por hipoclorito o disminuyendo el consumo de cloro gas, utilizando el proceco de desinfección, se está evaluando el comportamiento de las plantas donde ya se ha realizado la sustitución para tomar la decisión en las demás plantas, de acuerdo a la calidad del agua.</t>
  </si>
  <si>
    <t>Claudio Vargas-Director de Potabilización</t>
  </si>
  <si>
    <t>1. Evaluar si se va a realizar la sustitución de cloro gas por hipoclorito, y tomar la decisión si se va a remplazar en todas las plantas, teniendo en cuenta que el agua cuente con los parámetros de calidad exigidos.</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</si>
  <si>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*En las cuales se identifican los controles si se presenta este riesgo de gases, vapores, humos, neblinas, etc., como por ej. 
-En los laboratorios, cabinas extractoras.
-En las plantas de acueducto, se podrían producir escapes de cloro en su operación de potabilización del agua, y para ello se tienen los siguientes controles:
1. Un sistema automático de soda caustica el cual tiene como objetivo neutralizar el cloro gaseoso.
2. Una Alarma sonora para la detección  de la fuga de cloro.
3. Mangaveleta  para identicacion del viento.
*Se están remplando las sustancias de cloro gas por hipoclorito o disminuyendo el consumo de cloro gas, utilizando el proceco de desinfección, se está evaluando el comportamiento de las plantas donde ya se ha realizado la sustitución para tomar la decisión en las demás plantas, de acuerdo a la calidad del agua.
*Se puede presentar contaminación o afectación ambiental por gases, vapores, humos, neblinas, etc., si se presenta un escape, durante un escape una condición de emergencia, en condiciones normales no se presenta, y se cuenta con "Plan de contingencia Triple A", V1, 14/07/2017.</t>
  </si>
  <si>
    <t>En  los  establecimientos  de  trabajo,  relacionados  con  la  industria  de alimentos, fabricación de grasas y aceites, empaquetado de carnes, pescados, mariscos, etc., empaquetado de frutas y verduras, embutidos, curtido de pieles, industrias lecheras, granjas avícolas, porcicultura, etc., tratamiento de huesos, mataderos, etc., elaboración de productos biológicos  (vacunas, sueros, antígenos, etc.), especialidades  farmacéuticas, y  en  donde  se  presentan  los  riesgos  biológicos productores  de  enfermedades  como  infecciones  fungosas,  ántrax,  infecciones  sépticas,  fiebre  ondulante  (brucelosis),  carbunco,  foliculitis,  celulitis,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</si>
  <si>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"Plan de contingencia Triple A", V1, 14/07/2017, el cual relaciona la "Base de datos":
2.  Inventario equipos para emergencias.
*PON "Control de incendios y explosiones", V4, 06/06/2019.</t>
  </si>
  <si>
    <t>*Se cuenta en la intranet con las "Matrices de identificación de peligros, evaluación y valoración de los riesgos": 
-Por centro de trabajo: Acueducto (Barranquilla, Las Flores, Sabanagrande y Ponedera), Delicias, Prado, Recreo, Soledad.
-Áreas administrativas, sin importar el proceso al cual pertenecen.
-Por proceso. 
*Se cuenta con "Plan de contingencia Triple A", V1, el cual relaciona la "Base de datos":
2.  Inventario equipos para emergencias.
*PON "Control de incendios y explosiones", V4, 06/06/2019.
*Se cuenta con "Encuesta datos Brigadas 2022", personal que se encuentra inscrito y se stá formando para hacer parte de la Brigada.</t>
  </si>
  <si>
    <r>
      <t xml:space="preserve">*Mantenimiento y diseño se asegura de que los contratistas y el personal encargado de realizar los mantenimientos locativos, utilicen los colores establecidos en la normatividad vigente, como por ej.:
-Tubería de cloro y aire comprimido, color amarillo.
</t>
    </r>
    <r>
      <rPr>
        <sz val="11"/>
        <color theme="1"/>
        <rFont val="Calibri (Cuerpo)"/>
      </rPr>
      <t>"Plan de contingencia Triple A", V1, 14/07/2017, el cual relaciona la "Base de datos":
2.  Inventario equipos para emergencias.</t>
    </r>
  </si>
  <si>
    <t>*Se cuenta con "Plan de contingencia Triple A", V1, el cual relaciona la "Base de datos":
2.  Inventario equipos para emergencias.
*PON "Control de incendios y explosiones", V4, 06/06/2019.</t>
  </si>
  <si>
    <r>
      <rPr>
        <sz val="11"/>
        <color theme="1"/>
        <rFont val="Calibri (Cuerpo)"/>
      </rPr>
      <t>*Se cuenta con "Instrucción de trabajo uso, cuidado y mantenimiento de equipos auxiliares en obras civiles", V3, 21/05/2019.</t>
    </r>
    <r>
      <rPr>
        <sz val="11"/>
        <color theme="1"/>
        <rFont val="Calibri"/>
        <family val="2"/>
        <scheme val="minor"/>
      </rPr>
      <t xml:space="preserve">
-Instrucción de trabajo sistema de acceso para trabajos en altura, V2, 25/03/2021.</t>
    </r>
  </si>
  <si>
    <r>
      <t xml:space="preserve">*Se cuenta con:
</t>
    </r>
    <r>
      <rPr>
        <sz val="11"/>
        <color theme="1"/>
        <rFont val="Calibri (Cuerpo)"/>
      </rPr>
      <t>-"Programa de protección contra caídas", V2, se encuentra en revisión y actualización para sar cumplimiento a lo establecido en la Resolución 4272 de 2021.</t>
    </r>
    <r>
      <rPr>
        <sz val="11"/>
        <color theme="1"/>
        <rFont val="Calibri"/>
        <family val="2"/>
        <scheme val="minor"/>
      </rPr>
      <t xml:space="preserve">
-Instrucción de trabajo sistema de acceso para trabajos en altura, V2, 25/03/2021.
*Se cuenta con:
</t>
    </r>
    <r>
      <rPr>
        <sz val="11"/>
        <color theme="1"/>
        <rFont val="Calibri (Cuerpo)"/>
      </rPr>
      <t>-SENA: Curso de Coordinador de Trabajo en Alrura.
-HSEQ-CGIR: Curso avanzado de trabajo en altura y reentrenamiento.
*Certificación del ICONTEC, según NTC 6072 (2014), de HSEQ Consultoría en Gestión Integral de Riesgos S.A.S. HSEQ-CGIR S.A.S., vencimiento: 31/05/2024.
*Carta Asunto: Inscripción en el registro de proveedores de formación en protección contra caídas en el trabajo en alturas Resolución 1178 de 2017, No. de Radicado: 08SE2018220000000025118 ante el ministerio del trabajo, de SEQ Consultoría en Gestión Integral de Riesgos S.A.S. HSEQ-CGIR S.A.S.</t>
    </r>
  </si>
  <si>
    <t>1. Terminar de revisar, actualizar, aprobar y formalizar dentro del SGI el "Programa de protección contra caídas".</t>
  </si>
  <si>
    <t>1. Juan Quijano / Asesor ARL / Moises Jimenez / Oscar Giocametto</t>
  </si>
  <si>
    <t>*Se cuenta con:
-"Programa de protección contra caídas", V2, se encuentra en revisión y actualización para dar cumplimiento a lo establecido en la Resolución 4272 de 2021.
-Instrucción de trabajo sistema de acceso para trabajos en altura, V2, 25/03/2021.
*Se cuenta con "Instrucción de trabajo uso, cuidado y mantenimiento de equipos auxiliares en obras civiles", V3, 21/05/2019.</t>
  </si>
  <si>
    <t>*Se cuenta con:
-"Programa de protección contra caídas", V2, se encuentra en revisión y actualización para dar cumplimiento a lo establecido en la Resolución 4272 de 2021.
-Instrucción de trabajo sistema de acceso para trabajos en altura, V2, 25/03/2021.
*Se cuenta con "Procedimiento evaluaciones médicas ocupacionales", V4, 01/08/2017; el cual referencia el "Profesiograma", V1, 15/08/2017.</t>
  </si>
  <si>
    <r>
      <t xml:space="preserve">*Se cuenta con:
-"Programa de protección contra caídas", V2, se encuentra en revisión y actualización para dar cumplimiento a lo establecido en la Resolución 4272 de 2021.
-Instrucción de trabajo sistema de acceso para trabajos en altura, V2, 25/03/2021.
*Se cuenta con "Instrucción de trabajo uso, cuidado y mantenimiento de equipos auxiliares en obras civiles", V3, 21/05/2019.
*Se cuenta con "Programa de inspecciones de SST", V5, 14/06/2018, se realizan inspecciones planeadas a los sistemas de accesos: Escaleras.
</t>
    </r>
    <r>
      <rPr>
        <sz val="11"/>
        <color theme="1"/>
        <rFont val="Calibri (Cuerpo)"/>
      </rPr>
      <t>*Registros de inspecciones de escaleras, "Inspección de línea de vida verticales", del proveedor DISAN/Montajes, realizadas a las escaleras en febrero/2022.</t>
    </r>
  </si>
  <si>
    <t>*Se cuenta con:
-"Procedimiento gestión de residuos sólidos disposición final", V15, 21/02/2015.
-"Manual de operación relleno sanitario parque ambiental Los Pocitos", V4, 12/11/2021.
*Los residuos ordinarios se disponen en el relleno sanitario Los Pocitos.  Los residuos peligrosos especiales se disponen con el proveedor SAE.
*"Instrucción de trabajo solicitud mantenimiento locativo",V4, 11/05/2016, se realiza control de mosquitos, comejen, ratas y ratones, hormigas, cucarachas, desinfección y desodorización.
*El interventor encargado se encarga de coordinar con el contratista Servicios de Alimentación NP SAS la fumigación al casino.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*"Registro de activiaddes control de plagas", del proveedor SEPPSA, cliente:  Servicio de alimentación Servicios de Alimentación NP SAS, del 06/01/2022, 08/02/2022, 22/02/2022, 10/03/2022, 22/03/2022, 06/04/2022, 20/04/2022.
*FUMICASA:
-"Informe técnico; servicio de fumigación contra abejas estación ponedera", del 25/04/2022.
-"·Orden de servicio", del 24/03/2022, 08/04/2022; Oficinas Puerto Colombia;  08/04/2022 de la Oficina Arboleda, 15/12/2021; ETAP SAbanagrande; 25/02/2022, Acueducto; 19/03/2022, Oficina Ponedera.
*En el relleno Los Pocitos, se maneja el contratista FUMITECNICA, por compromisos en el "Plan de manejo ambiental": "Ficha técnica", controles realizados en el relleno Los Pocitos, desde enero a abril/2022.</t>
  </si>
  <si>
    <t>*El agua para el consumo humano el personal lo toma directamente de la llave. Se realizan análisis de la calidad del agua por parte de la Dirección de Control de Calidad, se cuenta con "Instrucción de trabajo toma de muestras", V25, 05/11/2020.
*"Criterios de aceptabilidad del tratamiento", V14, 02/07/2013.
*"Criterios de aceptabilidad de suministro de agua potable", V47, 27/09/2021.
*Se cuenta en alguna áreas con dispensadores de agua conectados directamente al acueducto, se suministran vasos desechables.</t>
  </si>
  <si>
    <t>*"Reglamento interno de trabajo", Capítulo XIV, ATENCIÓN MÉDICA, MEDIDAS DE SEGURIDAD, RIESGOS LABORALES, PRIMEROS AUXILIOS EN CASO DE ACCIDENTES DE TRABAJO, NORMAS SOBRE  HIGIENE, SALUD Y SEGURIDAD EN EL TRABAJO.
*"Reglamento de higiene y seguridad industrial", V9, 25/03/2021, Art. 6.
*"Funciones, responsabilidades, auditoridad y rendición de cuentas de los SG de Calidad, SST", V6, 03/05/2019.
*"Descripción de puesto de trabajo", para cada cargo, en el cual referencian en las "Responsabilidades", Ver el documento "Funciones, responsabilidades, auditoridad y rendición de cuentas de los SG de Calidad, SST", V6, 03/05/2019.
*"Reglamento interno de trabajo", Art. 87, Prohibiciones de los trabajadores, literal c).</t>
  </si>
  <si>
    <t>*Se cuenta con "Programa de identificación, valoración y prevención de riesgos psicosociales", V1, 15/05/2010.
*El último "Informe diagnóstico de riesgos psicosociales", 2019, fue aplciado del 20/05 al 25/07/2019, realizado por ARL SURA, "Plan de intervención riesgo psicosocial, periodo 2019".
*Se va a realizar la evaluación del riesgo psicosocial con el proveedor CGR SURA, se autorizó la Orden de pedido, para ejecutarlo entre mayo y junio/2022.
*Se implementó el "Plan padrino - Escuchar , conectar y construir",  creado en junio/2020, para conocer el estado de los empleados y sus familias, para identificar un plan de acción para brindar bienestar y mitigar las condiciones desfavorables de salud física y emocional, en medio de la pandemia, durante el año 2020 y mediados del 2021.</t>
  </si>
  <si>
    <t>*Se cuenta con casino con la empresa Servicios de Alimentación NP SAS, los alimentos se preparan en la sede ubicada en el Acueducto y el mismo contratista lo trasladan a los demás sedes. La infraestructura del casino es de Triple A. Servicios de Alimentación NP SAS adicionamente tiene que tener un Administrador, producen y distribuyen a 4 casinos satélites.
*Se cuenta con el Interventor que verifica el cumplimiento de las BPM de los alimentos.
*Se realizan exámenes al personal.
*La Nutricionista realiza la verificación de los alimentos dejando registro en el "Control de calidad de alimento", mensualmente.
*Se encuentra en proceso de licitación la contratación del servicio de alimentación, convocatoria "Suministro de alimentación para colaboradores en casinos de Triple A de Barranquilla S.A E.S.P."
*Registros de "Verificación de las actividades de limpieza y desinfección", del proveedor Servicios de Alimentación NP SAS, del casino ubicado en el Acueducto, de los meses de abril y mayo/2022.</t>
  </si>
  <si>
    <t>*Se cuenta con una (1) sala amiga en la sede Acueducto, ya que en esta ubicación se encuentra la mayor población de personal mujer en edad reproductiva.
*La Sala amiga es manejada por la Directora de Desarrollo Humano, quien verifica que esta cuente con los requisitos exigidos y de ponerla a dispiosición de las madres lactantes.
*Cadena de correos, último correo del 08/01/2021, Asunto: Resolución 2423 de 2018, en el cual se enviaría la consulta a la Secretaria de Salud, para ver como se realizaría el trámite de inscripción de la Sala amiga.</t>
  </si>
  <si>
    <t>Nataly De Las Salas</t>
  </si>
  <si>
    <t xml:space="preserve">Inscribir la sala amigas de la familia lactante del entorno laboral ante la secretaria de salud y definir como atender a las madres lactantes de otras sedes de trabajo. </t>
  </si>
  <si>
    <t>*Se cuenta con "Programa de vigilancia epidemiológica conservación auditiva", V4, 15/11/2018., en el cual se referencian las GATI-HNIR (Guía de atención integrales en salud ocupacional).</t>
  </si>
  <si>
    <t>*Se cuentan con los Programas de vigilancia epidemiológica:
-Lesiones osteomusculares, V5, 27/02/2018.
-Conservación auditiva, V4, 15/11/2018.
-Riesgo químico, V2, 26/06/2019.
-Vibración segmentaria, V4, 26/06/2019.
En los cuales se referencias las GATISO o GATISST.</t>
  </si>
  <si>
    <t>*"Reglamento interno de trabajo", Capitulo III, Contratato de aprendizaje.
*"Certificado de aportes" de Aportes en línea en el cual se verificó el pago de: AFP, ARL, Caja de compensación familiar, EPS. 
*Comprobante de nomina.</t>
  </si>
  <si>
    <t>OSCAR GIACOMETTO
CAPACITACIONES DEA</t>
  </si>
  <si>
    <r>
      <t xml:space="preserve">*"Reglamento interno de trabajo", Capitulo 23. MECANISMOS DE PREVENCION DE ACOSO LABORAL Y PROCEDIMIENTO INTERNO, CONFIDENCIAL, CONCILIATORIO Y EFECTIVO PARA SUPERAR LAS CONDUCTAS DE ACOSO LABORAL.
</t>
    </r>
    <r>
      <rPr>
        <sz val="11"/>
        <color theme="1"/>
        <rFont val="Calibri (Cuerpo)"/>
      </rPr>
      <t>*Se cuenta con la "Política de prevención de acoso laboral", V1, en el documento "Políticas Triple A", V12, 24/11/2020.
*Comité de convivencia laboral:
-Carta Asunto: Designación miembro del Comité de Convivencia Laboral por parte del empleador, del 11/01/2022.
-Carta Asunto: Elección Comité de Convivencia Laboral por parte de los trabajadores, del 13/01/2022.
-"Acta de instalación comité de convivencia 2022-2024", del 13/01/2022.</t>
    </r>
    <r>
      <rPr>
        <sz val="11"/>
        <rFont val="Calibri"/>
        <family val="2"/>
        <scheme val="minor"/>
      </rPr>
      <t xml:space="preserve">
</t>
    </r>
    <r>
      <rPr>
        <sz val="11"/>
        <color theme="1"/>
        <rFont val="Calibri (Cuerpo)"/>
      </rPr>
      <t>-"Acta de seguimiento comité de convivencia laboral Triple A S.A. E.S.P.", del 11/04/2022.</t>
    </r>
  </si>
  <si>
    <r>
      <rPr>
        <sz val="11"/>
        <color theme="1"/>
        <rFont val="Calibri (Cuerpo)"/>
      </rPr>
      <t>*Comité de convivencia laboral:
-Carta Asunto: Designación miembro del Comité de Convivencia Laboral por parte del empleador, del 11/01/2022.
-Carta Asunto: Elección Comité de Convivencia Laboral por parte de los trabajadores, del 13/01/2022.
-"Acta de instalación comité de convivencia 2022-2024", del 13/01/2022.</t>
    </r>
    <r>
      <rPr>
        <sz val="11"/>
        <rFont val="Calibri"/>
        <family val="2"/>
        <scheme val="minor"/>
      </rPr>
      <t xml:space="preserve">
</t>
    </r>
    <r>
      <rPr>
        <sz val="11"/>
        <color theme="1"/>
        <rFont val="Calibri (Cuerpo)"/>
      </rPr>
      <t>-"Acta de seguimiento comité de convivencia laboral Triple A S.A. E.S.P.", del 11/04/2022.</t>
    </r>
  </si>
  <si>
    <t>*Orden de contratación directa con el Centro diagnóstico SAS y Medicina laboral continental SAS.
*Distintivo de habilitación de servicios de  Centro diagnóstico SAS,: Medicina general, Medicina del trabajo y medicina laboral, laboratorio clínico.</t>
  </si>
  <si>
    <t xml:space="preserve">
*Modificada por la Resolución 1462 de 2020
El artículo 1 de la R1462/20 modifica el artículo 2 de la R385/20.</t>
  </si>
  <si>
    <t>*Se cuenta con "Procedimiento evaluaciones médicas ocupacionales", V4, 01/08/2017; el cual referencia el "Profesiograma", V1, 15/08/2017.</t>
  </si>
  <si>
    <t>*Se cuenta con "Procedimiento evaluaciones médicas ocupacionales", V4, 01/08/2017; el cual referencia el "Profesiograma", V1, 15/08/2017.
*"Reglamento interno de trabajo":
-Capítulo XIV, ATENCIÓN MÉDICA, MEDIDAS DE SEGURIDAD, RIESGOS LABORALES, PRIMEROS AUXILIOS EN CASO DE ACCIDENTES DE TRABAJO, NORMAS SOBRE  HIGIENE, SALUD Y SEGURIDAD EN EL TRABAJO, 
-Art. 86, Obligaciones del empleador.</t>
  </si>
  <si>
    <t>R676/20 fue modificada por la Resolución 992 de 2020.</t>
  </si>
  <si>
    <t>Artículo 1. Objeto. La presente resolución tiene como objeto definir las acciones que deben desarrollar los empleadores en los lugares de trabajo para la aplicación del SGA, en relación con la clasificación y la comunicación de peligros de los productos químicos, a fin de velar por la protección y salud de los trabajadores, las instalaciones y el ambiente frente al uso y manejo de estos, las responsabilidades que estos deben asumir junto con los trabajadores y las Administradoras de Riesgos Laborales para su implementación, así como recomendar otras fuentes de información confiables a las que deberán acudir los empleadores para la clasificación de peligro de los productos químicos que no han sido referenciados en el SGA.
Artículo 2. Ámbito de aplicación. La presente resolución es aplicable a los empleadores públicos y privados, a los contratantes de personal bajo modalidad de contrato civil, comercial o administrativo, a los trabajadores dependientes e independientes, contratistas, aprendices, practicantes, cooperados de cooperativas o precooperativas de trabajo asociado, afiliados participes, que manipulen productos químicos en los lugares de trabajo, ya sean sustancias químicas puras, soluciones diluidas o mezclas de estas.
Parágrafo. La presente resolución no aplica a los productos señalados en el parágrafo 2 del artículo 2 y los artículos 11 y 12 del Decreto 1496 de 2018 o la norma que lo sustituya.</t>
  </si>
  <si>
    <t>*Se cuenta con:
-"Programa de protección contra caídas", V2, se encuentra en revisión y actualización para sar cumplimiento a lo establecido en la Resolución 4272 de 2021.
-Instrucción de trabajo sistema de acceso para trabajos en altura, V2, 25/03/2021.</t>
  </si>
  <si>
    <t>Resolución 692 de 2022</t>
  </si>
  <si>
    <t>Por medio de la cual se adopta el protocolo general de bioseguridad.</t>
  </si>
  <si>
    <t>Artículo 1. Objeto. Adoptar el protocolo general de bioseguridad para el desarrollo de las actividades económicas, sociales, culturales y en la administración pública, contenido en el anexo técnico, el cual hace parte integral de esta resolución.
Artículo 2. Ámbito de aplicación. Esta resolución aplica a los habitantes del territorio nacional, a todos los sectores económicos, sociales y culturales del país, a las entidades públicas y privadas nacionales y territoriales que integran el Estado colombiano, líneas de cruceros, operadores de aeropuertos, aerolíneas y explotadores de aeronaves, aerolíneas de pasajeros y de carga, agencias de aduana, operadores de puertos, los tripulantes de aeronaves de pasajeros y de carga, pasajeros de aerolíneas y de transporte marítimo internacional.
Artículo 3. Vigencia. La presente resolución rige a partir de la fecha de su publicación y deroga las Resoluciones 991 y 0843 de 2020, 1123, 2157 de 2021, así como las Resoluciones 350 y 111 de 2022.</t>
  </si>
  <si>
    <t>Resolución 692 de 2022: Artículo 3. Vigencia. La presente resolución rige a partir de la fecha de su publicación y deroga las Resoluciones 991 y 0843 de 2020, 1123, 2157 de 2021, así como las Resoluciones 350 y 111 de 2022.</t>
  </si>
  <si>
    <t>Derogado por la Resolución 692 de 2022</t>
  </si>
  <si>
    <t xml:space="preserve">Art. 1
Art. 2
Art. 8
Anexo Tecnico </t>
  </si>
  <si>
    <t>Resolución 666 de 2022</t>
  </si>
  <si>
    <t>Artículo 1. Prorrogar hasta el 30 de junio de 2022 la emergencia sanitaria en todo el territorio nacional, declarada mediante la Resolución 385 de 2020 y prorrogada por las Resoluciones 844, 1462, 2230 de 2020, 222, 738, 1315, 1913 de 2021 y 304 de 2022.
La emergencia sanitaria podrá finalizar antes de la fecha aquí señalada, cuando desaparezcan las causas que le dieron origen.
Artículo 2. Modificar el artículo 2 de la Resolución 385 de 2020, modificado por el artículo 2 de las Resoluciones 844, 1462 de 2020, 222, 738 y 1315 de 2021 el cual quedará así:
«Artículo 2. Medidas. Con el objeto de prevenir y controlar la propagación de la CO VID-19 en el territorio nacional y mitigar sus efectos, se deberán adoptar las siguientes medidas:
2.1. La ciudadanía deberá mantener las medidas de autocuidado y de bioseguridad establecidas por el Ministerio de Salud y Protección Social.
2.2. Las autoridades departamentales, distritales y municipales, en coordinación con las entidades responsables del aseguramiento y los administradores de los regímenes Especial y de Excepción, así como las Instituciones Prestadoras de Servicios de Salud — IPS, deben brindar información adecuada, transparente y veraz basada en la evidencia científica, sobre el proceso de vacunación para lograr mayor adherencia, y cobertura en la población y desarrollarán estrategias que permitan acelerar el ritmo de la vacunación contra el COVID-19, de acuerdo con las directrices que emita este Ministerio.
2.3. Las entidades promotoras de salud y las instituciones prestadoras de servicios de salud deben realizar demanda inducida para ubicar a las personas que no han accedido a la vacuna y al refuerzo contra el COVID-19, para agendarlas y aplicarles la vacuna, con especial énfasis en las mayores de 50 años y en aquellas que tienen comorbilidades.
2.4. Las entidades promotoras de salud, las entidades territoriales y las instituciones prestadoras de servicios de salud, en el marco de sus competencias, deben fortalecer la comunicación y educación en los ciudadanos para el manejo y prevención de la COVID-19.
2.5. Las entidades responsables del aseguramiento y sus redes de prestadores de servicios de salud garantizarán la atención en salud de la población afiliada.
2.6. Las entidades territoriales departamentales, distritales y municipales adoptarán las medidas sanitarias que se requieren para la protección de la comunidad, de acuerdo con el comportamiento epidemiológico de la pandemia de la COVID-19.
2.7. Las estaciones de radiodifusión sonora, los operadores o programadores del servicio de televisión y demás medios de comunicación masiva difundirán gratuitamente la situación sanitaria, las medidas de protección para la población y la importancia de la vacunación, de acuerdo con la información que sea suministrada por este Ministerio, en horarios o franjas de alta audiencia y conforme con los lineamientos del Ministerio de las Tecnologías de la Información y las Comunicaciones.
2.8. Corresponde a las autoridades departamentales, municipales y distritales en el desarrollo de los Puestos de Mando Unificado — PMU- para el seguimiento y control de la epidemia, monitorear, en lo de su competencia, como mínimo:
a. Las coberturas de vacunación contra la Covid-19 y las actividades definidas en los planes de acción territoriales, de acuerdo con los lineamientos definidos por este Ministerio.
b. La implementación de la estrategia de vigilancia con base comunitaria que garantice la información y educación a los ciudadanos con relación a la prevención contra la COVID-19;
c. El fortalecimiento de las acciones de la salud pública y vigilancia epidemiológica.
d. Mantener la capacidad de la red hospitalaria de acuerdo con la situación epidemiológica del territorio.
e. La adopción de programas de protección a los grupos de mayor riesgo de complicaciones asociadas a SARS-CoV-2 y de mayor riesgo de contagio.
f. El fortalecimiento de estrategias para la comunicación del riesgo;
g. La articulación de las autoridades que tienen a cargo el manejo, control y mitigación de la epidemia.
Parágrafo. Estas medidas son de inmediata ejecución, tienen carácter preventivo, obligatorio y transitorio y se aplicarán sin perjuicio de las sanciones a que hubiere lugar.
Artículo 3. La presente resolución rige a partir de la fecha de su publicación.</t>
  </si>
  <si>
    <t>Por la cual se prorroga la emergencia sanitaria por el coronavirus COVID-19, declarada mediante Resolución 385 de 2020, prorrogada por las Resoluciones 844, 1462, 2230 de 2020, 222, 738, 1315, 1913 de 2021 y 304 de 2022</t>
  </si>
  <si>
    <t>Artículo 1. Prorrogar hasta el 30 de junio de 2022 la emergencia sanitaria en todo el territorio nacional, declarada mediante la Resolución 385 de 2020 y prorrogada por las Resoluciones 844, 1462, 2230 de 2020, 222, 738, 1315, 1913 de 2021 y 304 de 2022.
La emergencia sanitaria podrá finalizar antes de la fecha aquí señalada, cuando desaparezcan las causas que le dieron origen.</t>
  </si>
  <si>
    <t>DEROGADA</t>
  </si>
  <si>
    <t>Registro de evidencias de cumplimiento ya recolectadas en requisitos en donde apliquen.
Inclusión  de nueva normatividad en SST e identificación de normatividad derogada.</t>
  </si>
  <si>
    <t>Resolución 40492 de 2015</t>
  </si>
  <si>
    <t>*Se cuenta con Procedimientos de trabajo de alto riesgo, para las diferentes actividades que se realizan, por ej.
-Seguridad de excavaciones en zanjas, V2, 08/07/2016.
*Se cuenta con "Instrucción de trabajo uso, cuidado y mantenimiento de equipos auxiliares en obras civiles", V3, 21/05/2019.
*"Manual de seguridad para contratistas", V4.
*"Clausula de SST para las contrataciones", V5, del 14/03/2022, en la cual se establecen las directrices generales para todos los contratistas en SST.
*"Manual de seguridad para contratistas y proveedores de servicios", V6, 05/04/2022.
*Se realizó una reunión con el Subgerente de alcantarillado y su equipo de trabajo, en la cual quedaron compromisos para la adquisición de sistema de entibado fácil de transportar, por AT que se presentó el 04/12/2021, se definió una actividad dentro del plan de acción: "Revisar la viabilidad de comprar entibados para trabajos de alto riesgo en excavaciones".
Se realizó seguimiento a la ejecución, Acta de reunión", del 25/04/2022: "Se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t>
  </si>
  <si>
    <t xml:space="preserve">*Se cuenta con Procedimientos de trabajo de alto riesgo, para las diferentes actividades que se realizan, por ej.
-Seguridad de excavaciones en zanjas, V2, 08/07/2016.
*Se cuenta con "Instrucción de trabajo uso, cuidado y mantenimiento de equipos auxiliares en obras civiles", V3, 21/05/2019.
*"Manual de seguridad para contratistas", V4.
*"Clausula de SST para las contrataciones", V5, del 14/03/2022, en la cual se establecen las directrices generales para todos los contratistas en SST.
*"Manual de seguridad para contratistas y proveedores de servicios", V6, 05/04/2022.
*Se realizó una reunión con el Subgerente de alcantarillado y su equipo de trabajo, en la cual quedaron compromisos para la adquisición de sistema de entibado fácil de transportar, por AT que se presentó el 04/12/2021, se definió una actividad dentro del plan de acción: "Revisar la viabilidad de comprar entibados para trabajos de alto riesgo en excavaciones".
Se realizó seguimiento a la ejecución, Acta de reunión", del 25/04/2022: "Se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
</t>
  </si>
  <si>
    <t xml:space="preserve">*Se cuenta con Procedimientos de trabajo de alto riesgo, para las diferentes actividades que se realizan, por ej.
-Seguridad de excavaciones en zanjas, V2, 08/07/2016.
*Se cuenta con "Instrucción de trabajo uso, cuidado y mantenimiento de equipos auxiliares en obras civiles", V3, 21/05/2019.
*"Manual de seguridad para contratistas", V4.
*"Clausula de SST para las contrataciones", V5, del 14/03/2022, en la cual se establecen las directrices generales para todos los contratistas en SST.
*"Manual de seguridad para contratistas y proveedores de servicios", V6, 05/04/2022.
*Se realizó una reunión con el Subgerente de alcantarillado y su equipo de trabajo, en la cual quedaron compromisos para la adquisición de sistema de entibado fácil de transportar, por AT que se presentó el 04/12/2021, se definió una actividad dentro del plan de acción: "Revisar la viabilidad de comprar entibados para trabajos de alto riesgo en excavaciones".
Se realizó seguimiento a la ejecución, Acta de reunión", del 25/04/2022:  "Se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
</t>
  </si>
  <si>
    <t>*Se cuenta con Procedimientos de trabajo de alto riesgo, para las diferentes actividades que se realizan, por ej.
-Seguridad de excavaciones en zanjas, V2, 08/07/2016.
*Se cuenta con "Instrucción de trabajo uso, cuidado y mantenimiento de equipos auxiliares en obras civiles", V3, 21/05/2019.
*"Manual de seguridad para contratistas", V4.
*"Clausula de SST para las contrataciones", V5, del 14/03/2022, en la cual se establecen las directrices generales para todos los contratistas en SST.
*"Manual de seguridad para contratistas y proveedores de servicios", V6, 05/04/2022.
*Se realizó una reunión con el Subgerente de alcantarillado y su equipo de trabajo, en la cual quedaron compromisos para la adquisición de sistema de entibado fácil de transportar, por AT que se presentó el 04/12/2021, se definió una actividad dentro del plan de acción: "Revisar la viabilidad de comprar entibados para trabajos de alto riesgo en excavaciones".
Se realizó seguimiento a la ejecución, Acta de reunión", del 25/04/2022:  "Se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
*Se cuentan con lámparas fáciles de transportar las cuales se conectan a los vehículos, cuando la iluminación es deficiente.</t>
  </si>
  <si>
    <t>*Se cuenta con Procedimientos de trabajo de alto riesgo, para las diferentes actividades que se realizan, por ej.
-Seguridad de excavaciones en zanjas, V2, 08/07/2016.
*Se cuenta con "Instrucción de trabajo uso, cuidado y mantenimiento de equipos auxiliares en obras civiles", V3, 21/05/2019.
*"Manual de seguridad para contratistas", V4.
*"Clausula de SST para las contrataciones", V5, del 14/03/2022, en la cual se establecen las directrices generales para todos los contratistas en SST.
*"Manual de seguridad para contratistas y proveedores de servicios", V6, 05/04/2022.
*Se realizó una reunión con el Subgerente de alcantarillado y su equipo de trabajo, en la cual quedaron compromisos para la adquisición de sistema de entibado fácil de transportar, por AT que se presentó el 04/12/2021, se definió una actividad dentro del plan de acción: "Revisar la viabilidad de comprar entibados para trabajos de alto riesgo en excavaciones".
Se realizó seguimiento a la ejecución, Acta de reunión", del 25/04/2022:  "Se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
*Para la ejecucion de trabajos en excavacion con presencia de agua, utilizan motobombas para la sustracion del agua acumulada y el normal desarrollo de las labores.</t>
  </si>
  <si>
    <t>ÁREA DE CONTRATACIONES
JAVIER ALFONSO</t>
  </si>
  <si>
    <t>*Verificación en campo, el 100% de los vehículos y máquinas que son de la flota de Triple A, cuentan con las cintas refletivas exigidas por la normatividad vigente.
*Vehículos de las empresas contratistas:
-"Manual de seguridad para contratistas", V4.
*"Clausula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*Los Interventores supervisan e informan el cumplimiento de las disposiciones establecidas por la organización y por la normatividad vigente.
*Se socializó en el Comité de Seguridad vial del 28/08/2019, lo descrito en la resolución.</t>
  </si>
  <si>
    <t>*LSO Resolución 4302 del 01/08/2017, de Juan Quijano, Responsable del SG SST.</t>
  </si>
  <si>
    <t>*"Reglamento interno de trabajo", Art. 86, Obligaciones del empleador, literal C).
*"Instrucción de trabajo uso, cuidado y limitaciones de los EPP", V3, 22/01/2016.
*"Lineamientos para la entrega de dotación y EPP", V7, 12/08/2020.
*La entrega de los EPP la realiza el área de almacén, registro individual por cada trabajador, "Entrega de EPP por cargos personal directos",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
Además se entregan elementos del kit para COVID-19, "Formato control de entrega": Entrega de jabón líquido, personal del área de Facturación, entregas del mes de febrero/2022.</t>
  </si>
  <si>
    <t>*Se evidenció caso trabajador calificado el 04/06/2020 JNCI, anteriormente calificado en diciembre/2018 con origen enfermedad laboral para STC derecho y con una pérdida de capacidad laboral  de 5,19%.
*El área de Salud laboral es la encargada de realizar todo lo referente a la notificación e investigación de la EL, bajo la Dirección de SST, la información hace parte de la Historia clínica por lo cual es confidencial.</t>
  </si>
  <si>
    <t>*El Médico atiende a los trabajadores de acuerdo a la prioridad, y emite su concepto, en la oficina de salud laboral.
*Se cuenta con una enfermeríal, para la atención del personal contratado por la empresa, para una situación de primeros auxilios.</t>
  </si>
  <si>
    <r>
      <t xml:space="preserve">*Se cuenta con "Procedimiento notificación, investigación y análisis de accidentes e incidentes de trabajo", V8, 29/04/2016, en la cual solo se referencia que se deben reportar cuando son diagnosticadas como EL.  
Se está documentando lo referente a notificación, investigación y análisis de enfermedad laboral, en un procedimiento separado del "Procedimiento notificación, investigación y análisis de accidentes e incidentes de trabajo".
</t>
    </r>
    <r>
      <rPr>
        <sz val="11"/>
        <color theme="1"/>
        <rFont val="Calibri (Cuerpo)"/>
      </rPr>
      <t>*A la fecha se tienen calificadas 7 EL, de las cuales aún se tienen vinculadas con la empresa 7 personas.*Caso trabajador calificado el 04/06/2020 JNCI, anteriormente calificado en diciembre/2018 con origen enfermedad laboral para STC derecho y con una pérdida de capacidad laboral  de 5,19%.
*El área de Salud laboral es la encargada de realizar todo lo referente a la notificación e investigación de la EL, bajo la Dirección de SST, la información hace parte de la Historia clínica por lo cual es confidencial.
*</t>
    </r>
    <r>
      <rPr>
        <sz val="11"/>
        <color theme="1"/>
        <rFont val="Calibri"/>
        <family val="2"/>
        <scheme val="minor"/>
      </rPr>
      <t>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r>
  </si>
  <si>
    <r>
      <t xml:space="preserve">*Se cuenta con "Procedimiento notificación, investigación y análisis de accidentes e incidentes de trabajo", V8, 29/04/2016, en la cual solo se referencia que se deben reportar cuando son diagnosticadas como EL.  
Se está documentando lo referente a notificación, investigación y análisis de enfermedad laboral, en un </t>
    </r>
    <r>
      <rPr>
        <sz val="11"/>
        <color theme="1"/>
        <rFont val="Calibri"/>
        <family val="2"/>
        <scheme val="minor"/>
      </rPr>
      <t>procedimiento separado del "Procedimiento notificación, investigación y análisis de accidentes e incidentes de trabajo".
*</t>
    </r>
    <r>
      <rPr>
        <sz val="11"/>
        <color theme="1"/>
        <rFont val="Calibri (Cuerpo)"/>
      </rPr>
      <t>Se evidenció caso trabajador calificado el 04/06/2020 JNCI, anteriormente calificado en diciembre/2018 con origen enfermedad laboral para STC derecho y con una pérdida de capacidad laboral  de 5,19%.
*El área de Salud laboral es la encargada de realizar todo lo referente a la notificación e investigación de la EL, bajo la Dirección de SST, la información hace parte de la Historia clínica por lo cual es confidencial.
*</t>
    </r>
    <r>
      <rPr>
        <sz val="11"/>
        <rFont val="Calibri"/>
        <family val="2"/>
        <scheme val="minor"/>
      </rPr>
      <t>Archivo de Excel "Enfermedad laboral Triple A", No. de casos calificados en firme como EL, con su Dx, % de calificación, la parte afectada, pérdida de capacidad laboral, entre otra información. 
Además se cuenta con la información de las EL que se encuentran en calificación, pero que aún no están calificados en firme.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r>
  </si>
  <si>
    <r>
      <t xml:space="preserve">*Se cuenta con "Procedimiento notificación, investigación y análisis de accidentes e incidentes de trabajo", V8, 29/04/2016, en la cual solo se referencia que se deben reportar cuando son diagnosticadas como EL.  
Se está documentando lo referente a notificación, investigación y análisis de enfermedad laboral, en un procedimiento separado del "Procedimiento notificación, investigación y análisis de accidentes e incidentes de trabajo".
</t>
    </r>
    <r>
      <rPr>
        <sz val="11"/>
        <color theme="1"/>
        <rFont val="Calibri (Cuerpo)"/>
      </rPr>
      <t>*A la fecha se tienen calificadas 7 EL, de las cuales aún se tienen vinculadas con la empresa 7 personas.
*Archivo de Excel "Enfermedad laboral Triple A", No. de casos calificados en firme como EL, con su Dx, % de calificación, la parte afectada, pérdida de capacidad laboral, entre otra información. 
Además se cuenta con la información de las EL que se encuentran en calificación, pero que aún no están calificados en firme.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r>
  </si>
  <si>
    <r>
      <t xml:space="preserve">*Se cuenta con "Procedimiento notificación, investigación y análisis de accidentes e incidentes de trabajo", V8, 29/04/2016, en la cual solo se referencia que se deben reportar cuando son diagnosticadas como EL.  
Se está documentando lo referente a notificación, investigación y análisis de enfermedad laboral, en un procedimiento separado del "Procedimiento notificación, investigación y análisis de accidentes e incidentes de trabajo".
</t>
    </r>
    <r>
      <rPr>
        <sz val="11"/>
        <color theme="1"/>
        <rFont val="Calibri (Cuerpo)"/>
      </rPr>
      <t>*A la fecha se tienen calificadas 7 EL, de las cuales aún se tienen vinculadas con la empresa 7 personas.</t>
    </r>
    <r>
      <rPr>
        <sz val="11"/>
        <color theme="1"/>
        <rFont val="Calibri"/>
        <family val="2"/>
        <scheme val="minor"/>
      </rPr>
      <t xml:space="preserve">
*"Reglamento interno de trabajo":
-Capítulo XIV, ATENCIÓN MÉDICA, MEDIDAS DE SEGURIDAD, RIESGOS LABORALES, PRIMEROS AUXILIOS EN CASO DE ACCIDENTES DE TRABAJO, NORMAS SOBRE  HIGIENE, SALUD Y SEGURIDAD EN EL TRABAJO.
-Art. 86, Obligaciones del empleador.
*"Reglamento de higiene y seguridad industrial", Art. 6, V9, 25/03/2021.
</t>
    </r>
    <r>
      <rPr>
        <sz val="11"/>
        <color theme="1"/>
        <rFont val="Calibri (Cuerpo)"/>
      </rPr>
      <t>*"Funciones, responsabilidades, auditoridad y rendición de cuentas de los SG de Calidad, SST", V6, 03/05/2019.</t>
    </r>
    <r>
      <rPr>
        <sz val="11"/>
        <color theme="1"/>
        <rFont val="Calibri"/>
        <family val="2"/>
        <scheme val="minor"/>
      </rPr>
      <t xml:space="preserve">
*"Descripción de puesto de trabajo", para cada cargo, en el cual referencian en las "Responsabilidades", Ver el documento "Funciones, responsabilidades, auditoridad y rendición de cuentas de los SG de Calidad,</t>
    </r>
    <r>
      <rPr>
        <sz val="11"/>
        <color theme="1"/>
        <rFont val="Calibri (Cuerpo)"/>
      </rPr>
      <t xml:space="preserve"> SST", V6, 03/05/2019.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r>
  </si>
  <si>
    <r>
      <t xml:space="preserve">*Se cuenta con "Procedimiento notificación, investigación y análisis de accidentes e incidentes de trabajo", V8, 29/04/2016, en la cual solo se referencia que se deben reportar cuando son diagnosticadas como EL.  
Se está documentando lo referente a notificación, investigación y análisis de enfermedad laboral, en un procedimiento separado del "Procedimiento notificación, investigación y análisis de accidentes e incidentes de trabajo".
</t>
    </r>
    <r>
      <rPr>
        <sz val="11"/>
        <color theme="1"/>
        <rFont val="Calibri (Cuerpo)"/>
      </rPr>
      <t>*A la fecha se tienen calificadas 7 EL, de las cuales aún se tienen vinculadas con la empresa 7 personas.
*Caso trabajador calificado el 04/06/2020 JNCI, anteriormente calificado en diciembre/2018 con origen enfermedad laboral para STC derecho y con una pérdida de capacidad laboral  de 5,19%.
*El área de Salud laboral es la encargada de realizar todo lo referente a la notificación e investigación de la EL, bajo la Dirección de SST, la información hace parte de la Historia clínica por lo cual es confidencial.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r>
  </si>
  <si>
    <r>
      <t>*Se cuenta con "Procedimiento notificación, investigación y análisis de accidentes e incidentes de trabajo", V8, 29/04/2016. En este se tienen descritas las responsabilidades del personal en el reporte, investigación y seguimiento de las actividades definidas.
*Se llevan las estadísticas de accidentalidad por año, "Informe de accidentalidad.
*En Kawak en el módulo "Accidentes e incidentes de trabajo", se realiza seguimiento al "Estado de las acciones", además se cuenta con la "Matriz de accidentalidad", en la cual también se realiza seguimiento a las acciones.
*En el año 2021 y 2022, no se han presentado AT mortales, en el año 2022 se han presentado 4 AT graves.
*Fecha del último AT grave: 15/04/2022, Said Cantillo:
-FURAT, recibido en la ARL el 18/04/2022.
-"Reporte e investigación de accidente/incidente de trabajo",  disponible en Kawak, realizada el 18/04/2022, como el AT fue grave se registra la LSO del Responsable del SG SST.
-Lección aprendida del 22/04/2022.
-El equipo investigador está conformado por el Jefe inmediato, representante del COPASST, representante del área de SST, cuando se requiere se incluye un especialista en la materia y el Representante Legal, valida la investigación.
*Se evidenció caso trabajador calificado el 04</t>
    </r>
    <r>
      <rPr>
        <sz val="11"/>
        <color theme="1"/>
        <rFont val="Calibri (Cuerpo)"/>
      </rPr>
      <t>/06/2020 JNCI, anteriormente calificado en diciembre/2018 con origen enfermedad laboral para STC derecho y con una pérdida de capacidad laboral  de 5,19%.
*El área de Salud laboral es la encargada de realizar todo lo referente a la notificación e investigación de la EL, bajo la Dirección de SST, la información hace parte de la Historia clínica por lo cual es confidencial.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r>
  </si>
  <si>
    <t>*Se realiza el pago de los aportes al Sistema de Seguridad Social Integral  a través del operador Aportes en línea, mensualmente de acuerdo a lo establecido por la normatividad vigente.
*"Certificado de aportes" de Aportes en línea en el cual se verificó el pago de: AFP, ARL, Caja de compensación familiar, EPS. 
*Comprobante de nomina.
*Incapacidades presentadas por los empleados.
*Se cuenta con "Procedimiento notificación, investigación y análisis de accidentes e incidentes de trabajo", V8, 29/04/2016.
*"Programa de reincorporación laboral", V1, 09/05/2019, se actualizó y se incluyeron las responsabildiades que se le han asignado al Médico laboral.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</si>
  <si>
    <t>*"Programa de reincorporación laboral", V1, 09/05/2019, se actualizó y se incluyeron las responsabildiades que se le han asignado al Médico laboral.
*Se cuenta con "Procedimiento evaluaciones médicas ocupacionales", V4, 01/08/2017; el cual referencia el "Profesiograma", V1, 15/08/2017.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</si>
  <si>
    <t>*"Programa de reincorporación laboral, V1, 16/05/2019.
*Se cuenta con "Procedimiento evaluaciones médicas ocupacionales", V4, 01/08/2017; el cual referencia el "Profesiograma", V1, 15/08/2017.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</si>
  <si>
    <t>*Se cuentan con los Programas de vigilancia epidemiológica:
-Lesiones osteomusculares, V5, 27/02/2018.
-Conservación auditiva, V4, 15/11/2018.
-Riesgo químico, V2, 26/06/2019.
-Vibración segmentaria, V4, 26/06/2019.
*Se cuenta con:
-"Programa de identificación, valoración y prevención de riesgos psicosociales, V1, 12/05/2010.
-"Programa de prevención de enfermedades por riesgo biológico", V1, 15/11/2018.
-"Instrucción de trabajo observaciones de trabajo seguro", V11, 08/03/2021, se aplican listas de chequeo de Inspección y observación en campo para verificar el cumplimiento de estándares de seguridad.
*"Programa de reincorporación laboral, V1, 16/05/2019.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</si>
  <si>
    <t>*"Manual de calidad, seguridad y salud en el trabajo y medio ambiente", V30, del 18/08/2021.
*"Reglamento interno de trabajo":
-Capítulo XIV, ATENCIÓN MÉDICA, MEDIDAS DE SEGURIDAD, RIESGOS LABORALES, PRIMEROS AUXILIOS EN CASO DE ACCIDENTES DE TRABAJO, NORMAS SOBRE  HIGIENE, SALUD Y SEGURIDAD EN EL TRABAJO.
-Art. 86, Obligaciones del empleador.
*Se cuentan con los Programas de vigilancia epidemiológica:
-Lesiones osteomusculares, V5, 27/02/2018.
-Conservación auditiva, V4, 15/11/2018.
-Riesgo químico, V2, 26/06/2019.
-Vibración segmentaria, V4, 26/06/2019.
*Se cuenta con:
-"Programa de identificación, valoración y prevención de riesgos psicosociales, V1, 12/05/2010.
-"Programa de prevención de enfermedades por riesgo biológico", V1, 15/11/2018.
-"Instrucción de trabajo observaciones de trabajo seguro", V11, 08/03/2021, se aplican listas de chequeo de Inspección y observación en campo para verificar el cumplimiento de estándares de seguridad.
*Se cuenta con Procedimientos de trabajo de alto riesgo, para las diferentes actividades que se realizan, por ej.
-Instrucción de trabajo sistema de acceso para trabajos en altura, V2, 25/03/2021.
-Tabajos en espacios confinados, V6, 30/05/2019.
-Condiciones de seguridad en trabajos eléctricos, V1, 13/09/2007.
-Seguridad de excavaciones en zanjas, V2, 08/07/2016.
-Trabajos en caliente, V2, 30/10/2019.
*"Programa de reincorporación laboral, V1, 16/05/2019.
*Matriz de seguimiento personal con recomendaciones laborales, en el cual se cuenta con información como: Origen de la recomendación, sistema afectado, Dx, fecha de las recomendaciones, si está cerrada o abierta, si está reubicado o no. En la pestaña "Macro", se registra el seguimiento a los casos.</t>
  </si>
  <si>
    <t>Pedro Salcedo / Hanya Roca / Greys Jinete / Patricia Velasco</t>
  </si>
  <si>
    <r>
      <t xml:space="preserve">*"Clausula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*Para la contratación para bienes y servicios superiores a 200 SMLMV, se contempla en las condiciones de participación lo siguiente:
7. Condiciones de participación, 7.1. Quienes pueden participar: En este proceso de contratación podrán participar solo las personas jurñidicas nacionales, individualmente, consideradas legalmente capaces de acuerdo a las disposiciones legales vigentes, que cumplan con las condiciones requeridas.
</t>
    </r>
    <r>
      <rPr>
        <sz val="11"/>
        <color rgb="FFFF0000"/>
        <rFont val="Calibri (Cuerpo)"/>
      </rPr>
      <t xml:space="preserve">
FALTA PARA COMPRA DE BIENES Y SERVICIOS MENORES A 200 SMLMV SE CONTRATAN PERSONAS INDEPENDIENTES</t>
    </r>
  </si>
  <si>
    <r>
      <t xml:space="preserve">*"Clausula de SST para las contrataciones", V5, del 14/03/2022, en la cual se establecen las directrices generales para todos los contratistas en SST.
*"Manual de seguridad para contratistas y proveedores de servicios", V6, 05/04/2022.
*Pliego de condiciones generales y técnicas, que hacen parte integral del contrato, en el cual se describen los requisitos puntuales de acuerdo al objeto del contrato y las actividades que vaya a desarrollar el contratista, dependiendo las condiciones del servicios.
*"Manual de compras, contrataciones y logística Triple A  S.A E.S.P", V9, 18/07/2019, el cual se encuentra en actualización.
*Para la contratación para bienes y servicios superiores a 200 SMLMV, se contempla en las condiciones de participación lo siguiente:
7. Condiciones de participación, 7.1. Quienes pueden participar: En este proceso de contratación podrán participar solo las personas jurñidicas nacionales, individualmente, consideradas legalmente capaces de acuerdo a las disposiciones legales vigentes, que cumplan con las condiciones requeridas.
</t>
    </r>
    <r>
      <rPr>
        <sz val="11"/>
        <color rgb="FFFF0000"/>
        <rFont val="Calibri (Cuerpo)"/>
      </rPr>
      <t>FALTA PARA COMPRA DE BIENES Y SERVICIOS MENORES A 200 SMLMV SE CONTRATAN PERSONAS INDEPENDIENTES</t>
    </r>
  </si>
  <si>
    <r>
      <t>*"Reglamento interno de trabajo":
-Art. 86, Obligaciones del empleador, literal C).
*"Instrucción de trabajo uso, cuidado y limitaciones de los EPP", V3, 22/01/2016.
*"Lineamientos para la entrega de dotación y EPP", V7, 12/08/2020.
*La entrega de los EPP la realiza el área de almacén, registro individual por cada trabajador, "Entrega de EPP por cargos personal directos",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
-"Salida de materiales", del 13/05/2022, proyecto Redes acueducto.
-"Salida de mercancía", No. 4901747442, del 02/05/2022.
-"Salida de mercancía", No. 4901747667, del 02/05/2022.
-"Salida de mercancía", No. 4901747599, del 02/05/2022.
-Además se entregan elementos del kit para COVID-19, "Formato control de entrega": Entrega de jabón líquido, personal del área de Facturación, entregas del mes de febrero/2022.</t>
    </r>
    <r>
      <rPr>
        <sz val="11"/>
        <color rgb="FFFF0000"/>
        <rFont val="Calibri (Cuerpo)"/>
      </rPr>
      <t xml:space="preserve">
</t>
    </r>
  </si>
  <si>
    <t>*"Reglamento interno de trabajo":
-Art. 86, Obligaciones del empleador, literal C).
*"Instrucción de trabajo uso, cuidado y limitaciones de los EPP", V3, 22/01/2016.
*"Lineamientos para la entrega de dotación y EPP", V7, 12/08/2020.
*La entrega de los EPP la realiza el área de almacén, registro individual por cada trabajador, "Entrega de EPP por cargos personal directos",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
-"Salida de materiales", del 13/05/2022, proyecto Redes acueducto.
-"Salida de mercancía", No. 4901747442, del 02/05/2022.
-"Salida de mercancía", No. 4901747667, del 02/05/2022.
-"Salida de mercancía", No. 4901747599, del 02/05/2022.
-Además se entregan elementos del kit para COVID-19, "Formato control de entrega": Entrega de jabón líquido, personal del área de Facturación, entregas del mes de febrero/2022.</t>
  </si>
  <si>
    <t>*Todas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luz. 
*Informe "Resultados de evaluaciones ocupacionales de niveles de iluminación", realizados durante el año 2018, realizados en 21 puntos de medición.
*A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*Se cuenta con "Programa de inspecciones de SST", V5, 14/07/2018, se realizan inspecciones planeadas, con alcance a lo locativo. 
*"Instrucción de trabajo uso, cuidado y limitaciones de los EPP", V3, 22/01/2016.
*"Lineamientos para la entrega de dotación y EPP", V7, 12/08/2020.
*La entrega de los EPP la realiza el área de almacén, registro individual por cada trabajador, "Entrega de EPP por cargos personal directos",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
-"Salida de materiales", del 13/05/2022, proyecto Redes acueducto.
-"Salida de mercancía", No. 4901747442, del 02/05/2022.
-"Salida de mercancía", No. 4901747667, del 02/05/2022.
-"Salida de mercancía", No. 4901747599, del 02/05/2022.
-Además se entregan elementos del kit para COVID-19, "Formato control de entrega": Entrega de jabón líquido, personal del área de Facturación, entregas del mes de febrero/2022.</t>
  </si>
  <si>
    <t>*Se cuenta en la intranet con las "Matrices de identificación de peligros, evaluación y valoración de los riesgos": 
-Por centro de trabajo: Acueducto, Delicias, Prado, Recreo, Soledad.
-Áreas administrativas, sin importar el proceso al cual pertenecen.
-Por proceso. 
*Se cuentan con los Programas de vigilancia epidemiológica:
-Conservación auditiva, V4, 15/11/2018.
*"Informe de evaluaciones de niveles de presión sonona por medio de dosimetrías", realizados en 05/2021, realizadas en 25 puntos.
*Se cuenta con "Procedimiento evaluaciones médicas ocupacionales", V4, 01/08/2017; el cual referencia el "Profesiograma", V1, 15/08/2017.
*"Instrucción de trabajo uso, cuidado y limitaciones de los EPP", V3, 22/01/2016.
*"Lineamientos para la entrega de dotación y EPP", V7, 12/08/2020.
*La entrega de los EPP la realiza el área de almacén, registro individual por cada trabajador, "Entrega de EPP por cargos personal directos",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
-"Salida de materiales", del 13/05/2022, proyecto Redes acueducto.
-"Salida de mercancía", No. 4901747442, del 02/05/2022.
-"Salida de mercancía", No. 4901747667, del 02/05/2022.
-"Salida de mercancía", No. 4901747599, del 02/05/2022.
-Además se entregan elementos del kit para COVID-19, "Formato control de entrega": Entrega de jabón líquido, personal del área de Facturación, entregas del mes de febrero/2022.</t>
  </si>
  <si>
    <t>*Se cuenta en la intranet con las "Matrices de identificación de peligros, evaluación y valoración de los riesgos": 
-Por centro de trabajo: Acueducto, Delicias, Prado, Recreo, Soledad.
-Áreas administrativas, sin importar el proceso al cual pertenecen.
-Por proceso. 
*"Reglamento interno de trabajo", del 05/07/2018, Art. 86, Obligaciones del empleador, literal C).
*"Instrucción de trabajo Uso, cuidado y limitaciones de los EPP", V3.
*"Lineamientos para la entrega de dotación y EPP", V7, 12/08/2020.
*La entrega de los EPP la realiza el área de almacén, registro individual por cada trabajador, "Entrega de EPP por cargos personal directos",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
-"Salida de materiales", del 13/05/2022, proyecto Redes acueducto.
-"Salida de mercancía", No. 4901747442, del 02/05/2022.
-"Salida de mercancía", No. 4901747667, del 02/05/2022.
-"Salida de mercancía", No. 4901747599, del 02/05/2022.
-Además se entregan elementos del kit para COVID-19, "Formato control de entrega": Entrega de jabón líquido, personal del área de Facturación, entregas del mes de febrero/2022.</t>
  </si>
  <si>
    <t>*"Reglamento interno de trabajo", Art. 86, Obligaciones del empleador, literal C).
*"Instrucción de trabajo uso, cuidado y limitaciones de los EPP", V3, 22/01/2016.
*"Lineamientos para la entrega de dotación y EPP", V7, 12/08/2020.
*La entrega de los EPP la realiza el área de almacén, registro individual por cada trabajador, "Entrega de EPP por cargos personal directos",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
-"Salida de materiales", del 13/05/2022, proyecto Redes acueducto.
-"Salida de mercancía", No. 4901747442, del 02/05/2022.
-"Salida de mercancía", No. 4901747667, del 02/05/2022.
-"Salida de mercancía", No. 4901747599, del 02/05/2022.
-Además se entregan elementos del kit para COVID-19, "Formato control de entrega": Entrega de jabón líquido, personal del área de Facturación, entregas del mes de febrero/2022.</t>
  </si>
  <si>
    <t>*"Programa de prevención de enfermedades de riesgo biológico", V1, 17/08/2018.
*Se encuentra en proceso de aprobación el "Profesiograma", V2, en el cual no se cuenta dentro de los exámenes de ingreso una prueba COVID-19, para poder ser contratado.
*"Clausula de SST para las contrataciones", V5, del 14/03/2022, en la cual se establecen las directrices generales para todos los contratistas en SST.
*"Manual de seguridad para contratistas y proveedores de servicios", V6, 05/04/2022.
*Instructivo "Tratamiento de potabilización - Barranquilla", V16, 03/07/2019.
*La empresa cuenta con un laboratorio certificado, para realizar el monitoreo de la calidad de agua.
*Certificado de vacunación de PRofamilia de Luis Barrios Calvo, en el cual consta la aplicación de las vacunas Hepatitis A+Hepatitis B</t>
  </si>
  <si>
    <t>FEBRERO - MAYO 2022</t>
  </si>
  <si>
    <t xml:space="preserve">1.	Se incluyó la hoja "Índice" y se incluyeron hipervínculos para cada una de las hojas del archivo de Excel. Además, se incluyeron hipervínculos en todas las hojas de Excel, para volver al índice y facilitar la consulta del documento.
2.	Se cambió el nombre de la hoja "CAMBIOS SST Y EVAL. CUMPLIMIENT", por "CONTROL DE ACTUALIZACIONES", se cambiaron algunos títulos de las columnas, se incluyeron nuevas y se registró la información anterior en las columnas respectivas, para mantener la coherencia con la normatividad identificada en la hoja "S&amp;ST":
-Se cambio el título de la columna "Descripción de los cambios", por "NORMA".
-Se cambio el título de la columna "Observación", por "DESCRIPCIÓN DEL REQUISITO".
-Se incluyó la columna "EMISOR".
-Se incluyó la columna "DESCRIPCIÓN DEL CAMBIO".
-Se incluyó la columna "DECISIÓN".
3.	Se cambia el nombre de la hoja "Todas las normas" por "TABLA DINÁMICA".
4.	Se separó la trazabilidad de las "EVALUACIONES DE CUMPLIMIENTO" en una hoja de Excel independiente, la cual antes se encontraba en la hoja "CAMBIOS SST Y EVAL. CUMPLIMIENT".
5.	Se incluyó la hoja "CONTROL DE CAMBIOS" y se registró la información referente a cambios en la estructura del Normograma, los cuales se encontraban en la hoja "CAMBIOS SST Y EVAL. CUMPLIMIENT".
6.	En la hoja "S&amp;ST", se incluyó la columna "FECHA DE VERIFICACIÓN" y se mantuvo la trazabilidad de la evaluación de cumplimiento que se realiza cada año. </t>
  </si>
  <si>
    <t>*Se cuenta con "Proyecto reposición redes de acueducto", programadas 2023, y lo que que se encuentra en ejecución del año 2022, en el cual se encuentra graficado plan de reposiciones de tuberías de Asbesto Cemento y Hierro Fundido para el 2022 y 2023, en color naranja está identificado lo que se viene ejecutando en el año 2022 en tuberías de Asbesto Cemento.</t>
  </si>
  <si>
    <t>Decreto 768 de 2022</t>
  </si>
  <si>
    <t xml:space="preserve">Por el cual se actualiza la Tabla de Clasificación de Actividades Económicas para el Sistema General de Riesgos Laborales y se dictan otras disposiciones </t>
  </si>
  <si>
    <t xml:space="preserve">Artículo 1. Objeto. Adoptar la Tabla de Clasificación de Actividades Económicas para el Sistema General de Riesgos Laborales, contenida en el anexo técnico que hace parte integral del presente Decreto.
Artículo 2. Campo de aplicación. El presente Decreto se aplica a los afiliados al Sistema
General de Riesgos Laborales, a las Administradoras de Riesgos Laborales - ARL Y a los operadores de la Planilla Integrada de Liquidación de Aportes -PILA
Parágrafo. Se exceptúa del ámbito de aplicación del presente decreto los trabajadores independientes que se afilien voluntariamente al Sistema General de Riesgos Laborales, a los cuales se aplicará la Tabla de Clasificación de Ocupaciones u Oficios más Representativos, establecida en el artículo 2.2.4.2.5.9 del Decreto 1072 de 2015, Decreto Único Reglamentario del Sector Trabajo. </t>
  </si>
  <si>
    <t>Ley 2209 de 2022</t>
  </si>
  <si>
    <t>Por medio de la cual se modifica el artículo 18 de la Ley 1010 de 2006.</t>
  </si>
  <si>
    <t xml:space="preserve">ARTÍCULO 10. Modifíquese el artículo 18 de la Ley 1010 de 2006, el cual
quedará así:
Artículo 18. Caducidad. Las acciones derivadas del acoso laboral caducarán
en tres (3) años a partir de la fecha en que hayan ocurrido las conductas a
que hace referencia esta Ley.
ARTÍCULO 20 • La presente ley rige a partir de la fecha de su promulgación. </t>
  </si>
  <si>
    <t>Seguridad /COVID</t>
  </si>
  <si>
    <t>Salud  /COVID</t>
  </si>
  <si>
    <t xml:space="preserve">Salud /COVID </t>
  </si>
  <si>
    <t>COVID /COVID</t>
  </si>
  <si>
    <t>Laboral  /COVID</t>
  </si>
  <si>
    <t>Salud /COVID</t>
  </si>
  <si>
    <t xml:space="preserve"> COVID</t>
  </si>
  <si>
    <t xml:space="preserve">Seguridad y Salud en el Trabajo /COVID </t>
  </si>
  <si>
    <t>Registro de evidencias de cumplimiento ya recolectadas en requisitos en donde apliquen, de acuerdo a correos enviados por Pedro Salcedo.
Incluir en la columna "TEMÁTICA", "/COVID", de acuerdoa solictud de Juan Quijano y acordado con Pedro Salcedo telefónicamente.
Inclusión de nueva normatividad en SST.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</si>
</sst>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INV&quot;\ &quot;E-&quot;###&quot;-07&quot;"/>
    <numFmt numFmtId="165" formatCode="dd/mm/yyyy;@"/>
    <numFmt numFmtId="166" formatCode="dd/mm/yyyy"/>
  </numFmts>
  <fonts count="103">
    <font>
      <sz val="11"/>
      <color theme="1"/>
      <name val="Calibri"/>
      <family val="2"/>
      <scheme val="minor"/>
    </font>
    <font>
      <b/>
      <sz val="9"/>
      <color indexed="81"/>
      <name val="Tahoma"/>
      <family val="2"/>
    </font>
    <font>
      <sz val="9"/>
      <color indexed="81"/>
      <name val="Tahoma"/>
      <family val="2"/>
    </font>
    <font>
      <b/>
      <sz val="11"/>
      <name val="Calibri"/>
      <family val="2"/>
      <scheme val="minor"/>
    </font>
    <font>
      <b/>
      <sz val="11"/>
      <color indexed="8"/>
      <name val="Calibri"/>
      <family val="2"/>
      <scheme val="minor"/>
    </font>
    <font>
      <sz val="11"/>
      <name val="Calibri"/>
      <family val="2"/>
      <scheme val="minor"/>
    </font>
    <font>
      <sz val="11"/>
      <name val="Calibri"/>
      <family val="2"/>
    </font>
    <font>
      <sz val="11"/>
      <name val="Arial"/>
      <family val="2"/>
    </font>
    <font>
      <b/>
      <sz val="11"/>
      <name val="Arial"/>
      <family val="2"/>
    </font>
    <font>
      <sz val="10"/>
      <color indexed="8"/>
      <name val="Arial"/>
      <family val="2"/>
    </font>
    <font>
      <sz val="10"/>
      <color rgb="FF000000"/>
      <name val="Arial"/>
      <family val="2"/>
    </font>
    <font>
      <sz val="10"/>
      <color theme="1"/>
      <name val="Arial"/>
      <family val="2"/>
    </font>
    <font>
      <b/>
      <sz val="11"/>
      <color theme="1"/>
      <name val="Calibri"/>
      <family val="2"/>
      <scheme val="minor"/>
    </font>
    <font>
      <sz val="10"/>
      <name val="Arial"/>
      <family val="2"/>
    </font>
    <font>
      <sz val="11"/>
      <color rgb="FFFF0000"/>
      <name val="Calibri"/>
      <family val="2"/>
      <scheme val="minor"/>
    </font>
    <font>
      <b/>
      <sz val="15"/>
      <color theme="3"/>
      <name val="Calibri"/>
      <family val="2"/>
      <scheme val="minor"/>
    </font>
    <font>
      <b/>
      <sz val="10"/>
      <name val="HandelGotDLig"/>
      <family val="2"/>
    </font>
    <font>
      <b/>
      <sz val="10"/>
      <color indexed="8"/>
      <name val="HandelGotDLig"/>
      <family val="2"/>
    </font>
    <font>
      <b/>
      <sz val="10"/>
      <name val="HandelGotDBol"/>
      <family val="2"/>
    </font>
    <font>
      <sz val="8"/>
      <color indexed="8"/>
      <name val="Helvetica"/>
      <family val="2"/>
    </font>
    <font>
      <sz val="11"/>
      <color indexed="8"/>
      <name val="Helvetica"/>
      <family val="2"/>
    </font>
    <font>
      <sz val="8"/>
      <color indexed="81"/>
      <name val="Helvetica"/>
      <family val="2"/>
    </font>
    <font>
      <b/>
      <sz val="11"/>
      <color theme="1" tint="0.499984740745262"/>
      <name val="Trebuchet MS"/>
      <family val="2"/>
    </font>
    <font>
      <sz val="12"/>
      <color theme="1"/>
      <name val="Century Gothic"/>
      <family val="2"/>
    </font>
    <font>
      <b/>
      <sz val="10"/>
      <color theme="1" tint="0.499984740745262"/>
      <name val="Trebuchet MS"/>
      <family val="2"/>
    </font>
    <font>
      <sz val="12"/>
      <color theme="1"/>
      <name val="Trebuchet MS"/>
      <family val="2"/>
    </font>
    <font>
      <b/>
      <sz val="10"/>
      <color theme="1" tint="0.34998626667073579"/>
      <name val="Trebuchet MS"/>
      <family val="2"/>
    </font>
    <font>
      <b/>
      <sz val="9"/>
      <color theme="1" tint="0.34998626667073579"/>
      <name val="Trebuchet MS"/>
      <family val="2"/>
    </font>
    <font>
      <b/>
      <sz val="9"/>
      <color theme="1" tint="0.499984740745262"/>
      <name val="Trebuchet MS"/>
      <family val="2"/>
    </font>
    <font>
      <sz val="8"/>
      <color theme="1" tint="0.499984740745262"/>
      <name val="Trebuchet MS"/>
      <family val="2"/>
    </font>
    <font>
      <sz val="6"/>
      <color theme="1"/>
      <name val="Trebuchet MS"/>
      <family val="2"/>
    </font>
    <font>
      <b/>
      <i/>
      <sz val="9"/>
      <color theme="1" tint="0.499984740745262"/>
      <name val="Trebuchet MS"/>
      <family val="2"/>
    </font>
    <font>
      <sz val="8"/>
      <color theme="1"/>
      <name val="Trebuchet MS"/>
      <family val="2"/>
    </font>
    <font>
      <sz val="12"/>
      <name val="Trebuchet MS"/>
      <family val="2"/>
    </font>
    <font>
      <sz val="12"/>
      <color theme="1" tint="0.499984740745262"/>
      <name val="Trebuchet MS"/>
      <family val="2"/>
    </font>
    <font>
      <b/>
      <sz val="9"/>
      <color theme="1" tint="0.499984740745262"/>
      <name val="Century Gothic"/>
      <family val="2"/>
    </font>
    <font>
      <b/>
      <sz val="12"/>
      <name val="Trebuchet MS"/>
      <family val="2"/>
    </font>
    <font>
      <b/>
      <sz val="8"/>
      <color theme="1" tint="0.499984740745262"/>
      <name val="Trebuchet MS"/>
      <family val="2"/>
    </font>
    <font>
      <sz val="9"/>
      <color theme="1" tint="0.499984740745262"/>
      <name val="Trebuchet MS"/>
      <family val="2"/>
    </font>
    <font>
      <sz val="9"/>
      <color theme="1"/>
      <name val="Trebuchet MS"/>
      <family val="2"/>
    </font>
    <font>
      <sz val="11"/>
      <color rgb="FF006100"/>
      <name val="Calibri"/>
      <family val="2"/>
      <scheme val="minor"/>
    </font>
    <font>
      <sz val="11"/>
      <color rgb="FF9C6500"/>
      <name val="Calibri"/>
      <family val="2"/>
      <scheme val="minor"/>
    </font>
    <font>
      <sz val="11"/>
      <color rgb="FF9C0006"/>
      <name val="Calibri"/>
      <family val="2"/>
      <scheme val="minor"/>
    </font>
    <font>
      <b/>
      <sz val="12"/>
      <color theme="1"/>
      <name val="Arial"/>
      <family val="2"/>
    </font>
    <font>
      <sz val="12"/>
      <color theme="1"/>
      <name val="Arial"/>
      <family val="2"/>
    </font>
    <font>
      <sz val="14"/>
      <color theme="1"/>
      <name val="Times New Roman"/>
      <family val="1"/>
    </font>
    <font>
      <sz val="14"/>
      <color rgb="FF000000"/>
      <name val="Times New Roman"/>
      <family val="1"/>
    </font>
    <font>
      <sz val="12"/>
      <name val="Arial"/>
      <family val="2"/>
    </font>
    <font>
      <sz val="12"/>
      <color rgb="FF000000"/>
      <name val="Arial"/>
      <family val="2"/>
    </font>
    <font>
      <vertAlign val="superscript"/>
      <sz val="12"/>
      <color theme="1"/>
      <name val="Arial"/>
      <family val="2"/>
    </font>
    <font>
      <b/>
      <sz val="12"/>
      <color theme="1"/>
      <name val="Courier New"/>
      <family val="3"/>
    </font>
    <font>
      <sz val="11"/>
      <color theme="9" tint="-0.499984740745262"/>
      <name val="Calibri"/>
      <family val="2"/>
      <scheme val="minor"/>
    </font>
    <font>
      <b/>
      <sz val="16"/>
      <name val="HandelGotDBol"/>
      <family val="2"/>
    </font>
    <font>
      <b/>
      <sz val="16"/>
      <name val="Arial"/>
      <family val="2"/>
    </font>
    <font>
      <sz val="11"/>
      <color theme="1"/>
      <name val="Calibri"/>
      <family val="2"/>
      <scheme val="minor"/>
    </font>
    <font>
      <sz val="16"/>
      <color indexed="8"/>
      <name val="Helvetica"/>
      <family val="2"/>
    </font>
    <font>
      <sz val="16"/>
      <color rgb="FF006100"/>
      <name val="Helvetica"/>
      <family val="2"/>
    </font>
    <font>
      <sz val="16"/>
      <color rgb="FF9C6500"/>
      <name val="Helvetica"/>
      <family val="2"/>
    </font>
    <font>
      <sz val="16"/>
      <color rgb="FF9C0006"/>
      <name val="Helvetica"/>
      <family val="2"/>
    </font>
    <font>
      <sz val="8"/>
      <name val="Calibri"/>
      <family val="2"/>
      <scheme val="minor"/>
    </font>
    <font>
      <sz val="12"/>
      <name val="Calibri"/>
      <family val="2"/>
      <scheme val="minor"/>
    </font>
    <font>
      <b/>
      <u/>
      <sz val="11"/>
      <name val="Calibri"/>
      <family val="2"/>
      <scheme val="minor"/>
    </font>
    <font>
      <b/>
      <sz val="14"/>
      <color theme="1"/>
      <name val="Calibri"/>
      <family val="2"/>
      <scheme val="minor"/>
    </font>
    <font>
      <sz val="14"/>
      <color theme="1"/>
      <name val="Calibri"/>
      <family val="2"/>
      <scheme val="minor"/>
    </font>
    <font>
      <b/>
      <sz val="18"/>
      <color theme="1"/>
      <name val="Calibri"/>
      <family val="2"/>
      <scheme val="minor"/>
    </font>
    <font>
      <b/>
      <sz val="16"/>
      <color theme="1"/>
      <name val="Calibri"/>
      <family val="2"/>
      <scheme val="minor"/>
    </font>
    <font>
      <sz val="11"/>
      <color rgb="FF000000"/>
      <name val="Tahoma"/>
      <family val="2"/>
    </font>
    <font>
      <b/>
      <sz val="14"/>
      <color theme="1"/>
      <name val="Arial"/>
      <family val="2"/>
    </font>
    <font>
      <sz val="10"/>
      <color rgb="FFFF0000"/>
      <name val="Arial"/>
      <family val="2"/>
    </font>
    <font>
      <b/>
      <sz val="26"/>
      <color theme="1"/>
      <name val="Calibri"/>
      <family val="2"/>
      <scheme val="minor"/>
    </font>
    <font>
      <b/>
      <sz val="26"/>
      <color theme="1"/>
      <name val="Arial"/>
      <family val="2"/>
    </font>
    <font>
      <b/>
      <sz val="28"/>
      <color theme="1"/>
      <name val="Arial"/>
      <family val="2"/>
    </font>
    <font>
      <b/>
      <sz val="26"/>
      <color indexed="8"/>
      <name val="Arial"/>
      <family val="2"/>
    </font>
    <font>
      <sz val="11"/>
      <color theme="1"/>
      <name val="Arial"/>
      <family val="2"/>
    </font>
    <font>
      <sz val="11"/>
      <color theme="0"/>
      <name val="Arial"/>
      <family val="2"/>
    </font>
    <font>
      <b/>
      <sz val="14"/>
      <name val="Arial"/>
      <family val="2"/>
    </font>
    <font>
      <b/>
      <sz val="10"/>
      <name val="Arial"/>
      <family val="2"/>
    </font>
    <font>
      <b/>
      <sz val="10"/>
      <color indexed="8"/>
      <name val="Arial"/>
      <family val="2"/>
    </font>
    <font>
      <sz val="10"/>
      <color theme="0"/>
      <name val="Arial"/>
      <family val="2"/>
    </font>
    <font>
      <sz val="10"/>
      <color rgb="FFC00000"/>
      <name val="Arial"/>
      <family val="2"/>
    </font>
    <font>
      <sz val="8"/>
      <color indexed="8"/>
      <name val="Arial"/>
      <family val="2"/>
    </font>
    <font>
      <b/>
      <i/>
      <sz val="11"/>
      <color theme="1"/>
      <name val="Arial"/>
      <family val="2"/>
    </font>
    <font>
      <sz val="8"/>
      <color rgb="FF000000"/>
      <name val="Helvetica"/>
      <family val="2"/>
    </font>
    <font>
      <sz val="11"/>
      <color indexed="8"/>
      <name val="Arial"/>
      <family val="2"/>
    </font>
    <font>
      <b/>
      <sz val="10"/>
      <color indexed="56"/>
      <name val="Arial"/>
      <family val="2"/>
    </font>
    <font>
      <b/>
      <sz val="26"/>
      <name val="Calibri"/>
      <family val="2"/>
      <scheme val="minor"/>
    </font>
    <font>
      <b/>
      <sz val="48"/>
      <color theme="1"/>
      <name val="Calibri"/>
      <family val="2"/>
      <scheme val="minor"/>
    </font>
    <font>
      <sz val="11"/>
      <color theme="1"/>
      <name val="Calibri (Cuerpo)"/>
    </font>
    <font>
      <sz val="11"/>
      <color rgb="FFFF0000"/>
      <name val="Calibri (Cuerpo)"/>
    </font>
    <font>
      <b/>
      <sz val="11"/>
      <color rgb="FFFF0000"/>
      <name val="Calibri"/>
      <family val="2"/>
      <scheme val="minor"/>
    </font>
    <font>
      <b/>
      <sz val="11"/>
      <color rgb="FFFF0000"/>
      <name val="Calibri (Cuerpo)"/>
    </font>
    <font>
      <sz val="11"/>
      <color rgb="FF7030A0"/>
      <name val="Calibri (Cuerpo)"/>
    </font>
    <font>
      <sz val="11"/>
      <color theme="1"/>
      <name val="Calibri"/>
      <family val="2"/>
    </font>
    <font>
      <b/>
      <sz val="12"/>
      <color rgb="FF7030A0"/>
      <name val="Calibri (Cuerpo)"/>
    </font>
    <font>
      <b/>
      <sz val="12"/>
      <color rgb="FF7030A0"/>
      <name val="Calibri"/>
      <family val="2"/>
      <scheme val="minor"/>
    </font>
    <font>
      <sz val="12"/>
      <color theme="1"/>
      <name val="Calibri (Cuerpo)"/>
    </font>
    <font>
      <b/>
      <sz val="9"/>
      <color rgb="FF000000"/>
      <name val="Tahoma"/>
      <family val="2"/>
    </font>
    <font>
      <sz val="9"/>
      <color rgb="FF000000"/>
      <name val="Tahoma"/>
      <family val="2"/>
    </font>
    <font>
      <sz val="11"/>
      <color theme="1"/>
      <name val="Tahoma"/>
      <family val="2"/>
    </font>
    <font>
      <b/>
      <sz val="11"/>
      <color indexed="8"/>
      <name val="Tahoma"/>
      <family val="2"/>
    </font>
    <font>
      <sz val="11"/>
      <color indexed="8"/>
      <name val="Tahoma"/>
      <family val="2"/>
    </font>
    <font>
      <sz val="11"/>
      <name val="Tahoma"/>
      <family val="2"/>
    </font>
    <font>
      <sz val="11"/>
      <name val="Calibri (Cuerpo)"/>
    </font>
  </fonts>
  <fills count="2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indexed="46"/>
        <bgColor indexed="64"/>
      </patternFill>
    </fill>
    <fill>
      <patternFill patternType="solid">
        <fgColor rgb="FFFFFF00"/>
        <bgColor indexed="64"/>
      </patternFill>
    </fill>
    <fill>
      <patternFill patternType="solid">
        <fgColor indexed="9"/>
        <bgColor indexed="64"/>
      </patternFill>
    </fill>
    <fill>
      <patternFill patternType="solid">
        <fgColor theme="0" tint="-0.14999847407452621"/>
        <bgColor indexed="64"/>
      </patternFill>
    </fill>
    <fill>
      <patternFill patternType="solid">
        <fgColor theme="2"/>
        <bgColor indexed="64"/>
      </patternFill>
    </fill>
    <fill>
      <patternFill patternType="solid">
        <fgColor rgb="FFC6EFCE"/>
      </patternFill>
    </fill>
    <fill>
      <patternFill patternType="solid">
        <fgColor rgb="FFFF0000"/>
        <bgColor indexed="64"/>
      </patternFill>
    </fill>
    <fill>
      <patternFill patternType="solid">
        <fgColor rgb="FFFFEB9C"/>
      </patternFill>
    </fill>
    <fill>
      <patternFill patternType="solid">
        <fgColor rgb="FFFFC7CE"/>
      </patternFill>
    </fill>
    <fill>
      <patternFill patternType="solid">
        <fgColor rgb="FFFFFFCC"/>
      </patternFill>
    </fill>
    <fill>
      <patternFill patternType="solid">
        <fgColor theme="4" tint="0.39997558519241921"/>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rgb="FF8EFA00"/>
        <bgColor indexed="64"/>
      </patternFill>
    </fill>
    <fill>
      <patternFill patternType="solid">
        <fgColor rgb="FFFFFFFF"/>
        <bgColor rgb="FF000000"/>
      </patternFill>
    </fill>
  </fills>
  <borders count="7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top/>
      <bottom style="thick">
        <color theme="4"/>
      </bottom>
      <diagonal/>
    </border>
    <border>
      <left style="double">
        <color indexed="64"/>
      </left>
      <right/>
      <top style="thin">
        <color indexed="64"/>
      </top>
      <bottom/>
      <diagonal/>
    </border>
    <border>
      <left/>
      <right style="double">
        <color indexed="64"/>
      </right>
      <top style="thin">
        <color indexed="64"/>
      </top>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double">
        <color indexed="64"/>
      </right>
      <top/>
      <bottom style="double">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medium">
        <color auto="1"/>
      </bottom>
      <diagonal/>
    </border>
    <border>
      <left style="medium">
        <color indexed="64"/>
      </left>
      <right style="medium">
        <color auto="1"/>
      </right>
      <top style="medium">
        <color indexed="6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auto="1"/>
      </right>
      <top/>
      <bottom/>
      <diagonal/>
    </border>
    <border>
      <left style="medium">
        <color indexed="64"/>
      </left>
      <right style="medium">
        <color auto="1"/>
      </right>
      <top/>
      <bottom style="medium">
        <color auto="1"/>
      </bottom>
      <diagonal/>
    </border>
    <border>
      <left style="medium">
        <color indexed="64"/>
      </left>
      <right style="medium">
        <color indexed="64"/>
      </right>
      <top style="medium">
        <color indexed="64"/>
      </top>
      <bottom style="medium">
        <color indexed="64"/>
      </bottom>
      <diagonal/>
    </border>
    <border>
      <left/>
      <right style="medium">
        <color auto="1"/>
      </right>
      <top style="medium">
        <color auto="1"/>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top style="medium">
        <color indexed="64"/>
      </top>
      <bottom style="thin">
        <color auto="1"/>
      </bottom>
      <diagonal/>
    </border>
    <border>
      <left style="thin">
        <color auto="1"/>
      </left>
      <right style="medium">
        <color indexed="64"/>
      </right>
      <top style="medium">
        <color indexed="64"/>
      </top>
      <bottom style="thin">
        <color auto="1"/>
      </bottom>
      <diagonal/>
    </border>
    <border>
      <left/>
      <right style="medium">
        <color auto="1"/>
      </right>
      <top/>
      <bottom/>
      <diagonal/>
    </border>
    <border>
      <left style="medium">
        <color indexed="64"/>
      </left>
      <right style="thin">
        <color auto="1"/>
      </right>
      <top/>
      <bottom style="thin">
        <color auto="1"/>
      </bottom>
      <diagonal/>
    </border>
    <border>
      <left style="thin">
        <color auto="1"/>
      </left>
      <right style="medium">
        <color auto="1"/>
      </right>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top/>
      <bottom style="medium">
        <color indexed="64"/>
      </bottom>
      <diagonal/>
    </border>
    <border>
      <left style="thin">
        <color auto="1"/>
      </left>
      <right style="medium">
        <color auto="1"/>
      </right>
      <top/>
      <bottom style="medium">
        <color indexed="64"/>
      </bottom>
      <diagonal/>
    </border>
    <border>
      <left/>
      <right style="thin">
        <color auto="1"/>
      </right>
      <top style="medium">
        <color auto="1"/>
      </top>
      <bottom/>
      <diagonal/>
    </border>
    <border>
      <left/>
      <right style="thin">
        <color auto="1"/>
      </right>
      <top/>
      <bottom/>
      <diagonal/>
    </border>
    <border>
      <left style="thin">
        <color auto="1"/>
      </left>
      <right style="medium">
        <color auto="1"/>
      </right>
      <top/>
      <bottom/>
      <diagonal/>
    </border>
    <border>
      <left style="medium">
        <color auto="1"/>
      </left>
      <right/>
      <top/>
      <bottom/>
      <diagonal/>
    </border>
    <border>
      <left style="medium">
        <color indexed="64"/>
      </left>
      <right/>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top style="thin">
        <color auto="1"/>
      </top>
      <bottom style="thin">
        <color auto="1"/>
      </bottom>
      <diagonal/>
    </border>
    <border>
      <left style="medium">
        <color indexed="64"/>
      </left>
      <right style="medium">
        <color indexed="64"/>
      </right>
      <top style="thin">
        <color auto="1"/>
      </top>
      <bottom style="thin">
        <color auto="1"/>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indexed="64"/>
      </right>
      <top/>
      <bottom style="medium">
        <color indexed="64"/>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right style="medium">
        <color indexed="64"/>
      </right>
      <top style="thin">
        <color auto="1"/>
      </top>
      <bottom style="medium">
        <color indexed="64"/>
      </bottom>
      <diagonal/>
    </border>
    <border>
      <left style="medium">
        <color auto="1"/>
      </left>
      <right style="medium">
        <color auto="1"/>
      </right>
      <top/>
      <bottom style="thin">
        <color auto="1"/>
      </bottom>
      <diagonal/>
    </border>
    <border>
      <left style="thin">
        <color rgb="FFB2B2B2"/>
      </left>
      <right style="thin">
        <color rgb="FFB2B2B2"/>
      </right>
      <top style="thin">
        <color rgb="FFB2B2B2"/>
      </top>
      <bottom style="thin">
        <color rgb="FFB2B2B2"/>
      </bottom>
      <diagonal/>
    </border>
  </borders>
  <cellStyleXfs count="7">
    <xf numFmtId="0" fontId="0" fillId="0" borderId="0"/>
    <xf numFmtId="0" fontId="15" fillId="0" borderId="15" applyNumberFormat="0" applyFill="0" applyAlignment="0" applyProtection="0"/>
    <xf numFmtId="0" fontId="40" fillId="9" borderId="0" applyNumberFormat="0" applyBorder="0" applyAlignment="0" applyProtection="0"/>
    <xf numFmtId="0" fontId="41" fillId="11" borderId="0" applyNumberFormat="0" applyBorder="0" applyAlignment="0" applyProtection="0"/>
    <xf numFmtId="0" fontId="42" fillId="12" borderId="0" applyNumberFormat="0" applyBorder="0" applyAlignment="0" applyProtection="0"/>
    <xf numFmtId="9" fontId="54" fillId="0" borderId="0" applyFont="0" applyFill="0" applyBorder="0" applyAlignment="0" applyProtection="0"/>
    <xf numFmtId="0" fontId="54" fillId="13" borderId="69" applyNumberFormat="0" applyFont="0" applyAlignment="0" applyProtection="0"/>
  </cellStyleXfs>
  <cellXfs count="616">
    <xf numFmtId="0" fontId="0" fillId="0" borderId="0" xfId="0"/>
    <xf numFmtId="0" fontId="5" fillId="0" borderId="0" xfId="0" applyFont="1" applyFill="1" applyBorder="1" applyAlignment="1">
      <alignment horizontal="center" vertical="center" wrapText="1"/>
    </xf>
    <xf numFmtId="0" fontId="5" fillId="0" borderId="0" xfId="0" applyFont="1" applyFill="1" applyBorder="1" applyAlignment="1">
      <alignment horizontal="center" vertical="center"/>
    </xf>
    <xf numFmtId="0" fontId="5" fillId="0" borderId="0" xfId="0" applyFont="1" applyFill="1" applyBorder="1" applyAlignment="1">
      <alignment horizontal="left" vertical="top" wrapText="1"/>
    </xf>
    <xf numFmtId="0" fontId="5" fillId="0" borderId="1" xfId="0" applyFont="1" applyFill="1" applyBorder="1" applyAlignment="1">
      <alignment horizontal="center" vertical="center" wrapText="1"/>
    </xf>
    <xf numFmtId="0" fontId="5" fillId="0" borderId="1" xfId="0" applyFont="1" applyFill="1" applyBorder="1" applyAlignment="1">
      <alignment horizontal="left" vertical="top" wrapText="1"/>
    </xf>
    <xf numFmtId="0" fontId="5" fillId="0" borderId="1" xfId="0" applyFont="1" applyFill="1" applyBorder="1" applyAlignment="1">
      <alignment horizontal="center" vertical="center"/>
    </xf>
    <xf numFmtId="0" fontId="5" fillId="0" borderId="1" xfId="0" applyFont="1" applyFill="1" applyBorder="1" applyAlignment="1">
      <alignment vertical="center" wrapText="1"/>
    </xf>
    <xf numFmtId="0" fontId="5" fillId="0" borderId="1" xfId="0" applyFont="1" applyFill="1" applyBorder="1"/>
    <xf numFmtId="0" fontId="5" fillId="0" borderId="1" xfId="0" applyFont="1" applyFill="1" applyBorder="1" applyAlignment="1">
      <alignment vertical="center"/>
    </xf>
    <xf numFmtId="0" fontId="5" fillId="0" borderId="1" xfId="0" applyFont="1" applyFill="1" applyBorder="1" applyAlignment="1">
      <alignment horizontal="left" vertical="center" wrapText="1"/>
    </xf>
    <xf numFmtId="0" fontId="9" fillId="2" borderId="1" xfId="0" applyFont="1" applyFill="1" applyBorder="1" applyAlignment="1">
      <alignment vertical="center" wrapText="1"/>
    </xf>
    <xf numFmtId="0" fontId="11" fillId="0" borderId="1" xfId="0" applyFont="1" applyFill="1" applyBorder="1" applyAlignment="1">
      <alignment vertical="center" wrapText="1"/>
    </xf>
    <xf numFmtId="0" fontId="11" fillId="2"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left" vertical="center"/>
    </xf>
    <xf numFmtId="0" fontId="5" fillId="0" borderId="0" xfId="0" applyFont="1" applyFill="1" applyBorder="1"/>
    <xf numFmtId="0" fontId="5" fillId="0" borderId="0" xfId="0" applyFont="1" applyFill="1" applyBorder="1" applyAlignment="1">
      <alignment horizontal="left" vertical="top"/>
    </xf>
    <xf numFmtId="0" fontId="5" fillId="0" borderId="1" xfId="0" applyFont="1" applyFill="1" applyBorder="1" applyAlignment="1">
      <alignment horizontal="left" vertical="center"/>
    </xf>
    <xf numFmtId="17" fontId="5" fillId="0" borderId="1" xfId="0" applyNumberFormat="1" applyFont="1" applyFill="1" applyBorder="1" applyAlignment="1">
      <alignment horizontal="center" vertical="center" wrapText="1"/>
    </xf>
    <xf numFmtId="0" fontId="5" fillId="0" borderId="0" xfId="0" applyFont="1" applyFill="1" applyBorder="1" applyAlignment="1">
      <alignment horizontal="center"/>
    </xf>
    <xf numFmtId="0" fontId="5" fillId="0" borderId="0" xfId="0" applyFont="1" applyFill="1" applyBorder="1" applyAlignment="1">
      <alignment wrapText="1"/>
    </xf>
    <xf numFmtId="0" fontId="5" fillId="5" borderId="1" xfId="0" applyFont="1" applyFill="1" applyBorder="1" applyAlignment="1">
      <alignment horizontal="center" vertical="center" wrapText="1"/>
    </xf>
    <xf numFmtId="0" fontId="19" fillId="0" borderId="0" xfId="0" applyFont="1"/>
    <xf numFmtId="0" fontId="20" fillId="0" borderId="0" xfId="0" applyFont="1"/>
    <xf numFmtId="0" fontId="5" fillId="0" borderId="1" xfId="0" applyFont="1" applyFill="1" applyBorder="1" applyAlignment="1">
      <alignment horizontal="center"/>
    </xf>
    <xf numFmtId="0" fontId="23" fillId="0" borderId="0" xfId="0" applyFont="1"/>
    <xf numFmtId="0" fontId="25" fillId="0" borderId="0" xfId="0" applyFont="1"/>
    <xf numFmtId="0" fontId="27" fillId="8" borderId="29" xfId="0" applyNumberFormat="1" applyFont="1" applyFill="1" applyBorder="1" applyAlignment="1">
      <alignment horizontal="center"/>
    </xf>
    <xf numFmtId="0" fontId="27" fillId="8" borderId="35" xfId="0" applyNumberFormat="1" applyFont="1" applyFill="1" applyBorder="1" applyAlignment="1">
      <alignment horizontal="center"/>
    </xf>
    <xf numFmtId="0" fontId="29" fillId="2" borderId="11" xfId="0" applyFont="1" applyFill="1" applyBorder="1" applyAlignment="1">
      <alignment wrapText="1"/>
    </xf>
    <xf numFmtId="0" fontId="30" fillId="2" borderId="38" xfId="0" applyNumberFormat="1" applyFont="1" applyFill="1" applyBorder="1" applyAlignment="1">
      <alignment horizontal="center"/>
    </xf>
    <xf numFmtId="0" fontId="30" fillId="2" borderId="39" xfId="0" applyNumberFormat="1" applyFont="1" applyFill="1" applyBorder="1" applyAlignment="1">
      <alignment horizontal="center"/>
    </xf>
    <xf numFmtId="0" fontId="30" fillId="2" borderId="40" xfId="0" applyNumberFormat="1" applyFont="1" applyFill="1" applyBorder="1" applyAlignment="1">
      <alignment horizontal="center"/>
    </xf>
    <xf numFmtId="0" fontId="29" fillId="0" borderId="11" xfId="0" applyFont="1" applyBorder="1"/>
    <xf numFmtId="0" fontId="25" fillId="0" borderId="42" xfId="0" applyFont="1" applyBorder="1" applyAlignment="1">
      <alignment horizontal="center" vertical="center"/>
    </xf>
    <xf numFmtId="0" fontId="25" fillId="0" borderId="2" xfId="0" applyFont="1" applyBorder="1"/>
    <xf numFmtId="0" fontId="25" fillId="0" borderId="13" xfId="0" applyFont="1" applyBorder="1"/>
    <xf numFmtId="0" fontId="25" fillId="0" borderId="43" xfId="0" applyFont="1" applyBorder="1"/>
    <xf numFmtId="0" fontId="29" fillId="0" borderId="10" xfId="0" applyFont="1" applyBorder="1" applyAlignment="1">
      <alignment wrapText="1"/>
    </xf>
    <xf numFmtId="0" fontId="25" fillId="0" borderId="44" xfId="0" applyFont="1" applyBorder="1" applyAlignment="1">
      <alignment horizontal="center" vertical="center" wrapText="1"/>
    </xf>
    <xf numFmtId="0" fontId="25" fillId="0" borderId="1" xfId="0" applyFont="1" applyBorder="1" applyAlignment="1">
      <alignment wrapText="1"/>
    </xf>
    <xf numFmtId="0" fontId="25" fillId="0" borderId="7" xfId="0" applyFont="1" applyBorder="1" applyAlignment="1">
      <alignment wrapText="1"/>
    </xf>
    <xf numFmtId="0" fontId="25" fillId="0" borderId="45" xfId="0" applyFont="1" applyBorder="1" applyAlignment="1">
      <alignment wrapText="1"/>
    </xf>
    <xf numFmtId="0" fontId="29" fillId="0" borderId="10" xfId="0" applyFont="1" applyBorder="1" applyAlignment="1">
      <alignment horizontal="left" vertical="top" wrapText="1"/>
    </xf>
    <xf numFmtId="0" fontId="29" fillId="0" borderId="8" xfId="0" applyFont="1" applyBorder="1" applyAlignment="1">
      <alignment horizontal="left" vertical="top" wrapText="1"/>
    </xf>
    <xf numFmtId="0" fontId="25" fillId="0" borderId="46" xfId="0" applyFont="1" applyBorder="1" applyAlignment="1">
      <alignment horizontal="center" vertical="center" wrapText="1"/>
    </xf>
    <xf numFmtId="0" fontId="25" fillId="0" borderId="47" xfId="0" applyFont="1" applyBorder="1" applyAlignment="1">
      <alignment wrapText="1"/>
    </xf>
    <xf numFmtId="0" fontId="25" fillId="0" borderId="48" xfId="0" applyFont="1" applyBorder="1" applyAlignment="1">
      <alignment wrapText="1"/>
    </xf>
    <xf numFmtId="0" fontId="25" fillId="0" borderId="49" xfId="0" applyFont="1" applyBorder="1" applyAlignment="1">
      <alignment wrapText="1"/>
    </xf>
    <xf numFmtId="0" fontId="28" fillId="0" borderId="35" xfId="0" applyFont="1" applyBorder="1" applyAlignment="1">
      <alignment horizontal="center" vertical="center" wrapText="1"/>
    </xf>
    <xf numFmtId="0" fontId="29" fillId="0" borderId="35" xfId="0" applyFont="1" applyBorder="1"/>
    <xf numFmtId="0" fontId="25" fillId="0" borderId="35" xfId="0" applyFont="1" applyBorder="1" applyAlignment="1">
      <alignment horizontal="center" vertical="center"/>
    </xf>
    <xf numFmtId="0" fontId="25" fillId="0" borderId="35" xfId="0" applyFont="1" applyBorder="1"/>
    <xf numFmtId="0" fontId="29" fillId="0" borderId="55" xfId="0" applyFont="1" applyBorder="1" applyAlignment="1">
      <alignment wrapText="1"/>
    </xf>
    <xf numFmtId="0" fontId="25" fillId="0" borderId="37" xfId="0" applyFont="1" applyBorder="1" applyAlignment="1">
      <alignment horizontal="center" vertical="center"/>
    </xf>
    <xf numFmtId="0" fontId="25" fillId="0" borderId="38" xfId="0" applyFont="1" applyBorder="1" applyAlignment="1">
      <alignment horizontal="center" vertical="center"/>
    </xf>
    <xf numFmtId="0" fontId="25" fillId="0" borderId="39" xfId="0" applyFont="1" applyBorder="1"/>
    <xf numFmtId="0" fontId="25" fillId="0" borderId="40" xfId="0" applyFont="1" applyBorder="1"/>
    <xf numFmtId="0" fontId="29" fillId="0" borderId="57" xfId="0" applyFont="1" applyBorder="1" applyAlignment="1">
      <alignment wrapText="1"/>
    </xf>
    <xf numFmtId="0" fontId="25" fillId="0" borderId="44" xfId="0" applyFont="1" applyBorder="1" applyAlignment="1">
      <alignment horizontal="center" vertical="center"/>
    </xf>
    <xf numFmtId="0" fontId="25" fillId="0" borderId="1" xfId="0" applyFont="1" applyBorder="1" applyAlignment="1">
      <alignment horizontal="center" vertical="center"/>
    </xf>
    <xf numFmtId="0" fontId="25" fillId="0" borderId="7" xfId="0" applyFont="1" applyBorder="1"/>
    <xf numFmtId="0" fontId="25" fillId="0" borderId="45" xfId="0" applyFont="1" applyBorder="1"/>
    <xf numFmtId="0" fontId="25" fillId="0" borderId="1" xfId="0" applyFont="1" applyBorder="1" applyAlignment="1">
      <alignment horizontal="center" vertical="center" wrapText="1"/>
    </xf>
    <xf numFmtId="0" fontId="29" fillId="0" borderId="57" xfId="0" applyFont="1" applyBorder="1" applyAlignment="1">
      <alignment horizontal="left" wrapText="1"/>
    </xf>
    <xf numFmtId="0" fontId="32" fillId="0" borderId="45" xfId="0" applyFont="1" applyBorder="1" applyAlignment="1">
      <alignment wrapText="1"/>
    </xf>
    <xf numFmtId="0" fontId="29" fillId="0" borderId="59" xfId="0" applyFont="1" applyBorder="1" applyAlignment="1">
      <alignment horizontal="left" wrapText="1"/>
    </xf>
    <xf numFmtId="0" fontId="25" fillId="0" borderId="60" xfId="0" applyFont="1" applyBorder="1" applyAlignment="1">
      <alignment horizontal="center" vertical="center"/>
    </xf>
    <xf numFmtId="0" fontId="25" fillId="0" borderId="61" xfId="0" applyFont="1" applyBorder="1" applyAlignment="1">
      <alignment horizontal="center" vertical="center"/>
    </xf>
    <xf numFmtId="0" fontId="25" fillId="0" borderId="62" xfId="0" applyFont="1" applyBorder="1"/>
    <xf numFmtId="0" fontId="25" fillId="0" borderId="63" xfId="0" applyFont="1" applyBorder="1"/>
    <xf numFmtId="0" fontId="29" fillId="0" borderId="55" xfId="0" applyFont="1" applyBorder="1"/>
    <xf numFmtId="0" fontId="29" fillId="0" borderId="59" xfId="0" applyFont="1" applyBorder="1" applyAlignment="1">
      <alignment wrapText="1"/>
    </xf>
    <xf numFmtId="0" fontId="25" fillId="0" borderId="60" xfId="0" applyFont="1" applyBorder="1" applyAlignment="1">
      <alignment horizontal="center" vertical="center" wrapText="1"/>
    </xf>
    <xf numFmtId="0" fontId="25" fillId="0" borderId="61" xfId="0" applyFont="1" applyBorder="1" applyAlignment="1">
      <alignment horizontal="center" vertical="center" wrapText="1"/>
    </xf>
    <xf numFmtId="0" fontId="25" fillId="0" borderId="62" xfId="0" applyFont="1" applyBorder="1" applyAlignment="1">
      <alignment wrapText="1"/>
    </xf>
    <xf numFmtId="0" fontId="25" fillId="0" borderId="63" xfId="0" applyFont="1" applyBorder="1" applyAlignment="1">
      <alignment wrapText="1"/>
    </xf>
    <xf numFmtId="0" fontId="29" fillId="0" borderId="55" xfId="0" applyFont="1" applyBorder="1" applyAlignment="1">
      <alignment horizontal="left" wrapText="1"/>
    </xf>
    <xf numFmtId="0" fontId="33" fillId="0" borderId="37" xfId="0" applyFont="1" applyBorder="1" applyAlignment="1">
      <alignment horizontal="center" vertical="center"/>
    </xf>
    <xf numFmtId="0" fontId="34" fillId="0" borderId="38" xfId="0" applyFont="1" applyBorder="1" applyAlignment="1">
      <alignment horizontal="center" vertical="center"/>
    </xf>
    <xf numFmtId="0" fontId="34" fillId="0" borderId="39" xfId="0" applyFont="1" applyBorder="1"/>
    <xf numFmtId="0" fontId="34" fillId="0" borderId="40" xfId="0" applyFont="1" applyBorder="1"/>
    <xf numFmtId="0" fontId="29" fillId="0" borderId="57" xfId="0" applyFont="1" applyBorder="1"/>
    <xf numFmtId="0" fontId="33" fillId="0" borderId="44" xfId="0" applyFont="1" applyBorder="1" applyAlignment="1">
      <alignment horizontal="center" vertical="center"/>
    </xf>
    <xf numFmtId="0" fontId="34" fillId="0" borderId="1" xfId="0" applyFont="1" applyBorder="1" applyAlignment="1">
      <alignment horizontal="center" vertical="center"/>
    </xf>
    <xf numFmtId="0" fontId="34" fillId="0" borderId="7" xfId="0" applyFont="1" applyBorder="1"/>
    <xf numFmtId="0" fontId="34" fillId="0" borderId="45" xfId="0" applyFont="1" applyBorder="1"/>
    <xf numFmtId="0" fontId="33" fillId="0" borderId="60" xfId="0" applyFont="1" applyBorder="1" applyAlignment="1">
      <alignment horizontal="center" vertical="center"/>
    </xf>
    <xf numFmtId="0" fontId="34" fillId="0" borderId="61" xfId="0" applyFont="1" applyBorder="1" applyAlignment="1">
      <alignment horizontal="center" vertical="center"/>
    </xf>
    <xf numFmtId="0" fontId="34" fillId="0" borderId="62" xfId="0" applyFont="1" applyBorder="1"/>
    <xf numFmtId="0" fontId="34" fillId="0" borderId="63" xfId="0" applyFont="1" applyBorder="1"/>
    <xf numFmtId="0" fontId="28" fillId="0" borderId="68" xfId="0" applyFont="1" applyBorder="1" applyAlignment="1">
      <alignment vertical="center" wrapText="1"/>
    </xf>
    <xf numFmtId="0" fontId="36" fillId="2" borderId="37" xfId="0" applyFont="1" applyFill="1" applyBorder="1" applyAlignment="1">
      <alignment horizontal="center" vertical="center" wrapText="1"/>
    </xf>
    <xf numFmtId="0" fontId="36" fillId="2" borderId="38" xfId="0" applyFont="1" applyFill="1" applyBorder="1" applyAlignment="1">
      <alignment horizontal="center" vertical="center" wrapText="1"/>
    </xf>
    <xf numFmtId="0" fontId="37" fillId="2" borderId="39" xfId="0" applyFont="1" applyFill="1" applyBorder="1" applyAlignment="1">
      <alignment wrapText="1"/>
    </xf>
    <xf numFmtId="0" fontId="37" fillId="2" borderId="40" xfId="0" applyFont="1" applyFill="1" applyBorder="1" applyAlignment="1">
      <alignment wrapText="1"/>
    </xf>
    <xf numFmtId="0" fontId="33" fillId="0" borderId="42" xfId="0" applyFont="1" applyBorder="1" applyAlignment="1">
      <alignment horizontal="center" vertical="center"/>
    </xf>
    <xf numFmtId="0" fontId="33" fillId="0" borderId="2" xfId="0" applyFont="1" applyBorder="1" applyAlignment="1">
      <alignment horizontal="center" vertical="center"/>
    </xf>
    <xf numFmtId="0" fontId="34" fillId="0" borderId="13" xfId="0" applyFont="1" applyBorder="1"/>
    <xf numFmtId="0" fontId="34" fillId="0" borderId="43" xfId="0" applyFont="1" applyBorder="1"/>
    <xf numFmtId="0" fontId="28" fillId="0" borderId="57" xfId="0" applyFont="1" applyBorder="1" applyAlignment="1">
      <alignment vertical="center" wrapText="1"/>
    </xf>
    <xf numFmtId="0" fontId="33" fillId="0" borderId="1" xfId="0" applyFont="1" applyBorder="1" applyAlignment="1">
      <alignment horizontal="center" vertical="center"/>
    </xf>
    <xf numFmtId="0" fontId="38" fillId="0" borderId="57" xfId="0" applyFont="1" applyBorder="1" applyAlignment="1">
      <alignment vertical="center"/>
    </xf>
    <xf numFmtId="0" fontId="28" fillId="0" borderId="59" xfId="0" applyFont="1" applyBorder="1" applyAlignment="1">
      <alignment vertical="center" wrapText="1"/>
    </xf>
    <xf numFmtId="0" fontId="38" fillId="0" borderId="59" xfId="0" applyFont="1" applyBorder="1"/>
    <xf numFmtId="0" fontId="33" fillId="0" borderId="61" xfId="0" applyFont="1" applyBorder="1" applyAlignment="1">
      <alignment horizontal="center" vertical="center"/>
    </xf>
    <xf numFmtId="0" fontId="23" fillId="2" borderId="0" xfId="0" applyFont="1" applyFill="1"/>
    <xf numFmtId="0" fontId="39" fillId="0" borderId="45" xfId="0" applyFont="1" applyBorder="1" applyAlignment="1">
      <alignment wrapText="1"/>
    </xf>
    <xf numFmtId="0" fontId="29" fillId="0" borderId="57" xfId="0" applyFont="1" applyBorder="1" applyAlignment="1">
      <alignment horizontal="left" vertical="center" wrapText="1"/>
    </xf>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5" fillId="2" borderId="1" xfId="0" applyFont="1" applyFill="1" applyBorder="1" applyAlignment="1">
      <alignment horizontal="left" vertical="center" wrapText="1"/>
    </xf>
    <xf numFmtId="0" fontId="5" fillId="2" borderId="0" xfId="0" applyFont="1" applyFill="1" applyBorder="1" applyAlignment="1">
      <alignment horizontal="center" vertical="center" wrapText="1"/>
    </xf>
    <xf numFmtId="0" fontId="5" fillId="2" borderId="0" xfId="0" applyFont="1" applyFill="1" applyBorder="1" applyAlignment="1">
      <alignment horizontal="center" vertical="center"/>
    </xf>
    <xf numFmtId="14" fontId="5" fillId="0" borderId="1" xfId="0" applyNumberFormat="1" applyFont="1" applyFill="1" applyBorder="1" applyAlignment="1">
      <alignment horizontal="center" vertical="center" wrapText="1"/>
    </xf>
    <xf numFmtId="0" fontId="5" fillId="0" borderId="0" xfId="0" applyFont="1" applyFill="1" applyBorder="1" applyAlignment="1">
      <alignment horizontal="left" vertical="center"/>
    </xf>
    <xf numFmtId="0" fontId="0" fillId="0" borderId="1" xfId="0" applyBorder="1" applyAlignment="1">
      <alignment vertical="center" wrapText="1"/>
    </xf>
    <xf numFmtId="0" fontId="5" fillId="0" borderId="1" xfId="4" applyFont="1" applyFill="1" applyBorder="1" applyAlignment="1">
      <alignment vertical="center" wrapText="1"/>
    </xf>
    <xf numFmtId="0" fontId="5" fillId="2" borderId="1" xfId="4" applyFont="1" applyFill="1" applyBorder="1" applyAlignment="1">
      <alignment vertical="center" wrapText="1"/>
    </xf>
    <xf numFmtId="0" fontId="5" fillId="2" borderId="1" xfId="4" applyFont="1" applyFill="1" applyBorder="1" applyAlignment="1">
      <alignment horizontal="center" vertical="center"/>
    </xf>
    <xf numFmtId="0" fontId="0" fillId="2" borderId="1" xfId="0" applyFill="1" applyBorder="1" applyAlignment="1">
      <alignment horizontal="left" vertical="center"/>
    </xf>
    <xf numFmtId="0" fontId="44" fillId="0" borderId="0" xfId="0" applyFont="1" applyAlignment="1">
      <alignment horizontal="left"/>
    </xf>
    <xf numFmtId="0" fontId="44" fillId="2" borderId="1" xfId="0" applyFont="1" applyFill="1" applyBorder="1" applyAlignment="1">
      <alignment horizontal="left"/>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51" fillId="0" borderId="1" xfId="0" applyFont="1" applyBorder="1" applyAlignment="1">
      <alignment horizontal="center" vertical="center" wrapText="1"/>
    </xf>
    <xf numFmtId="0" fontId="51" fillId="0" borderId="1" xfId="0" applyFont="1" applyBorder="1" applyAlignment="1">
      <alignment horizontal="left" vertical="center" wrapText="1"/>
    </xf>
    <xf numFmtId="0" fontId="14" fillId="0" borderId="0" xfId="0" applyFont="1"/>
    <xf numFmtId="0" fontId="0" fillId="0" borderId="0" xfId="0" applyAlignment="1">
      <alignment vertical="center"/>
    </xf>
    <xf numFmtId="0" fontId="12" fillId="5" borderId="1" xfId="0" applyFont="1" applyFill="1" applyBorder="1" applyAlignment="1">
      <alignment horizontal="center" vertical="center"/>
    </xf>
    <xf numFmtId="0" fontId="53" fillId="4" borderId="1" xfId="0" applyFont="1" applyFill="1" applyBorder="1" applyAlignment="1">
      <alignment horizontal="center" vertical="center"/>
    </xf>
    <xf numFmtId="0" fontId="52" fillId="4" borderId="1" xfId="0" applyFont="1" applyFill="1" applyBorder="1" applyAlignment="1">
      <alignment horizontal="center" vertical="center" wrapText="1"/>
    </xf>
    <xf numFmtId="0" fontId="5" fillId="0" borderId="1" xfId="0" applyFont="1" applyBorder="1" applyAlignment="1">
      <alignment horizontal="left" vertical="center" wrapText="1"/>
    </xf>
    <xf numFmtId="14" fontId="0" fillId="0" borderId="1" xfId="0" applyNumberForma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vertical="center"/>
    </xf>
    <xf numFmtId="0" fontId="14" fillId="0" borderId="1" xfId="4" applyFont="1" applyFill="1" applyBorder="1" applyAlignment="1">
      <alignment vertical="center" wrapText="1"/>
    </xf>
    <xf numFmtId="0" fontId="14" fillId="0" borderId="1" xfId="0" applyFont="1" applyBorder="1" applyAlignment="1">
      <alignment vertical="center"/>
    </xf>
    <xf numFmtId="14" fontId="14" fillId="0" borderId="1" xfId="0" applyNumberFormat="1" applyFont="1" applyBorder="1" applyAlignment="1">
      <alignment horizontal="center" vertical="center"/>
    </xf>
    <xf numFmtId="14" fontId="14" fillId="0" borderId="1" xfId="0" applyNumberFormat="1" applyFont="1" applyBorder="1" applyAlignment="1">
      <alignment horizontal="center" vertical="center" wrapText="1"/>
    </xf>
    <xf numFmtId="0" fontId="51" fillId="0" borderId="1" xfId="0" applyFont="1" applyBorder="1" applyAlignment="1">
      <alignment vertical="center"/>
    </xf>
    <xf numFmtId="14" fontId="51" fillId="0" borderId="1" xfId="0" applyNumberFormat="1" applyFont="1" applyBorder="1" applyAlignment="1">
      <alignment horizontal="center" vertical="center" wrapText="1"/>
    </xf>
    <xf numFmtId="0" fontId="3" fillId="0" borderId="1" xfId="0" applyFont="1" applyFill="1" applyBorder="1" applyAlignment="1">
      <alignment horizontal="center" vertical="center" wrapText="1"/>
    </xf>
    <xf numFmtId="0" fontId="55" fillId="13" borderId="69" xfId="6" applyFont="1" applyBorder="1" applyAlignment="1">
      <alignment horizontal="center" vertical="center"/>
    </xf>
    <xf numFmtId="0" fontId="56" fillId="9" borderId="69" xfId="2" applyFont="1" applyBorder="1" applyAlignment="1">
      <alignment horizontal="center" vertical="center"/>
    </xf>
    <xf numFmtId="0" fontId="57" fillId="11" borderId="69" xfId="3" applyFont="1" applyBorder="1" applyAlignment="1">
      <alignment horizontal="center" vertical="center"/>
    </xf>
    <xf numFmtId="0" fontId="58" fillId="12" borderId="69" xfId="4" applyFont="1" applyBorder="1" applyAlignment="1">
      <alignment horizontal="center" vertical="center"/>
    </xf>
    <xf numFmtId="10" fontId="56" fillId="9" borderId="69" xfId="5" applyNumberFormat="1" applyFont="1" applyFill="1" applyBorder="1" applyAlignment="1">
      <alignment horizontal="center" vertical="center"/>
    </xf>
    <xf numFmtId="0" fontId="55" fillId="13" borderId="69" xfId="6" applyFont="1" applyBorder="1" applyAlignment="1">
      <alignment horizontal="center" vertical="center" wrapText="1"/>
    </xf>
    <xf numFmtId="0" fontId="56" fillId="9" borderId="69" xfId="2" applyFont="1" applyBorder="1" applyAlignment="1">
      <alignment horizontal="center" vertical="center" wrapText="1"/>
    </xf>
    <xf numFmtId="0" fontId="57" fillId="11" borderId="69" xfId="3" applyFont="1" applyBorder="1" applyAlignment="1">
      <alignment horizontal="center" vertical="center" wrapText="1"/>
    </xf>
    <xf numFmtId="0" fontId="58" fillId="12" borderId="69" xfId="4" applyFont="1" applyBorder="1" applyAlignment="1">
      <alignment horizontal="center" vertical="center" wrapText="1"/>
    </xf>
    <xf numFmtId="10" fontId="56" fillId="9" borderId="69" xfId="5" applyNumberFormat="1" applyFont="1" applyFill="1" applyBorder="1" applyAlignment="1">
      <alignment horizontal="center" vertical="center" wrapText="1"/>
    </xf>
    <xf numFmtId="10" fontId="19" fillId="0" borderId="0" xfId="0" applyNumberFormat="1" applyFont="1"/>
    <xf numFmtId="0" fontId="56" fillId="9" borderId="69" xfId="5" applyNumberFormat="1" applyFont="1" applyFill="1" applyBorder="1" applyAlignment="1">
      <alignment horizontal="center" vertical="center" wrapText="1"/>
    </xf>
    <xf numFmtId="0" fontId="56" fillId="9" borderId="69" xfId="5" applyNumberFormat="1" applyFont="1" applyFill="1" applyBorder="1" applyAlignment="1">
      <alignment horizontal="center" vertical="center"/>
    </xf>
    <xf numFmtId="0" fontId="0" fillId="0" borderId="0" xfId="0" pivotButton="1"/>
    <xf numFmtId="0" fontId="0" fillId="0" borderId="0" xfId="0" applyNumberFormat="1"/>
    <xf numFmtId="0" fontId="5" fillId="14" borderId="1" xfId="0" applyFont="1" applyFill="1" applyBorder="1" applyAlignment="1">
      <alignment horizontal="center" vertical="center" wrapText="1"/>
    </xf>
    <xf numFmtId="0" fontId="5" fillId="14" borderId="1" xfId="0" applyFont="1" applyFill="1" applyBorder="1" applyAlignment="1">
      <alignment horizontal="center" vertical="center"/>
    </xf>
    <xf numFmtId="0" fontId="5" fillId="0" borderId="1" xfId="0" applyFont="1" applyFill="1" applyBorder="1" applyAlignment="1">
      <alignment horizontal="center" wrapText="1"/>
    </xf>
    <xf numFmtId="0" fontId="5" fillId="12" borderId="0" xfId="4" applyFont="1" applyBorder="1"/>
    <xf numFmtId="0" fontId="5" fillId="12" borderId="0" xfId="4" applyFont="1" applyBorder="1" applyAlignment="1">
      <alignment horizontal="center" vertical="center"/>
    </xf>
    <xf numFmtId="0" fontId="5" fillId="0" borderId="1"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wrapText="1"/>
    </xf>
    <xf numFmtId="0" fontId="0" fillId="0" borderId="0" xfId="0" pivotButton="1" applyAlignment="1">
      <alignment horizontal="center" vertical="center"/>
    </xf>
    <xf numFmtId="0" fontId="5" fillId="0" borderId="0" xfId="0" applyFont="1"/>
    <xf numFmtId="0" fontId="13" fillId="0" borderId="1" xfId="0" applyFont="1" applyFill="1" applyBorder="1" applyAlignment="1">
      <alignment horizontal="left" vertical="center" wrapText="1"/>
    </xf>
    <xf numFmtId="0" fontId="5" fillId="0" borderId="1" xfId="0" applyFont="1" applyFill="1" applyBorder="1" applyAlignment="1">
      <alignment horizontal="left" wrapText="1"/>
    </xf>
    <xf numFmtId="0" fontId="5" fillId="0" borderId="1" xfId="0" applyFont="1" applyFill="1" applyBorder="1" applyAlignment="1">
      <alignment horizontal="left" vertical="justify" wrapText="1"/>
    </xf>
    <xf numFmtId="0" fontId="5" fillId="2" borderId="1" xfId="4" applyFont="1" applyFill="1" applyBorder="1" applyAlignment="1">
      <alignment horizontal="left" vertical="center" wrapText="1"/>
    </xf>
    <xf numFmtId="0" fontId="5" fillId="14" borderId="1" xfId="0" applyFont="1" applyFill="1" applyBorder="1" applyAlignment="1">
      <alignment horizontal="left" vertical="center" wrapText="1"/>
    </xf>
    <xf numFmtId="0" fontId="7" fillId="0" borderId="1" xfId="0" applyFont="1" applyFill="1" applyBorder="1" applyAlignment="1">
      <alignment horizontal="left" vertical="top" wrapText="1"/>
    </xf>
    <xf numFmtId="0" fontId="8" fillId="0" borderId="1" xfId="0" applyFont="1" applyFill="1" applyBorder="1" applyAlignment="1">
      <alignment horizontal="left" vertical="top" wrapText="1"/>
    </xf>
    <xf numFmtId="0" fontId="5" fillId="2" borderId="1" xfId="4" applyFont="1" applyFill="1" applyBorder="1" applyAlignment="1">
      <alignment horizontal="left" vertical="justify" wrapText="1"/>
    </xf>
    <xf numFmtId="0" fontId="5" fillId="5" borderId="1" xfId="0" applyFont="1" applyFill="1" applyBorder="1" applyAlignment="1">
      <alignment horizontal="left" vertical="center" wrapText="1"/>
    </xf>
    <xf numFmtId="0" fontId="5" fillId="0" borderId="0" xfId="0" applyFont="1" applyFill="1" applyBorder="1" applyAlignment="1">
      <alignment horizontal="left" vertical="center" wrapText="1"/>
    </xf>
    <xf numFmtId="0" fontId="60" fillId="0" borderId="1" xfId="0" applyFont="1" applyBorder="1" applyAlignment="1">
      <alignment horizontal="left" vertical="top" wrapText="1"/>
    </xf>
    <xf numFmtId="0" fontId="6" fillId="0" borderId="1" xfId="0" applyFont="1" applyFill="1" applyBorder="1" applyAlignment="1">
      <alignment horizontal="left" vertical="center" wrapText="1"/>
    </xf>
    <xf numFmtId="0" fontId="5" fillId="0" borderId="1" xfId="0" applyFont="1" applyFill="1" applyBorder="1" applyAlignment="1">
      <alignment horizontal="left" vertical="top"/>
    </xf>
    <xf numFmtId="0" fontId="5" fillId="10" borderId="1" xfId="0" applyFont="1" applyFill="1" applyBorder="1" applyAlignment="1">
      <alignment horizontal="left" vertical="center" wrapText="1"/>
    </xf>
    <xf numFmtId="0" fontId="5" fillId="0" borderId="1" xfId="0" applyFont="1" applyFill="1" applyBorder="1" applyAlignment="1">
      <alignment horizontal="left"/>
    </xf>
    <xf numFmtId="0" fontId="5" fillId="0" borderId="0" xfId="0" applyFont="1" applyFill="1" applyBorder="1" applyAlignment="1">
      <alignment horizontal="left"/>
    </xf>
    <xf numFmtId="0" fontId="11" fillId="2" borderId="1" xfId="0" applyFont="1" applyFill="1" applyBorder="1" applyAlignment="1">
      <alignment horizontal="left" vertical="center" wrapText="1"/>
    </xf>
    <xf numFmtId="0" fontId="0" fillId="0" borderId="0" xfId="0" applyAlignment="1">
      <alignment horizontal="left"/>
    </xf>
    <xf numFmtId="0" fontId="9" fillId="0" borderId="1" xfId="0" applyFont="1" applyFill="1" applyBorder="1" applyAlignment="1">
      <alignment vertical="center" wrapText="1"/>
    </xf>
    <xf numFmtId="0" fontId="5" fillId="0" borderId="0" xfId="0" applyFont="1" applyFill="1" applyBorder="1" applyAlignment="1">
      <alignment vertical="center"/>
    </xf>
    <xf numFmtId="0" fontId="5" fillId="0" borderId="1" xfId="0" applyFont="1" applyFill="1" applyBorder="1" applyAlignment="1">
      <alignment vertical="top" wrapText="1"/>
    </xf>
    <xf numFmtId="0" fontId="13" fillId="0" borderId="1" xfId="0" applyFont="1" applyBorder="1" applyAlignment="1">
      <alignment horizontal="left" vertical="center" wrapText="1"/>
    </xf>
    <xf numFmtId="0" fontId="13" fillId="0" borderId="1" xfId="0" applyFont="1" applyBorder="1" applyAlignment="1">
      <alignment vertical="center" wrapText="1"/>
    </xf>
    <xf numFmtId="0" fontId="0" fillId="0" borderId="0" xfId="0" applyBorder="1"/>
    <xf numFmtId="0" fontId="5" fillId="2" borderId="1" xfId="3" applyFont="1" applyFill="1" applyBorder="1" applyAlignment="1">
      <alignment horizontal="left" vertical="center" wrapText="1"/>
    </xf>
    <xf numFmtId="0" fontId="0" fillId="0" borderId="1" xfId="0" applyBorder="1" applyAlignment="1">
      <alignment horizontal="center" vertical="center"/>
    </xf>
    <xf numFmtId="0" fontId="63" fillId="0" borderId="3" xfId="0" applyFont="1" applyBorder="1" applyAlignment="1">
      <alignment vertical="center" wrapText="1"/>
    </xf>
    <xf numFmtId="0" fontId="63" fillId="0" borderId="0" xfId="0" applyFont="1"/>
    <xf numFmtId="0" fontId="63" fillId="0" borderId="1" xfId="0" applyFont="1" applyBorder="1" applyAlignment="1">
      <alignment vertical="center" wrapText="1"/>
    </xf>
    <xf numFmtId="10" fontId="63" fillId="0" borderId="1" xfId="0" applyNumberFormat="1" applyFont="1" applyBorder="1"/>
    <xf numFmtId="10" fontId="64" fillId="0" borderId="3" xfId="0" applyNumberFormat="1" applyFont="1" applyBorder="1" applyAlignment="1">
      <alignment vertical="center"/>
    </xf>
    <xf numFmtId="10" fontId="62" fillId="0" borderId="3" xfId="0" applyNumberFormat="1" applyFont="1" applyBorder="1" applyAlignment="1">
      <alignment vertical="center"/>
    </xf>
    <xf numFmtId="10" fontId="62" fillId="0" borderId="0" xfId="0" applyNumberFormat="1" applyFont="1" applyAlignment="1">
      <alignment vertical="center"/>
    </xf>
    <xf numFmtId="0" fontId="62" fillId="15" borderId="1" xfId="0" applyFont="1" applyFill="1" applyBorder="1" applyAlignment="1">
      <alignment horizontal="center" vertical="center"/>
    </xf>
    <xf numFmtId="0" fontId="64" fillId="16" borderId="1" xfId="0" applyFont="1" applyFill="1" applyBorder="1" applyAlignment="1">
      <alignment horizontal="center" vertical="center"/>
    </xf>
    <xf numFmtId="0" fontId="62" fillId="15"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7" borderId="1" xfId="0" applyFont="1" applyFill="1" applyBorder="1" applyAlignment="1">
      <alignment horizontal="left" vertical="center" wrapText="1"/>
    </xf>
    <xf numFmtId="0" fontId="3" fillId="17" borderId="1" xfId="0" applyFont="1" applyFill="1" applyBorder="1" applyAlignment="1">
      <alignment vertical="center" wrapText="1"/>
    </xf>
    <xf numFmtId="0" fontId="3" fillId="18" borderId="1" xfId="0" applyFont="1" applyFill="1" applyBorder="1" applyAlignment="1">
      <alignment horizontal="center" vertical="center" wrapText="1"/>
    </xf>
    <xf numFmtId="14" fontId="5" fillId="0" borderId="1" xfId="0" applyNumberFormat="1" applyFont="1" applyFill="1" applyBorder="1" applyAlignment="1">
      <alignment horizontal="center" vertical="center"/>
    </xf>
    <xf numFmtId="0" fontId="0" fillId="0" borderId="0" xfId="0" applyAlignment="1">
      <alignment wrapText="1"/>
    </xf>
    <xf numFmtId="14" fontId="0" fillId="0" borderId="0" xfId="0" applyNumberFormat="1"/>
    <xf numFmtId="14" fontId="62" fillId="15" borderId="1" xfId="0" applyNumberFormat="1" applyFont="1" applyFill="1" applyBorder="1" applyAlignment="1">
      <alignment horizontal="center" vertical="center"/>
    </xf>
    <xf numFmtId="14" fontId="0" fillId="0" borderId="1" xfId="0" applyNumberFormat="1" applyBorder="1" applyAlignment="1">
      <alignment horizontal="center" vertical="center"/>
    </xf>
    <xf numFmtId="0" fontId="66" fillId="0" borderId="6" xfId="0" applyFont="1" applyBorder="1" applyAlignment="1">
      <alignment horizontal="justify" vertical="center" wrapText="1"/>
    </xf>
    <xf numFmtId="1" fontId="0" fillId="0" borderId="0" xfId="0" applyNumberFormat="1"/>
    <xf numFmtId="1" fontId="63" fillId="0" borderId="1" xfId="0" applyNumberFormat="1" applyFont="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xf>
    <xf numFmtId="0" fontId="64" fillId="0" borderId="0" xfId="0" applyFont="1" applyAlignment="1">
      <alignment horizontal="center" vertical="center"/>
    </xf>
    <xf numFmtId="0" fontId="64" fillId="0" borderId="0" xfId="0" applyFont="1" applyAlignment="1">
      <alignment horizontal="center" vertical="center" wrapText="1"/>
    </xf>
    <xf numFmtId="0" fontId="3" fillId="0" borderId="0" xfId="0" applyFont="1" applyFill="1" applyBorder="1" applyAlignment="1">
      <alignment horizontal="center" vertical="center" wrapText="1"/>
    </xf>
    <xf numFmtId="0" fontId="3" fillId="0" borderId="0" xfId="0" applyFont="1" applyFill="1" applyBorder="1" applyAlignment="1">
      <alignment vertical="center" wrapText="1"/>
    </xf>
    <xf numFmtId="0" fontId="46" fillId="0" borderId="0" xfId="0" applyFont="1" applyAlignment="1">
      <alignment vertical="center" wrapText="1"/>
    </xf>
    <xf numFmtId="0" fontId="45" fillId="0" borderId="0" xfId="0" applyFont="1" applyAlignment="1">
      <alignment horizontal="justify" vertical="center" wrapText="1"/>
    </xf>
    <xf numFmtId="0" fontId="44" fillId="0" borderId="1" xfId="0" applyFont="1" applyBorder="1" applyAlignment="1">
      <alignment horizontal="left" vertical="center" wrapText="1"/>
    </xf>
    <xf numFmtId="0" fontId="44" fillId="2" borderId="1" xfId="0" applyFont="1" applyFill="1" applyBorder="1" applyAlignment="1">
      <alignment horizontal="left" vertical="center" wrapText="1"/>
    </xf>
    <xf numFmtId="0" fontId="47" fillId="0" borderId="1" xfId="0" applyFont="1" applyBorder="1" applyAlignment="1">
      <alignment horizontal="left" vertical="center" wrapText="1"/>
    </xf>
    <xf numFmtId="0" fontId="48" fillId="0" borderId="1" xfId="0" applyFont="1" applyBorder="1" applyAlignment="1">
      <alignment horizontal="left" vertical="center" wrapText="1"/>
    </xf>
    <xf numFmtId="0" fontId="49" fillId="0" borderId="1" xfId="0" applyFont="1" applyBorder="1" applyAlignment="1">
      <alignment horizontal="left" vertical="center" wrapText="1"/>
    </xf>
    <xf numFmtId="0" fontId="45" fillId="0" borderId="0" xfId="0" applyFont="1" applyAlignment="1">
      <alignment vertical="center" wrapText="1"/>
    </xf>
    <xf numFmtId="0" fontId="44" fillId="0" borderId="1" xfId="0" applyFont="1" applyBorder="1" applyAlignment="1">
      <alignment horizontal="center" vertical="center" wrapText="1"/>
    </xf>
    <xf numFmtId="0" fontId="45" fillId="0" borderId="1" xfId="0" applyFont="1" applyBorder="1" applyAlignment="1">
      <alignment vertical="center" wrapText="1"/>
    </xf>
    <xf numFmtId="0" fontId="44" fillId="0" borderId="0" xfId="0" applyFont="1" applyAlignment="1">
      <alignment horizontal="left" vertical="center" wrapText="1"/>
    </xf>
    <xf numFmtId="0" fontId="44" fillId="0" borderId="0" xfId="0" applyFont="1" applyAlignment="1">
      <alignment horizontal="center" vertical="center" wrapText="1"/>
    </xf>
    <xf numFmtId="165" fontId="67" fillId="8" borderId="1" xfId="0" applyNumberFormat="1" applyFont="1" applyFill="1" applyBorder="1" applyAlignment="1">
      <alignment horizontal="center" vertical="center"/>
    </xf>
    <xf numFmtId="0" fontId="67" fillId="8" borderId="1" xfId="0" applyFont="1" applyFill="1" applyBorder="1" applyAlignment="1">
      <alignment horizontal="center" vertical="center" wrapText="1"/>
    </xf>
    <xf numFmtId="165" fontId="44" fillId="0" borderId="1" xfId="0" applyNumberFormat="1" applyFont="1" applyBorder="1" applyAlignment="1">
      <alignment horizontal="center" vertical="center"/>
    </xf>
    <xf numFmtId="165" fontId="44" fillId="2" borderId="1" xfId="0" applyNumberFormat="1" applyFont="1" applyFill="1" applyBorder="1" applyAlignment="1">
      <alignment horizontal="center" vertical="center"/>
    </xf>
    <xf numFmtId="165" fontId="44" fillId="0" borderId="0" xfId="0" applyNumberFormat="1" applyFont="1" applyAlignment="1">
      <alignment horizontal="center" vertical="center"/>
    </xf>
    <xf numFmtId="0" fontId="44" fillId="2" borderId="1" xfId="0" applyFont="1" applyFill="1" applyBorder="1" applyAlignment="1">
      <alignment horizontal="center" vertical="center" wrapText="1"/>
    </xf>
    <xf numFmtId="0" fontId="14" fillId="0" borderId="0" xfId="0" applyFont="1" applyAlignment="1">
      <alignment horizontal="center" vertical="center"/>
    </xf>
    <xf numFmtId="0" fontId="5" fillId="0" borderId="0" xfId="0" applyFont="1" applyAlignment="1">
      <alignment horizontal="center" vertical="center"/>
    </xf>
    <xf numFmtId="0" fontId="0" fillId="0" borderId="0" xfId="0" applyBorder="1" applyAlignment="1">
      <alignment horizontal="center" vertical="center"/>
    </xf>
    <xf numFmtId="0" fontId="9" fillId="0" borderId="1" xfId="0" applyFont="1" applyBorder="1" applyAlignment="1">
      <alignment vertical="center" wrapText="1"/>
    </xf>
    <xf numFmtId="0" fontId="9" fillId="0" borderId="1" xfId="0" applyFont="1" applyBorder="1" applyAlignment="1">
      <alignment horizontal="left" vertical="center" wrapText="1"/>
    </xf>
    <xf numFmtId="0" fontId="9" fillId="0" borderId="1" xfId="0" applyFont="1" applyFill="1" applyBorder="1" applyAlignment="1">
      <alignment horizontal="left" vertical="center" wrapText="1"/>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13" fillId="0" borderId="1" xfId="0" applyFont="1" applyBorder="1" applyAlignment="1">
      <alignment horizontal="center" vertical="center" wrapText="1"/>
    </xf>
    <xf numFmtId="0" fontId="9" fillId="2" borderId="1"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53" fillId="4" borderId="3" xfId="0" applyFont="1" applyFill="1" applyBorder="1" applyAlignment="1">
      <alignment horizontal="center" vertical="center"/>
    </xf>
    <xf numFmtId="0" fontId="53" fillId="4" borderId="1" xfId="0" applyFont="1" applyFill="1" applyBorder="1" applyAlignment="1">
      <alignment horizontal="center" vertical="center" wrapText="1"/>
    </xf>
    <xf numFmtId="14" fontId="9" fillId="0" borderId="1" xfId="0" applyNumberFormat="1" applyFont="1" applyBorder="1" applyAlignment="1">
      <alignment horizontal="center" vertical="center" wrapText="1"/>
    </xf>
    <xf numFmtId="14" fontId="9" fillId="0" borderId="1" xfId="0" applyNumberFormat="1" applyFont="1" applyBorder="1" applyAlignment="1">
      <alignment horizontal="center" vertical="center"/>
    </xf>
    <xf numFmtId="14" fontId="13" fillId="0" borderId="1" xfId="0" applyNumberFormat="1" applyFont="1" applyBorder="1" applyAlignment="1">
      <alignment horizontal="center" vertical="center"/>
    </xf>
    <xf numFmtId="14" fontId="13" fillId="0" borderId="1" xfId="0" applyNumberFormat="1" applyFont="1" applyFill="1" applyBorder="1" applyAlignment="1">
      <alignment horizontal="center" vertical="center"/>
    </xf>
    <xf numFmtId="14" fontId="13" fillId="0" borderId="1" xfId="0" applyNumberFormat="1" applyFont="1" applyBorder="1" applyAlignment="1">
      <alignment horizontal="center" vertical="center" wrapText="1"/>
    </xf>
    <xf numFmtId="0" fontId="11" fillId="0" borderId="0" xfId="0" applyFont="1"/>
    <xf numFmtId="0" fontId="11" fillId="0" borderId="0" xfId="0" applyFont="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0" fontId="11" fillId="0" borderId="1" xfId="0" applyFont="1" applyBorder="1" applyAlignment="1">
      <alignment vertical="center" wrapText="1"/>
    </xf>
    <xf numFmtId="0" fontId="11" fillId="0" borderId="1" xfId="0" applyFont="1" applyBorder="1" applyAlignment="1">
      <alignment horizontal="center" vertical="center" wrapText="1"/>
    </xf>
    <xf numFmtId="0" fontId="11" fillId="0" borderId="1" xfId="0" applyFont="1" applyBorder="1" applyAlignment="1">
      <alignment horizontal="center" vertical="center"/>
    </xf>
    <xf numFmtId="14" fontId="11" fillId="0" borderId="1" xfId="0" applyNumberFormat="1" applyFont="1" applyBorder="1" applyAlignment="1">
      <alignment horizontal="center" vertical="center"/>
    </xf>
    <xf numFmtId="0" fontId="11" fillId="0" borderId="1" xfId="0" applyFont="1" applyBorder="1" applyAlignment="1">
      <alignment horizontal="left" vertical="center" wrapText="1"/>
    </xf>
    <xf numFmtId="0" fontId="13" fillId="0" borderId="1" xfId="0" applyFont="1" applyFill="1" applyBorder="1" applyAlignment="1">
      <alignment vertical="center" wrapText="1"/>
    </xf>
    <xf numFmtId="0" fontId="13" fillId="0" borderId="1" xfId="0" applyFont="1" applyFill="1" applyBorder="1" applyAlignment="1">
      <alignment horizontal="center" vertical="center" wrapText="1"/>
    </xf>
    <xf numFmtId="0" fontId="13" fillId="2" borderId="1" xfId="0" applyFont="1" applyFill="1" applyBorder="1" applyAlignment="1">
      <alignment vertical="center" wrapText="1"/>
    </xf>
    <xf numFmtId="0" fontId="13" fillId="2" borderId="1" xfId="0" applyFont="1" applyFill="1" applyBorder="1" applyAlignment="1">
      <alignment horizontal="center" vertical="center" wrapText="1"/>
    </xf>
    <xf numFmtId="0" fontId="11" fillId="2" borderId="1" xfId="0" applyFont="1" applyFill="1" applyBorder="1" applyAlignment="1">
      <alignment horizontal="center" vertical="center"/>
    </xf>
    <xf numFmtId="0" fontId="11" fillId="0" borderId="1" xfId="0" applyFont="1" applyFill="1" applyBorder="1" applyAlignment="1">
      <alignment horizontal="left" vertical="center" wrapText="1"/>
    </xf>
    <xf numFmtId="0" fontId="11" fillId="2" borderId="1" xfId="2" applyFont="1" applyFill="1" applyBorder="1" applyAlignment="1">
      <alignment vertical="center" wrapText="1"/>
    </xf>
    <xf numFmtId="0" fontId="11" fillId="2" borderId="1" xfId="2" applyFont="1" applyFill="1" applyBorder="1" applyAlignment="1">
      <alignment horizontal="left" vertical="center" wrapText="1"/>
    </xf>
    <xf numFmtId="0" fontId="11" fillId="2" borderId="1" xfId="2" applyFont="1" applyFill="1" applyBorder="1" applyAlignment="1">
      <alignment horizontal="center" vertical="center" wrapText="1"/>
    </xf>
    <xf numFmtId="0" fontId="13" fillId="2" borderId="1" xfId="2" applyFont="1" applyFill="1" applyBorder="1" applyAlignment="1">
      <alignment vertical="center" wrapText="1"/>
    </xf>
    <xf numFmtId="0" fontId="13" fillId="2" borderId="1" xfId="2" applyFont="1" applyFill="1" applyBorder="1" applyAlignment="1">
      <alignment horizontal="left" vertical="center" wrapText="1"/>
    </xf>
    <xf numFmtId="0" fontId="13" fillId="2" borderId="1" xfId="2" applyFont="1" applyFill="1" applyBorder="1" applyAlignment="1">
      <alignment horizontal="center" vertical="center" wrapText="1"/>
    </xf>
    <xf numFmtId="0" fontId="11" fillId="0" borderId="1" xfId="0" applyFont="1" applyBorder="1" applyAlignment="1">
      <alignment horizontal="left" vertical="center"/>
    </xf>
    <xf numFmtId="0" fontId="13" fillId="0" borderId="1" xfId="4" applyFont="1" applyFill="1" applyBorder="1" applyAlignment="1">
      <alignment vertical="center" wrapText="1"/>
    </xf>
    <xf numFmtId="0" fontId="13" fillId="0" borderId="1" xfId="4" applyFont="1" applyFill="1" applyBorder="1" applyAlignment="1">
      <alignment horizontal="left" vertical="center" wrapText="1"/>
    </xf>
    <xf numFmtId="0" fontId="13" fillId="0" borderId="1" xfId="4" applyFont="1" applyFill="1" applyBorder="1" applyAlignment="1">
      <alignment horizontal="center" vertical="center" wrapText="1"/>
    </xf>
    <xf numFmtId="0" fontId="13" fillId="2" borderId="1" xfId="4" applyFont="1" applyFill="1" applyBorder="1" applyAlignment="1">
      <alignment horizontal="center" vertical="center" wrapText="1"/>
    </xf>
    <xf numFmtId="0" fontId="13" fillId="0" borderId="1" xfId="0" applyFont="1" applyBorder="1" applyAlignment="1">
      <alignment horizontal="center" vertical="center"/>
    </xf>
    <xf numFmtId="0" fontId="13" fillId="0" borderId="1" xfId="0" applyFont="1" applyBorder="1" applyAlignment="1">
      <alignment horizontal="left" vertical="center"/>
    </xf>
    <xf numFmtId="0" fontId="68" fillId="0" borderId="0" xfId="0" applyFont="1"/>
    <xf numFmtId="0" fontId="13" fillId="0" borderId="1" xfId="0" applyFont="1" applyFill="1" applyBorder="1" applyAlignment="1">
      <alignment horizontal="left" vertical="center"/>
    </xf>
    <xf numFmtId="0" fontId="13" fillId="0" borderId="1" xfId="0" applyFont="1" applyFill="1" applyBorder="1" applyAlignment="1">
      <alignment horizontal="center" vertical="center"/>
    </xf>
    <xf numFmtId="0" fontId="13" fillId="0" borderId="0" xfId="0" applyFont="1"/>
    <xf numFmtId="0" fontId="11" fillId="0" borderId="0" xfId="0" applyFont="1" applyAlignment="1">
      <alignment horizontal="center" vertical="center" wrapText="1"/>
    </xf>
    <xf numFmtId="0" fontId="11" fillId="0" borderId="0" xfId="0" applyFont="1" applyBorder="1"/>
    <xf numFmtId="0" fontId="68" fillId="0" borderId="1" xfId="0" applyFont="1" applyBorder="1" applyAlignment="1">
      <alignment horizontal="left" vertical="center" wrapText="1"/>
    </xf>
    <xf numFmtId="0" fontId="68" fillId="0" borderId="1" xfId="0" applyFont="1" applyBorder="1" applyAlignment="1">
      <alignment horizontal="center" vertical="center" wrapText="1"/>
    </xf>
    <xf numFmtId="14" fontId="13" fillId="2" borderId="1" xfId="4" applyNumberFormat="1" applyFont="1" applyFill="1" applyBorder="1" applyAlignment="1">
      <alignment horizontal="center" vertical="center"/>
    </xf>
    <xf numFmtId="0" fontId="11" fillId="0" borderId="1" xfId="0" applyFont="1" applyBorder="1" applyAlignment="1">
      <alignment vertical="center"/>
    </xf>
    <xf numFmtId="0" fontId="9" fillId="2" borderId="1" xfId="0" applyFont="1" applyFill="1" applyBorder="1" applyAlignment="1">
      <alignment horizontal="left" vertical="center" wrapText="1"/>
    </xf>
    <xf numFmtId="0" fontId="53" fillId="4" borderId="3" xfId="0" applyFont="1" applyFill="1" applyBorder="1" applyAlignment="1">
      <alignment horizontal="center" vertical="center" wrapText="1"/>
    </xf>
    <xf numFmtId="1" fontId="11" fillId="0" borderId="0" xfId="0" applyNumberFormat="1" applyFont="1"/>
    <xf numFmtId="1" fontId="9" fillId="0" borderId="1" xfId="0" applyNumberFormat="1" applyFont="1" applyBorder="1" applyAlignment="1">
      <alignment horizontal="center" vertical="center"/>
    </xf>
    <xf numFmtId="1" fontId="53" fillId="4" borderId="1" xfId="0" applyNumberFormat="1" applyFont="1" applyFill="1" applyBorder="1" applyAlignment="1">
      <alignment horizontal="center" vertical="center"/>
    </xf>
    <xf numFmtId="14" fontId="13" fillId="2" borderId="1" xfId="0" applyNumberFormat="1" applyFont="1" applyFill="1" applyBorder="1" applyAlignment="1">
      <alignment horizontal="center" vertical="center" wrapText="1"/>
    </xf>
    <xf numFmtId="14" fontId="11" fillId="0" borderId="1" xfId="0" applyNumberFormat="1" applyFont="1" applyBorder="1" applyAlignment="1">
      <alignment horizontal="center" vertical="center" wrapText="1"/>
    </xf>
    <xf numFmtId="14" fontId="11" fillId="2" borderId="1" xfId="0" applyNumberFormat="1" applyFont="1" applyFill="1" applyBorder="1" applyAlignment="1">
      <alignment horizontal="center" vertical="center"/>
    </xf>
    <xf numFmtId="14" fontId="13" fillId="2" borderId="1" xfId="0" applyNumberFormat="1" applyFont="1" applyFill="1" applyBorder="1" applyAlignment="1">
      <alignment horizontal="center" vertical="center"/>
    </xf>
    <xf numFmtId="14" fontId="11" fillId="0" borderId="3" xfId="0" applyNumberFormat="1" applyFont="1" applyBorder="1" applyAlignment="1">
      <alignment horizontal="center" vertical="center" wrapText="1"/>
    </xf>
    <xf numFmtId="14" fontId="11" fillId="2" borderId="3" xfId="0" applyNumberFormat="1" applyFont="1" applyFill="1" applyBorder="1" applyAlignment="1">
      <alignment horizontal="center" vertical="center"/>
    </xf>
    <xf numFmtId="14" fontId="11" fillId="2"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165" fontId="44" fillId="0" borderId="0" xfId="0" applyNumberFormat="1" applyFont="1" applyBorder="1" applyAlignment="1">
      <alignment vertical="center" wrapText="1"/>
    </xf>
    <xf numFmtId="0" fontId="73" fillId="2" borderId="0" xfId="0" applyFont="1" applyFill="1" applyAlignment="1">
      <alignment vertical="center"/>
    </xf>
    <xf numFmtId="0" fontId="74" fillId="2" borderId="0" xfId="0" applyFont="1" applyFill="1" applyAlignment="1">
      <alignment vertical="center"/>
    </xf>
    <xf numFmtId="0" fontId="74" fillId="2" borderId="0" xfId="0" applyFont="1" applyFill="1"/>
    <xf numFmtId="0" fontId="77" fillId="2" borderId="0" xfId="0" applyFont="1" applyFill="1" applyBorder="1" applyAlignment="1">
      <alignment horizontal="center" vertical="center"/>
    </xf>
    <xf numFmtId="0" fontId="11" fillId="2" borderId="0" xfId="0" applyFont="1" applyFill="1" applyAlignment="1">
      <alignment vertical="center"/>
    </xf>
    <xf numFmtId="0" fontId="78" fillId="2" borderId="0" xfId="0" applyFont="1" applyFill="1" applyAlignment="1">
      <alignment vertical="center"/>
    </xf>
    <xf numFmtId="0" fontId="78" fillId="2" borderId="0" xfId="0" applyFont="1" applyFill="1"/>
    <xf numFmtId="0" fontId="76" fillId="2" borderId="4" xfId="0" applyFont="1" applyFill="1" applyBorder="1" applyAlignment="1">
      <alignment horizontal="center" vertical="center" wrapText="1"/>
    </xf>
    <xf numFmtId="0" fontId="76" fillId="2" borderId="0" xfId="0" applyFont="1" applyFill="1" applyBorder="1" applyAlignment="1">
      <alignment horizontal="center" vertical="center" wrapText="1"/>
    </xf>
    <xf numFmtId="0" fontId="10" fillId="2" borderId="1" xfId="0" applyFont="1" applyFill="1" applyBorder="1" applyAlignment="1">
      <alignment horizontal="justify" vertical="center" wrapText="1"/>
    </xf>
    <xf numFmtId="0" fontId="13" fillId="2" borderId="1" xfId="0" applyFont="1" applyFill="1" applyBorder="1" applyAlignment="1">
      <alignment horizontal="justify" vertical="center" wrapText="1"/>
    </xf>
    <xf numFmtId="49" fontId="9" fillId="2" borderId="1" xfId="0" applyNumberFormat="1" applyFont="1" applyFill="1" applyBorder="1" applyAlignment="1">
      <alignment horizontal="center" vertical="center" wrapText="1" readingOrder="1"/>
    </xf>
    <xf numFmtId="0" fontId="9" fillId="2" borderId="1" xfId="0" applyFont="1" applyFill="1" applyBorder="1" applyAlignment="1">
      <alignment vertical="center" wrapText="1" readingOrder="1"/>
    </xf>
    <xf numFmtId="0" fontId="9" fillId="2" borderId="0" xfId="0" applyFont="1" applyFill="1" applyAlignment="1">
      <alignment horizontal="center" vertical="center" wrapText="1" readingOrder="1"/>
    </xf>
    <xf numFmtId="0" fontId="13" fillId="2" borderId="0" xfId="0" applyFont="1" applyFill="1" applyBorder="1" applyAlignment="1">
      <alignment horizontal="center" vertical="center" wrapText="1"/>
    </xf>
    <xf numFmtId="0" fontId="74" fillId="2" borderId="0" xfId="0" applyFont="1" applyFill="1" applyBorder="1" applyAlignment="1">
      <alignment horizontal="center" vertical="center"/>
    </xf>
    <xf numFmtId="0" fontId="11" fillId="2" borderId="0" xfId="0" applyFont="1" applyFill="1" applyAlignment="1">
      <alignment horizontal="center" vertical="center" wrapText="1"/>
    </xf>
    <xf numFmtId="0" fontId="78" fillId="2" borderId="0" xfId="0" applyFont="1" applyFill="1" applyBorder="1" applyAlignment="1">
      <alignment horizontal="center" vertical="center"/>
    </xf>
    <xf numFmtId="0" fontId="13" fillId="2" borderId="0" xfId="0" applyFont="1" applyFill="1" applyAlignment="1">
      <alignment horizontal="center" vertical="center" wrapText="1"/>
    </xf>
    <xf numFmtId="0" fontId="78" fillId="2" borderId="0" xfId="0" applyFont="1" applyFill="1" applyAlignment="1">
      <alignment horizontal="center" vertical="center"/>
    </xf>
    <xf numFmtId="0" fontId="9" fillId="2" borderId="1" xfId="0" applyFont="1" applyFill="1" applyBorder="1" applyAlignment="1">
      <alignment horizontal="center" vertical="center" wrapText="1" readingOrder="1"/>
    </xf>
    <xf numFmtId="0" fontId="78" fillId="2" borderId="0" xfId="0" applyFont="1" applyFill="1" applyAlignment="1">
      <alignment horizontal="center" vertical="center" wrapText="1"/>
    </xf>
    <xf numFmtId="0" fontId="68" fillId="2" borderId="1" xfId="0" applyFont="1" applyFill="1" applyBorder="1" applyAlignment="1">
      <alignment horizontal="justify" vertical="center" wrapText="1"/>
    </xf>
    <xf numFmtId="0" fontId="79" fillId="2" borderId="1" xfId="0" applyFont="1" applyFill="1" applyBorder="1" applyAlignment="1">
      <alignment horizontal="justify" vertical="center" wrapText="1"/>
    </xf>
    <xf numFmtId="0" fontId="76" fillId="2" borderId="1" xfId="0" applyFont="1" applyFill="1" applyBorder="1" applyAlignment="1">
      <alignment horizontal="center" vertical="center" wrapText="1"/>
    </xf>
    <xf numFmtId="0" fontId="11" fillId="2" borderId="0" xfId="0" applyFont="1" applyFill="1" applyAlignment="1">
      <alignment vertical="center" wrapText="1"/>
    </xf>
    <xf numFmtId="0" fontId="9" fillId="2" borderId="0" xfId="0" applyFont="1" applyFill="1" applyAlignment="1">
      <alignment vertical="center" wrapText="1"/>
    </xf>
    <xf numFmtId="0" fontId="78" fillId="2" borderId="0" xfId="0" applyFont="1" applyFill="1" applyBorder="1" applyAlignment="1">
      <alignment horizontal="center" vertical="center" wrapText="1"/>
    </xf>
    <xf numFmtId="0" fontId="78" fillId="2" borderId="0" xfId="0" applyFont="1" applyFill="1" applyAlignment="1">
      <alignment vertical="center" wrapText="1"/>
    </xf>
    <xf numFmtId="0" fontId="78" fillId="2" borderId="1" xfId="0" applyFont="1" applyFill="1" applyBorder="1" applyAlignment="1">
      <alignment horizontal="center" vertical="center"/>
    </xf>
    <xf numFmtId="0" fontId="11" fillId="2" borderId="3" xfId="0" applyFont="1" applyFill="1" applyBorder="1" applyAlignment="1">
      <alignment horizontal="center" vertical="center" wrapText="1"/>
    </xf>
    <xf numFmtId="0" fontId="10" fillId="2" borderId="7" xfId="0" applyFont="1" applyFill="1" applyBorder="1" applyAlignment="1">
      <alignment horizontal="justify" vertical="center" wrapText="1"/>
    </xf>
    <xf numFmtId="0" fontId="10" fillId="3" borderId="1" xfId="0" applyFont="1" applyFill="1" applyBorder="1" applyAlignment="1">
      <alignment horizontal="center" vertical="center" wrapText="1"/>
    </xf>
    <xf numFmtId="0" fontId="10" fillId="2" borderId="5" xfId="0" applyFont="1" applyFill="1" applyBorder="1" applyAlignment="1">
      <alignment horizontal="justify" vertical="center" wrapText="1"/>
    </xf>
    <xf numFmtId="0" fontId="11" fillId="2" borderId="2" xfId="0" applyFont="1" applyFill="1" applyBorder="1" applyAlignment="1">
      <alignment horizontal="center" vertical="center" wrapText="1"/>
    </xf>
    <xf numFmtId="164" fontId="11" fillId="2" borderId="1" xfId="0" applyNumberFormat="1" applyFont="1" applyFill="1" applyBorder="1" applyAlignment="1">
      <alignment horizontal="center" vertical="center" wrapText="1"/>
    </xf>
    <xf numFmtId="14" fontId="13" fillId="2" borderId="2" xfId="0" applyNumberFormat="1" applyFont="1" applyFill="1" applyBorder="1" applyAlignment="1">
      <alignment horizontal="center" vertical="center" wrapText="1"/>
    </xf>
    <xf numFmtId="0" fontId="80" fillId="2" borderId="0" xfId="0" applyFont="1" applyFill="1" applyAlignment="1">
      <alignment vertical="center"/>
    </xf>
    <xf numFmtId="0" fontId="73" fillId="2" borderId="0" xfId="0" applyFont="1" applyFill="1"/>
    <xf numFmtId="0" fontId="81" fillId="2" borderId="0" xfId="0" applyFont="1" applyFill="1"/>
    <xf numFmtId="0" fontId="81" fillId="2" borderId="0" xfId="0" applyFont="1" applyFill="1" applyAlignment="1">
      <alignment horizontal="justify" vertical="center"/>
    </xf>
    <xf numFmtId="0" fontId="80" fillId="2" borderId="0" xfId="0" applyFont="1" applyFill="1"/>
    <xf numFmtId="0" fontId="81" fillId="2" borderId="0" xfId="0" applyFont="1" applyFill="1" applyAlignment="1">
      <alignment horizontal="center" vertical="center"/>
    </xf>
    <xf numFmtId="0" fontId="80" fillId="2" borderId="0" xfId="0" applyFont="1" applyFill="1" applyAlignment="1">
      <alignment horizontal="center"/>
    </xf>
    <xf numFmtId="0" fontId="73" fillId="2" borderId="0" xfId="0" applyFont="1" applyFill="1" applyBorder="1" applyAlignment="1">
      <alignment horizontal="center" vertical="center"/>
    </xf>
    <xf numFmtId="0" fontId="73" fillId="2" borderId="0" xfId="0" applyFont="1" applyFill="1" applyAlignment="1">
      <alignment horizontal="center" vertical="center"/>
    </xf>
    <xf numFmtId="0" fontId="80" fillId="0" borderId="0" xfId="0" applyFont="1"/>
    <xf numFmtId="0" fontId="83" fillId="0" borderId="0" xfId="0" applyFont="1"/>
    <xf numFmtId="0" fontId="9" fillId="0" borderId="0" xfId="0" applyFont="1"/>
    <xf numFmtId="0" fontId="77" fillId="0" borderId="0" xfId="0" applyFont="1"/>
    <xf numFmtId="0" fontId="76" fillId="4" borderId="1" xfId="0" applyFont="1" applyFill="1" applyBorder="1" applyAlignment="1">
      <alignment horizontal="center" vertical="center" wrapText="1"/>
    </xf>
    <xf numFmtId="0" fontId="76" fillId="0" borderId="1" xfId="0" applyFont="1" applyFill="1" applyBorder="1" applyAlignment="1">
      <alignment horizontal="center" vertical="center" wrapText="1"/>
    </xf>
    <xf numFmtId="0" fontId="13" fillId="6" borderId="1" xfId="0" applyFont="1" applyFill="1" applyBorder="1" applyAlignment="1">
      <alignment vertical="center" wrapText="1"/>
    </xf>
    <xf numFmtId="0" fontId="13" fillId="6" borderId="1" xfId="0" applyFont="1" applyFill="1" applyBorder="1" applyAlignment="1">
      <alignment horizontal="left" vertical="center" wrapText="1"/>
    </xf>
    <xf numFmtId="0" fontId="13" fillId="6" borderId="1" xfId="0" applyFont="1" applyFill="1" applyBorder="1" applyAlignment="1">
      <alignment horizontal="center" vertical="center" wrapText="1"/>
    </xf>
    <xf numFmtId="49" fontId="9" fillId="0" borderId="1" xfId="0" applyNumberFormat="1" applyFont="1" applyBorder="1" applyAlignment="1">
      <alignment horizontal="center" vertical="center" wrapText="1" readingOrder="1"/>
    </xf>
    <xf numFmtId="0" fontId="9" fillId="0" borderId="0" xfId="0" applyFont="1" applyAlignment="1">
      <alignment horizontal="justify" vertical="justify" readingOrder="1"/>
    </xf>
    <xf numFmtId="0" fontId="9" fillId="0" borderId="0" xfId="0" applyFont="1" applyAlignment="1">
      <alignment wrapText="1"/>
    </xf>
    <xf numFmtId="49" fontId="9" fillId="0" borderId="1" xfId="0" applyNumberFormat="1" applyFont="1" applyBorder="1" applyAlignment="1">
      <alignment horizontal="center" vertical="center" readingOrder="1"/>
    </xf>
    <xf numFmtId="49" fontId="9" fillId="0" borderId="1" xfId="0" applyNumberFormat="1" applyFont="1" applyBorder="1" applyAlignment="1">
      <alignment horizontal="justify" vertical="justify" readingOrder="1"/>
    </xf>
    <xf numFmtId="0" fontId="9" fillId="0" borderId="1" xfId="0" applyFont="1" applyBorder="1"/>
    <xf numFmtId="0" fontId="9" fillId="0" borderId="1" xfId="0" applyFont="1" applyBorder="1" applyAlignment="1">
      <alignment horizontal="center"/>
    </xf>
    <xf numFmtId="0" fontId="9" fillId="6" borderId="1" xfId="0" applyFont="1" applyFill="1" applyBorder="1" applyAlignment="1">
      <alignment horizontal="left" vertical="center" wrapText="1"/>
    </xf>
    <xf numFmtId="0" fontId="76" fillId="0" borderId="2" xfId="0" applyFont="1" applyFill="1" applyBorder="1" applyAlignment="1">
      <alignment horizontal="center" vertical="center" wrapText="1"/>
    </xf>
    <xf numFmtId="0" fontId="13" fillId="6" borderId="2" xfId="0" applyFont="1" applyFill="1" applyBorder="1" applyAlignment="1">
      <alignment horizontal="left" vertical="center" wrapText="1"/>
    </xf>
    <xf numFmtId="0" fontId="76" fillId="0" borderId="3" xfId="0" applyFont="1" applyFill="1" applyBorder="1" applyAlignment="1">
      <alignment horizontal="center" vertical="center" wrapText="1"/>
    </xf>
    <xf numFmtId="0" fontId="13" fillId="0" borderId="3" xfId="0" applyFont="1" applyFill="1" applyBorder="1" applyAlignment="1">
      <alignment vertical="center" wrapText="1"/>
    </xf>
    <xf numFmtId="0" fontId="72" fillId="2" borderId="0" xfId="0" applyFont="1" applyFill="1" applyAlignment="1">
      <alignment vertical="center"/>
    </xf>
    <xf numFmtId="0" fontId="72" fillId="0" borderId="0" xfId="0" applyFont="1" applyAlignment="1">
      <alignment vertical="center"/>
    </xf>
    <xf numFmtId="0" fontId="5" fillId="0" borderId="1" xfId="0" applyFont="1" applyFill="1" applyBorder="1" applyAlignment="1">
      <alignment horizontal="center" vertical="top" wrapText="1"/>
    </xf>
    <xf numFmtId="0" fontId="5" fillId="0" borderId="1" xfId="0" applyFont="1" applyBorder="1" applyAlignment="1">
      <alignment horizontal="center" wrapText="1"/>
    </xf>
    <xf numFmtId="0" fontId="5" fillId="0" borderId="1" xfId="0" applyFont="1" applyFill="1" applyBorder="1" applyAlignment="1">
      <alignment horizontal="center" vertical="justify" wrapText="1"/>
    </xf>
    <xf numFmtId="0" fontId="0" fillId="0" borderId="1" xfId="0" applyBorder="1" applyAlignment="1">
      <alignment horizontal="center" wrapText="1"/>
    </xf>
    <xf numFmtId="0" fontId="5" fillId="0" borderId="0" xfId="0" applyFont="1" applyFill="1" applyBorder="1" applyAlignment="1">
      <alignment horizontal="center" wrapText="1"/>
    </xf>
    <xf numFmtId="0" fontId="6" fillId="0" borderId="1" xfId="0" applyFont="1" applyFill="1" applyBorder="1" applyAlignment="1">
      <alignment horizontal="center" vertical="center" wrapText="1"/>
    </xf>
    <xf numFmtId="0" fontId="5" fillId="0" borderId="3" xfId="0" applyFont="1" applyBorder="1" applyAlignment="1">
      <alignment horizontal="center" vertical="center" wrapText="1"/>
    </xf>
    <xf numFmtId="14" fontId="3" fillId="0" borderId="0" xfId="0" applyNumberFormat="1" applyFont="1" applyFill="1" applyBorder="1" applyAlignment="1">
      <alignment horizontal="center" vertical="center" wrapText="1"/>
    </xf>
    <xf numFmtId="14" fontId="5" fillId="0" borderId="1" xfId="0" applyNumberFormat="1" applyFont="1" applyFill="1" applyBorder="1" applyAlignment="1">
      <alignment horizontal="center" vertical="center" wrapText="1"/>
    </xf>
    <xf numFmtId="14" fontId="5" fillId="0" borderId="1" xfId="0" applyNumberFormat="1" applyFont="1" applyFill="1" applyBorder="1" applyAlignment="1">
      <alignment horizontal="center" vertical="top" wrapText="1"/>
    </xf>
    <xf numFmtId="14" fontId="5" fillId="2" borderId="1" xfId="0" applyNumberFormat="1" applyFont="1" applyFill="1" applyBorder="1" applyAlignment="1">
      <alignment horizontal="center" vertical="center" wrapText="1"/>
    </xf>
    <xf numFmtId="14" fontId="5" fillId="0" borderId="0" xfId="0" applyNumberFormat="1" applyFont="1" applyFill="1" applyBorder="1" applyAlignment="1">
      <alignment horizontal="center"/>
    </xf>
    <xf numFmtId="0" fontId="5" fillId="0" borderId="1" xfId="0" applyFont="1" applyBorder="1" applyAlignment="1">
      <alignment vertical="center" wrapText="1"/>
    </xf>
    <xf numFmtId="0" fontId="89" fillId="5" borderId="1" xfId="0" applyFont="1" applyFill="1" applyBorder="1" applyAlignment="1">
      <alignment horizontal="center" vertical="center" wrapText="1"/>
    </xf>
    <xf numFmtId="0" fontId="90" fillId="0" borderId="0" xfId="0" applyFont="1" applyFill="1" applyBorder="1" applyAlignment="1">
      <alignment horizontal="center" vertical="center" wrapText="1"/>
    </xf>
    <xf numFmtId="0" fontId="90" fillId="5" borderId="1" xfId="0" applyFont="1" applyFill="1" applyBorder="1" applyAlignment="1">
      <alignment horizontal="center" vertical="center" wrapText="1"/>
    </xf>
    <xf numFmtId="0" fontId="88" fillId="0" borderId="1" xfId="0" applyFont="1" applyFill="1" applyBorder="1" applyAlignment="1">
      <alignment horizontal="center" vertical="center" wrapText="1"/>
    </xf>
    <xf numFmtId="0" fontId="88" fillId="0" borderId="1" xfId="0" applyFont="1" applyFill="1" applyBorder="1" applyAlignment="1">
      <alignment horizontal="center" vertical="top" wrapText="1"/>
    </xf>
    <xf numFmtId="0" fontId="88" fillId="0" borderId="1" xfId="0" applyFont="1" applyFill="1" applyBorder="1" applyAlignment="1">
      <alignment horizontal="center" vertical="top"/>
    </xf>
    <xf numFmtId="0" fontId="88" fillId="2" borderId="1" xfId="0" applyFont="1" applyFill="1" applyBorder="1" applyAlignment="1">
      <alignment horizontal="center" vertical="center" wrapText="1"/>
    </xf>
    <xf numFmtId="0" fontId="88" fillId="0" borderId="1" xfId="0" applyFont="1" applyFill="1" applyBorder="1" applyAlignment="1">
      <alignment horizontal="center" vertical="center"/>
    </xf>
    <xf numFmtId="0" fontId="88" fillId="0" borderId="0" xfId="0" applyFont="1" applyFill="1" applyBorder="1" applyAlignment="1">
      <alignment horizontal="center"/>
    </xf>
    <xf numFmtId="14" fontId="0" fillId="0" borderId="0" xfId="0" applyNumberFormat="1" applyAlignment="1">
      <alignment horizontal="left"/>
    </xf>
    <xf numFmtId="1" fontId="9" fillId="0" borderId="1" xfId="0" applyNumberFormat="1" applyFont="1" applyFill="1" applyBorder="1" applyAlignment="1">
      <alignment horizontal="center" vertical="center"/>
    </xf>
    <xf numFmtId="14" fontId="13" fillId="0" borderId="1" xfId="0" applyNumberFormat="1" applyFont="1" applyFill="1" applyBorder="1" applyAlignment="1">
      <alignment horizontal="center" vertical="center" wrapText="1"/>
    </xf>
    <xf numFmtId="0" fontId="5" fillId="0" borderId="1" xfId="0" applyFont="1" applyBorder="1" applyAlignment="1">
      <alignment vertical="center"/>
    </xf>
    <xf numFmtId="0" fontId="0" fillId="0" borderId="1" xfId="0" applyBorder="1" applyAlignment="1">
      <alignment horizontal="left" vertical="center" wrapText="1"/>
    </xf>
    <xf numFmtId="0" fontId="0" fillId="0" borderId="1" xfId="0" applyBorder="1" applyAlignment="1">
      <alignment horizontal="center" vertical="center" wrapText="1"/>
    </xf>
    <xf numFmtId="0" fontId="5" fillId="2" borderId="1" xfId="4" applyFont="1" applyFill="1" applyBorder="1" applyAlignment="1">
      <alignment horizontal="center" vertical="center" wrapText="1"/>
    </xf>
    <xf numFmtId="0" fontId="0" fillId="0" borderId="1" xfId="0" applyFont="1" applyFill="1" applyBorder="1" applyAlignment="1">
      <alignment horizontal="center" vertical="center"/>
    </xf>
    <xf numFmtId="0" fontId="0" fillId="0" borderId="1" xfId="0" applyFont="1" applyBorder="1" applyAlignment="1">
      <alignment horizontal="center" vertical="center" wrapText="1"/>
    </xf>
    <xf numFmtId="0" fontId="0" fillId="0" borderId="1" xfId="0" applyFont="1" applyBorder="1" applyAlignment="1">
      <alignment horizont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5" fillId="2" borderId="1" xfId="4" applyFont="1" applyFill="1" applyBorder="1" applyAlignment="1">
      <alignment horizontal="center" vertical="center" wrapText="1"/>
    </xf>
    <xf numFmtId="0" fontId="5" fillId="0" borderId="1" xfId="0" applyFont="1" applyBorder="1" applyAlignment="1">
      <alignment horizontal="left" vertical="top" wrapText="1"/>
    </xf>
    <xf numFmtId="0" fontId="0" fillId="0" borderId="1" xfId="0" applyBorder="1" applyAlignment="1">
      <alignment vertical="top" wrapText="1"/>
    </xf>
    <xf numFmtId="0" fontId="0" fillId="0" borderId="1" xfId="0" applyBorder="1" applyAlignment="1">
      <alignment horizontal="left" vertical="top" wrapText="1"/>
    </xf>
    <xf numFmtId="14" fontId="5" fillId="0" borderId="1" xfId="0" applyNumberFormat="1" applyFont="1" applyBorder="1" applyAlignment="1">
      <alignment horizontal="center" vertical="center" wrapText="1"/>
    </xf>
    <xf numFmtId="0" fontId="88" fillId="0" borderId="1" xfId="0" applyFont="1" applyBorder="1" applyAlignment="1">
      <alignment horizontal="center" vertical="center" wrapText="1"/>
    </xf>
    <xf numFmtId="14" fontId="5" fillId="0" borderId="1" xfId="0" applyNumberFormat="1" applyFont="1" applyBorder="1" applyAlignment="1">
      <alignment horizontal="center" vertical="center" wrapText="1"/>
    </xf>
    <xf numFmtId="0" fontId="5" fillId="0" borderId="1" xfId="0" applyFont="1" applyBorder="1"/>
    <xf numFmtId="0" fontId="5" fillId="0" borderId="0" xfId="0" applyFont="1" applyAlignment="1">
      <alignment horizontal="center" vertical="center" wrapText="1"/>
    </xf>
    <xf numFmtId="14" fontId="5" fillId="2" borderId="1" xfId="0" applyNumberFormat="1" applyFont="1" applyFill="1" applyBorder="1" applyAlignment="1">
      <alignment horizontal="center" vertical="center" wrapText="1"/>
    </xf>
    <xf numFmtId="0" fontId="14" fillId="0" borderId="1" xfId="0" applyFont="1" applyBorder="1" applyAlignment="1">
      <alignment vertical="center" wrapText="1"/>
    </xf>
    <xf numFmtId="0" fontId="92" fillId="0" borderId="1" xfId="0" applyFont="1" applyBorder="1" applyAlignment="1">
      <alignment vertical="center" wrapText="1"/>
    </xf>
    <xf numFmtId="0" fontId="92" fillId="2" borderId="1" xfId="0" applyFont="1" applyFill="1" applyBorder="1" applyAlignment="1">
      <alignment horizontal="left" vertical="top" wrapText="1"/>
    </xf>
    <xf numFmtId="0" fontId="87" fillId="5" borderId="1" xfId="0" applyFont="1" applyFill="1" applyBorder="1" applyAlignment="1">
      <alignment horizontal="left" vertical="center" wrapText="1"/>
    </xf>
    <xf numFmtId="0" fontId="14" fillId="5" borderId="1" xfId="0" applyFont="1" applyFill="1" applyBorder="1" applyAlignment="1">
      <alignment horizontal="justify" vertical="top" wrapText="1"/>
    </xf>
    <xf numFmtId="0" fontId="5" fillId="0" borderId="1" xfId="0" applyFont="1" applyBorder="1" applyAlignment="1">
      <alignment horizontal="justify" vertical="center" wrapText="1"/>
    </xf>
    <xf numFmtId="0" fontId="5" fillId="0" borderId="1" xfId="0" applyFont="1" applyBorder="1" applyAlignment="1">
      <alignment horizontal="justify" vertical="top"/>
    </xf>
    <xf numFmtId="0" fontId="5" fillId="20" borderId="1" xfId="0" applyFont="1" applyFill="1" applyBorder="1" applyAlignment="1">
      <alignment vertical="center" wrapText="1"/>
    </xf>
    <xf numFmtId="0" fontId="5" fillId="2" borderId="1" xfId="0" applyFont="1" applyFill="1" applyBorder="1" applyAlignment="1">
      <alignment vertical="center" wrapText="1"/>
    </xf>
    <xf numFmtId="0" fontId="5" fillId="0" borderId="1" xfId="3" applyFont="1" applyFill="1" applyBorder="1" applyAlignment="1">
      <alignment horizontal="justify" vertical="center" wrapText="1"/>
    </xf>
    <xf numFmtId="0" fontId="94" fillId="0" borderId="1" xfId="0" applyFont="1" applyBorder="1" applyAlignment="1">
      <alignment vertical="top" wrapText="1"/>
    </xf>
    <xf numFmtId="0" fontId="0" fillId="0" borderId="1" xfId="0" applyBorder="1" applyAlignment="1">
      <alignment horizontal="justify" vertical="center" wrapText="1"/>
    </xf>
    <xf numFmtId="0" fontId="5" fillId="0" borderId="1" xfId="0" applyFont="1" applyBorder="1" applyAlignment="1">
      <alignment horizontal="justify" vertical="top" wrapText="1"/>
    </xf>
    <xf numFmtId="0" fontId="92" fillId="2" borderId="1" xfId="0" applyFont="1" applyFill="1" applyBorder="1" applyAlignment="1">
      <alignment horizontal="center" vertical="center" wrapText="1"/>
    </xf>
    <xf numFmtId="0" fontId="5" fillId="0" borderId="1" xfId="0" applyFont="1" applyBorder="1" applyAlignment="1">
      <alignment horizontal="left" vertical="center"/>
    </xf>
    <xf numFmtId="0" fontId="60" fillId="0" borderId="1" xfId="0" applyFont="1" applyBorder="1" applyAlignment="1">
      <alignment horizontal="left" vertical="center" wrapText="1"/>
    </xf>
    <xf numFmtId="0" fontId="5" fillId="0" borderId="1" xfId="0" applyFont="1" applyBorder="1" applyAlignment="1">
      <alignment wrapText="1"/>
    </xf>
    <xf numFmtId="14" fontId="5" fillId="0" borderId="1" xfId="0" applyNumberFormat="1" applyFont="1" applyBorder="1" applyAlignment="1">
      <alignment horizontal="center" vertical="center"/>
    </xf>
    <xf numFmtId="0" fontId="88" fillId="0" borderId="1" xfId="0" applyFont="1" applyBorder="1" applyAlignment="1">
      <alignment horizontal="center" vertical="center"/>
    </xf>
    <xf numFmtId="0" fontId="88" fillId="0" borderId="1" xfId="0" applyFont="1" applyBorder="1" applyAlignment="1">
      <alignment horizontal="center"/>
    </xf>
    <xf numFmtId="14" fontId="5" fillId="0" borderId="5" xfId="0" applyNumberFormat="1" applyFont="1" applyBorder="1" applyAlignment="1">
      <alignment horizontal="center" vertical="center" wrapText="1"/>
    </xf>
    <xf numFmtId="0" fontId="5" fillId="0" borderId="5" xfId="0" applyFont="1" applyBorder="1" applyAlignment="1">
      <alignment horizontal="center" vertical="center" wrapText="1"/>
    </xf>
    <xf numFmtId="0" fontId="14" fillId="0" borderId="5" xfId="0" applyFont="1" applyBorder="1" applyAlignment="1">
      <alignment vertical="center" wrapText="1"/>
    </xf>
    <xf numFmtId="0" fontId="5" fillId="0" borderId="5" xfId="0" applyFont="1" applyBorder="1" applyAlignment="1">
      <alignment vertical="center" wrapText="1"/>
    </xf>
    <xf numFmtId="0" fontId="14" fillId="0" borderId="1" xfId="0" applyFont="1" applyFill="1" applyBorder="1" applyAlignment="1">
      <alignment horizontal="center" vertical="center" wrapText="1"/>
    </xf>
    <xf numFmtId="0" fontId="14" fillId="0" borderId="1" xfId="0" applyFont="1" applyBorder="1" applyAlignment="1">
      <alignment horizontal="justify" vertical="center" wrapText="1"/>
    </xf>
    <xf numFmtId="17" fontId="5" fillId="0" borderId="1" xfId="0" applyNumberFormat="1" applyFont="1" applyBorder="1" applyAlignment="1">
      <alignment horizontal="center" vertical="center" wrapText="1"/>
    </xf>
    <xf numFmtId="0" fontId="87" fillId="0" borderId="1" xfId="0" applyFont="1" applyBorder="1" applyAlignment="1">
      <alignment horizontal="left" vertical="center" wrapText="1"/>
    </xf>
    <xf numFmtId="0" fontId="14" fillId="5" borderId="1" xfId="0" applyFont="1" applyFill="1" applyBorder="1" applyAlignment="1">
      <alignment horizontal="center" vertical="center" wrapText="1"/>
    </xf>
    <xf numFmtId="0" fontId="5" fillId="0" borderId="1" xfId="0" applyFont="1" applyBorder="1" applyAlignment="1">
      <alignment vertical="top" wrapText="1"/>
    </xf>
    <xf numFmtId="0" fontId="6" fillId="0" borderId="1" xfId="0" applyFont="1" applyBorder="1" applyAlignment="1">
      <alignment vertical="center" wrapText="1"/>
    </xf>
    <xf numFmtId="0" fontId="5" fillId="0" borderId="3" xfId="0" applyFont="1" applyBorder="1" applyAlignment="1">
      <alignment vertical="center" wrapText="1"/>
    </xf>
    <xf numFmtId="0" fontId="14" fillId="0" borderId="3" xfId="0" applyFont="1" applyBorder="1" applyAlignment="1">
      <alignment vertical="center" wrapText="1"/>
    </xf>
    <xf numFmtId="0" fontId="14" fillId="5" borderId="3" xfId="0" applyFont="1" applyFill="1" applyBorder="1" applyAlignment="1">
      <alignment horizontal="center" vertical="center" wrapText="1"/>
    </xf>
    <xf numFmtId="0" fontId="88" fillId="0" borderId="1" xfId="0" applyFont="1" applyBorder="1" applyAlignment="1">
      <alignment horizontal="center" wrapText="1"/>
    </xf>
    <xf numFmtId="14" fontId="5" fillId="21" borderId="5" xfId="0" applyNumberFormat="1" applyFont="1" applyFill="1" applyBorder="1" applyAlignment="1">
      <alignment horizontal="center" vertical="center" wrapText="1"/>
    </xf>
    <xf numFmtId="0" fontId="5" fillId="21" borderId="5" xfId="0" applyFont="1" applyFill="1" applyBorder="1" applyAlignment="1">
      <alignment horizontal="center" vertical="center" wrapText="1"/>
    </xf>
    <xf numFmtId="165" fontId="44" fillId="0" borderId="3" xfId="0" applyNumberFormat="1" applyFont="1" applyBorder="1" applyAlignment="1">
      <alignment horizontal="center" vertical="center"/>
    </xf>
    <xf numFmtId="0" fontId="44" fillId="0" borderId="3" xfId="0" applyFont="1" applyBorder="1" applyAlignment="1">
      <alignment horizontal="left" vertical="center" wrapText="1"/>
    </xf>
    <xf numFmtId="0" fontId="44" fillId="0" borderId="3" xfId="0" applyFont="1" applyBorder="1" applyAlignment="1">
      <alignment horizontal="center" vertical="center" wrapText="1"/>
    </xf>
    <xf numFmtId="0" fontId="43" fillId="0" borderId="1" xfId="0" applyFont="1" applyBorder="1" applyAlignment="1">
      <alignment horizontal="justify" vertical="center" wrapText="1"/>
    </xf>
    <xf numFmtId="0" fontId="50" fillId="0" borderId="1" xfId="0" applyFont="1" applyBorder="1" applyAlignment="1">
      <alignment horizontal="justify" vertical="center" wrapText="1"/>
    </xf>
    <xf numFmtId="14" fontId="44" fillId="0" borderId="1" xfId="0" applyNumberFormat="1" applyFont="1" applyBorder="1" applyAlignment="1">
      <alignment horizontal="center" vertical="center"/>
    </xf>
    <xf numFmtId="0" fontId="45" fillId="0" borderId="1" xfId="0" applyFont="1" applyBorder="1" applyAlignment="1">
      <alignment horizontal="justify" vertical="center" wrapText="1"/>
    </xf>
    <xf numFmtId="0" fontId="5" fillId="2" borderId="1" xfId="4" applyFont="1" applyFill="1" applyBorder="1" applyAlignment="1">
      <alignment horizontal="center" vertical="center" wrapText="1"/>
    </xf>
    <xf numFmtId="0" fontId="98" fillId="0" borderId="0" xfId="0" applyFont="1" applyAlignment="1">
      <alignment wrapText="1"/>
    </xf>
    <xf numFmtId="0" fontId="98" fillId="0" borderId="0" xfId="0" applyFont="1"/>
    <xf numFmtId="166" fontId="99" fillId="5" borderId="1" xfId="0" applyNumberFormat="1" applyFont="1" applyFill="1" applyBorder="1" applyAlignment="1">
      <alignment horizontal="center" vertical="center"/>
    </xf>
    <xf numFmtId="166" fontId="99" fillId="19" borderId="1" xfId="0" applyNumberFormat="1" applyFont="1" applyFill="1" applyBorder="1" applyAlignment="1">
      <alignment horizontal="center" vertical="center"/>
    </xf>
    <xf numFmtId="166" fontId="99" fillId="0" borderId="0" xfId="0" applyNumberFormat="1" applyFont="1" applyAlignment="1">
      <alignment horizontal="center" vertical="center"/>
    </xf>
    <xf numFmtId="0" fontId="99" fillId="5" borderId="1" xfId="0" applyFont="1" applyFill="1" applyBorder="1" applyAlignment="1">
      <alignment horizontal="center" vertical="center"/>
    </xf>
    <xf numFmtId="0" fontId="99" fillId="0" borderId="0" xfId="0" applyFont="1" applyAlignment="1">
      <alignment horizontal="center" vertical="center" wrapText="1"/>
    </xf>
    <xf numFmtId="166" fontId="99" fillId="17" borderId="1" xfId="0" applyNumberFormat="1" applyFont="1" applyFill="1" applyBorder="1" applyAlignment="1">
      <alignment horizontal="center"/>
    </xf>
    <xf numFmtId="166" fontId="98" fillId="0" borderId="1" xfId="0" applyNumberFormat="1" applyFont="1" applyBorder="1" applyAlignment="1">
      <alignment horizontal="center" vertical="center"/>
    </xf>
    <xf numFmtId="166" fontId="98" fillId="0" borderId="0" xfId="0" applyNumberFormat="1" applyFont="1"/>
    <xf numFmtId="166" fontId="99" fillId="17" borderId="1" xfId="0" applyNumberFormat="1" applyFont="1" applyFill="1" applyBorder="1" applyAlignment="1">
      <alignment horizontal="center" vertical="center"/>
    </xf>
    <xf numFmtId="0" fontId="99" fillId="17" borderId="1" xfId="0" applyFont="1" applyFill="1" applyBorder="1" applyAlignment="1">
      <alignment horizontal="center" vertical="center"/>
    </xf>
    <xf numFmtId="0" fontId="99" fillId="19" borderId="1" xfId="0" applyFont="1" applyFill="1" applyBorder="1" applyAlignment="1">
      <alignment horizontal="center" vertical="center"/>
    </xf>
    <xf numFmtId="0" fontId="99" fillId="0" borderId="0" xfId="0" applyFont="1" applyAlignment="1">
      <alignment horizontal="center" vertical="center"/>
    </xf>
    <xf numFmtId="0" fontId="99" fillId="17" borderId="3" xfId="0" applyFont="1" applyFill="1" applyBorder="1" applyAlignment="1">
      <alignment horizontal="center" vertical="center" wrapText="1"/>
    </xf>
    <xf numFmtId="0" fontId="100" fillId="0" borderId="1" xfId="0" applyFont="1" applyBorder="1" applyAlignment="1">
      <alignment horizontal="center" vertical="center"/>
    </xf>
    <xf numFmtId="0" fontId="100" fillId="0" borderId="1" xfId="0" applyFont="1" applyBorder="1" applyAlignment="1">
      <alignment horizontal="center" vertical="center" wrapText="1"/>
    </xf>
    <xf numFmtId="0" fontId="101" fillId="0" borderId="1" xfId="0" applyFont="1" applyBorder="1" applyAlignment="1">
      <alignment horizontal="justify" vertical="center" wrapText="1"/>
    </xf>
    <xf numFmtId="0" fontId="0" fillId="0" borderId="1" xfId="0" applyBorder="1" applyAlignment="1">
      <alignment horizontal="left" vertical="center" wrapText="1"/>
    </xf>
    <xf numFmtId="14" fontId="0" fillId="0" borderId="1" xfId="0" applyNumberFormat="1" applyBorder="1" applyAlignment="1">
      <alignment horizontal="center" vertical="center"/>
    </xf>
    <xf numFmtId="14" fontId="0" fillId="0" borderId="0" xfId="0" applyNumberFormat="1" applyAlignment="1">
      <alignment horizontal="center" vertical="center"/>
    </xf>
    <xf numFmtId="0" fontId="0" fillId="0" borderId="1" xfId="0" applyFont="1" applyFill="1" applyBorder="1" applyAlignment="1">
      <alignment horizontal="left" vertical="center" wrapText="1"/>
    </xf>
    <xf numFmtId="0" fontId="0" fillId="0" borderId="1" xfId="0" applyBorder="1" applyAlignment="1">
      <alignment horizontal="center" vertical="center" wrapText="1"/>
    </xf>
    <xf numFmtId="14" fontId="0" fillId="0" borderId="1" xfId="0" applyNumberFormat="1" applyBorder="1" applyAlignment="1">
      <alignment horizontal="center" vertical="center"/>
    </xf>
    <xf numFmtId="0" fontId="102" fillId="0" borderId="1" xfId="0" applyFont="1" applyFill="1" applyBorder="1" applyAlignment="1">
      <alignment horizontal="left" vertical="center" wrapText="1"/>
    </xf>
    <xf numFmtId="0" fontId="102" fillId="0" borderId="1" xfId="0" applyFont="1" applyBorder="1" applyAlignment="1">
      <alignment horizontal="left" vertical="center" wrapText="1"/>
    </xf>
    <xf numFmtId="0" fontId="5" fillId="0" borderId="1" xfId="0" applyFont="1" applyFill="1" applyBorder="1" applyAlignment="1">
      <alignment horizontal="justify" vertical="center" wrapText="1"/>
    </xf>
    <xf numFmtId="0" fontId="5" fillId="0" borderId="0" xfId="0" applyFont="1" applyFill="1" applyAlignment="1">
      <alignment horizontal="center" vertical="center" wrapText="1"/>
    </xf>
    <xf numFmtId="0" fontId="5" fillId="0" borderId="0" xfId="0" applyFont="1" applyFill="1" applyAlignment="1">
      <alignment horizontal="center" vertical="center"/>
    </xf>
    <xf numFmtId="0" fontId="0" fillId="0" borderId="1" xfId="0" applyBorder="1"/>
    <xf numFmtId="0" fontId="0" fillId="0" borderId="1" xfId="0" applyFont="1" applyFill="1" applyBorder="1" applyAlignment="1">
      <alignment vertical="center" wrapText="1"/>
    </xf>
    <xf numFmtId="14" fontId="5" fillId="0" borderId="3" xfId="0" applyNumberFormat="1" applyFont="1" applyBorder="1" applyAlignment="1">
      <alignment horizontal="center" vertical="center" wrapText="1"/>
    </xf>
    <xf numFmtId="0" fontId="0" fillId="0" borderId="1" xfId="0" applyFont="1" applyBorder="1" applyAlignment="1">
      <alignment horizontal="justify" vertical="center" wrapText="1"/>
    </xf>
    <xf numFmtId="0" fontId="0" fillId="0" borderId="1" xfId="0" applyFont="1" applyFill="1" applyBorder="1" applyAlignment="1">
      <alignment horizontal="center" vertical="center" wrapText="1"/>
    </xf>
    <xf numFmtId="14" fontId="0" fillId="0" borderId="1" xfId="0" applyNumberFormat="1" applyBorder="1" applyAlignment="1">
      <alignment horizontal="center" vertical="center"/>
    </xf>
    <xf numFmtId="0" fontId="14" fillId="0" borderId="5" xfId="0" applyFont="1" applyBorder="1" applyAlignment="1">
      <alignment horizontal="center" vertical="center" wrapText="1"/>
    </xf>
    <xf numFmtId="0" fontId="5" fillId="0" borderId="0" xfId="0" applyFont="1" applyFill="1"/>
    <xf numFmtId="0" fontId="5" fillId="0" borderId="1" xfId="0" applyFont="1" applyFill="1" applyBorder="1" applyAlignment="1">
      <alignment horizontal="justify" vertical="center"/>
    </xf>
    <xf numFmtId="0" fontId="5" fillId="0" borderId="1" xfId="0" applyFont="1" applyFill="1" applyBorder="1" applyAlignment="1">
      <alignment horizontal="justify" vertical="top" wrapText="1"/>
    </xf>
    <xf numFmtId="0" fontId="87" fillId="0" borderId="1" xfId="0" applyFont="1" applyFill="1" applyBorder="1" applyAlignment="1">
      <alignment horizontal="left" vertical="center" wrapText="1"/>
    </xf>
    <xf numFmtId="0" fontId="5" fillId="0" borderId="2" xfId="0" applyFont="1" applyFill="1" applyBorder="1" applyAlignment="1">
      <alignment horizontal="center" vertical="center" wrapText="1"/>
    </xf>
    <xf numFmtId="0" fontId="5" fillId="0" borderId="2" xfId="0" applyFont="1" applyBorder="1" applyAlignment="1">
      <alignment horizontal="center" vertical="center" wrapText="1"/>
    </xf>
    <xf numFmtId="0" fontId="5" fillId="0" borderId="2" xfId="0" applyFont="1" applyBorder="1" applyAlignment="1">
      <alignment horizontal="left" vertical="center" wrapText="1"/>
    </xf>
    <xf numFmtId="0" fontId="62" fillId="7" borderId="1" xfId="0" applyFont="1" applyFill="1" applyBorder="1" applyAlignment="1">
      <alignment vertical="center" wrapText="1"/>
    </xf>
    <xf numFmtId="0" fontId="62" fillId="7" borderId="1" xfId="0" applyFont="1" applyFill="1" applyBorder="1" applyAlignment="1">
      <alignment vertical="center"/>
    </xf>
    <xf numFmtId="0" fontId="14" fillId="0" borderId="1" xfId="0" applyFont="1" applyFill="1" applyBorder="1" applyAlignment="1">
      <alignment horizontal="justify" vertical="top" wrapText="1"/>
    </xf>
    <xf numFmtId="0" fontId="0" fillId="0" borderId="1" xfId="0" applyFont="1" applyBorder="1" applyAlignment="1">
      <alignment vertical="top" wrapText="1"/>
    </xf>
    <xf numFmtId="0" fontId="0" fillId="0" borderId="1" xfId="0" applyFont="1" applyBorder="1" applyAlignment="1">
      <alignment horizontal="left" vertical="center" wrapText="1"/>
    </xf>
    <xf numFmtId="0" fontId="5" fillId="0" borderId="7" xfId="0" applyFont="1" applyBorder="1" applyAlignment="1">
      <alignment horizontal="left" vertical="center" wrapText="1"/>
    </xf>
    <xf numFmtId="0" fontId="5" fillId="0" borderId="7" xfId="0" applyFont="1" applyBorder="1" applyAlignment="1">
      <alignment horizontal="center" vertical="center" wrapText="1"/>
    </xf>
    <xf numFmtId="0" fontId="5" fillId="0" borderId="5" xfId="0" applyFont="1" applyFill="1" applyBorder="1" applyAlignment="1">
      <alignment horizontal="center" vertical="center" wrapText="1"/>
    </xf>
    <xf numFmtId="0" fontId="14" fillId="0" borderId="3" xfId="0" applyFont="1" applyBorder="1" applyAlignment="1">
      <alignment horizontal="center" vertical="center" wrapText="1"/>
    </xf>
    <xf numFmtId="0" fontId="5" fillId="2"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14" fontId="5" fillId="0" borderId="2" xfId="0" applyNumberFormat="1" applyFont="1" applyFill="1" applyBorder="1" applyAlignment="1">
      <alignment horizontal="center" vertical="center" wrapText="1"/>
    </xf>
    <xf numFmtId="0" fontId="86" fillId="0" borderId="0" xfId="0" applyFont="1" applyAlignment="1">
      <alignment horizontal="center" vertical="center" wrapText="1"/>
    </xf>
    <xf numFmtId="0" fontId="70" fillId="0" borderId="0" xfId="0" applyFont="1" applyAlignment="1">
      <alignment horizontal="center" vertical="center" wrapText="1"/>
    </xf>
    <xf numFmtId="0" fontId="85" fillId="0" borderId="11" xfId="0" applyFont="1" applyFill="1" applyBorder="1" applyAlignment="1">
      <alignment horizontal="center" vertical="center" wrapText="1"/>
    </xf>
    <xf numFmtId="0" fontId="72" fillId="0" borderId="0" xfId="0" applyFont="1" applyAlignment="1">
      <alignment horizontal="center" vertical="center"/>
    </xf>
    <xf numFmtId="0" fontId="76" fillId="4" borderId="1" xfId="0" applyFont="1" applyFill="1" applyBorder="1" applyAlignment="1">
      <alignment horizontal="center" vertical="center" wrapText="1"/>
    </xf>
    <xf numFmtId="49" fontId="77" fillId="4" borderId="1" xfId="0" applyNumberFormat="1" applyFont="1" applyFill="1" applyBorder="1" applyAlignment="1">
      <alignment horizontal="center" vertical="center" wrapText="1"/>
    </xf>
    <xf numFmtId="49" fontId="84" fillId="0" borderId="23" xfId="1" applyNumberFormat="1" applyFont="1" applyBorder="1" applyAlignment="1">
      <alignment horizontal="center"/>
    </xf>
    <xf numFmtId="49" fontId="84" fillId="0" borderId="24" xfId="1" applyNumberFormat="1" applyFont="1" applyBorder="1" applyAlignment="1">
      <alignment horizontal="center"/>
    </xf>
    <xf numFmtId="0" fontId="76" fillId="4" borderId="12" xfId="0" applyFont="1" applyFill="1" applyBorder="1" applyAlignment="1">
      <alignment horizontal="center" vertical="center" wrapText="1"/>
    </xf>
    <xf numFmtId="0" fontId="76" fillId="4" borderId="13" xfId="0" applyFont="1" applyFill="1" applyBorder="1" applyAlignment="1">
      <alignment horizontal="center" vertical="center" wrapText="1"/>
    </xf>
    <xf numFmtId="0" fontId="76" fillId="4" borderId="3" xfId="0" applyFont="1" applyFill="1" applyBorder="1" applyAlignment="1">
      <alignment horizontal="center" vertical="center" wrapText="1"/>
    </xf>
    <xf numFmtId="0" fontId="76" fillId="4" borderId="2" xfId="0" applyFont="1" applyFill="1" applyBorder="1" applyAlignment="1">
      <alignment horizontal="center" vertical="center" wrapText="1"/>
    </xf>
    <xf numFmtId="0" fontId="76" fillId="4" borderId="7" xfId="0" applyFont="1" applyFill="1" applyBorder="1" applyAlignment="1">
      <alignment horizontal="center" vertical="center" wrapText="1"/>
    </xf>
    <xf numFmtId="0" fontId="76" fillId="4" borderId="5" xfId="0" applyFont="1" applyFill="1" applyBorder="1" applyAlignment="1">
      <alignment horizontal="center" vertical="center" wrapText="1"/>
    </xf>
    <xf numFmtId="49" fontId="84" fillId="0" borderId="25" xfId="1" applyNumberFormat="1" applyFont="1" applyBorder="1" applyAlignment="1">
      <alignment horizontal="center"/>
    </xf>
    <xf numFmtId="49" fontId="84" fillId="0" borderId="26" xfId="1" applyNumberFormat="1" applyFont="1" applyBorder="1" applyAlignment="1">
      <alignment horizontal="center"/>
    </xf>
    <xf numFmtId="49" fontId="84" fillId="0" borderId="27" xfId="1" applyNumberFormat="1" applyFont="1" applyBorder="1" applyAlignment="1">
      <alignment horizontal="center"/>
    </xf>
    <xf numFmtId="49" fontId="77" fillId="0" borderId="1" xfId="0" applyNumberFormat="1" applyFont="1" applyBorder="1" applyAlignment="1">
      <alignment horizontal="center"/>
    </xf>
    <xf numFmtId="0" fontId="72" fillId="2" borderId="0" xfId="0" applyFont="1" applyFill="1" applyAlignment="1">
      <alignment horizontal="center" vertical="center"/>
    </xf>
    <xf numFmtId="0" fontId="11" fillId="2" borderId="1" xfId="0" applyFont="1" applyFill="1" applyBorder="1" applyAlignment="1">
      <alignment horizontal="center" vertical="center"/>
    </xf>
    <xf numFmtId="0" fontId="77" fillId="2" borderId="1" xfId="0" applyFont="1" applyFill="1" applyBorder="1" applyAlignment="1">
      <alignment horizontal="center" vertical="center"/>
    </xf>
    <xf numFmtId="0" fontId="75" fillId="2" borderId="0" xfId="0" applyFont="1" applyFill="1" applyBorder="1" applyAlignment="1">
      <alignment horizontal="center" vertical="center" wrapText="1"/>
    </xf>
    <xf numFmtId="0" fontId="76" fillId="2" borderId="1" xfId="0" applyFont="1" applyFill="1" applyBorder="1" applyAlignment="1">
      <alignment horizontal="center" vertical="center" wrapText="1"/>
    </xf>
    <xf numFmtId="0" fontId="76" fillId="2" borderId="3" xfId="0" applyFont="1" applyFill="1" applyBorder="1" applyAlignment="1">
      <alignment horizontal="center" vertical="center" wrapText="1"/>
    </xf>
    <xf numFmtId="0" fontId="77" fillId="2" borderId="3" xfId="0" applyFont="1" applyFill="1" applyBorder="1" applyAlignment="1">
      <alignment horizontal="center" vertical="center"/>
    </xf>
    <xf numFmtId="165" fontId="43" fillId="0" borderId="0" xfId="0" applyNumberFormat="1" applyFont="1" applyBorder="1" applyAlignment="1">
      <alignment horizontal="center" vertical="center" wrapText="1"/>
    </xf>
    <xf numFmtId="165" fontId="71" fillId="0" borderId="0" xfId="0" applyNumberFormat="1" applyFont="1" applyBorder="1" applyAlignment="1">
      <alignment horizontal="center" vertical="center" wrapText="1"/>
    </xf>
    <xf numFmtId="0" fontId="69" fillId="0" borderId="0" xfId="0" applyFont="1" applyAlignment="1">
      <alignment horizontal="center" vertical="center"/>
    </xf>
    <xf numFmtId="0" fontId="11" fillId="0" borderId="3" xfId="0" applyFont="1" applyBorder="1" applyAlignment="1">
      <alignment horizontal="center" vertical="center" wrapText="1"/>
    </xf>
    <xf numFmtId="0" fontId="11" fillId="0" borderId="2" xfId="0" applyFont="1" applyBorder="1" applyAlignment="1">
      <alignment horizontal="center" vertical="center" wrapText="1"/>
    </xf>
    <xf numFmtId="14" fontId="9" fillId="0" borderId="3" xfId="0" applyNumberFormat="1" applyFont="1" applyBorder="1" applyAlignment="1">
      <alignment horizontal="center" vertical="center" wrapText="1"/>
    </xf>
    <xf numFmtId="14" fontId="9" fillId="0" borderId="2" xfId="0" applyNumberFormat="1" applyFont="1" applyBorder="1" applyAlignment="1">
      <alignment horizontal="center" vertical="center" wrapText="1"/>
    </xf>
    <xf numFmtId="10" fontId="65" fillId="0" borderId="3" xfId="0" applyNumberFormat="1" applyFont="1" applyBorder="1" applyAlignment="1">
      <alignment horizontal="center" vertical="center"/>
    </xf>
    <xf numFmtId="10" fontId="65" fillId="0" borderId="2" xfId="0" applyNumberFormat="1" applyFont="1" applyBorder="1" applyAlignment="1">
      <alignment horizontal="center" vertical="center"/>
    </xf>
    <xf numFmtId="0" fontId="65" fillId="15" borderId="7" xfId="0" applyFont="1" applyFill="1" applyBorder="1" applyAlignment="1">
      <alignment horizontal="center" vertical="center"/>
    </xf>
    <xf numFmtId="0" fontId="65" fillId="15" borderId="10" xfId="0" applyFont="1" applyFill="1" applyBorder="1" applyAlignment="1">
      <alignment horizontal="center" vertical="center"/>
    </xf>
    <xf numFmtId="0" fontId="65" fillId="15" borderId="5" xfId="0" applyFont="1" applyFill="1" applyBorder="1" applyAlignment="1">
      <alignment horizontal="center" vertical="center"/>
    </xf>
    <xf numFmtId="0" fontId="22" fillId="0" borderId="0" xfId="0" applyFont="1" applyAlignment="1">
      <alignment horizontal="center" vertical="center"/>
    </xf>
    <xf numFmtId="0" fontId="22" fillId="0" borderId="28" xfId="0" applyFont="1" applyBorder="1" applyAlignment="1">
      <alignment horizontal="center" vertical="center"/>
    </xf>
    <xf numFmtId="0" fontId="24" fillId="2" borderId="29" xfId="0" applyFont="1" applyFill="1" applyBorder="1" applyAlignment="1">
      <alignment horizontal="center" vertical="center" wrapText="1"/>
    </xf>
    <xf numFmtId="0" fontId="24" fillId="2" borderId="33" xfId="0" applyFont="1" applyFill="1" applyBorder="1" applyAlignment="1">
      <alignment horizontal="center" vertical="center" wrapText="1"/>
    </xf>
    <xf numFmtId="0" fontId="24" fillId="2" borderId="53" xfId="0" applyFont="1" applyFill="1" applyBorder="1" applyAlignment="1">
      <alignment horizontal="center" vertical="center" wrapText="1"/>
    </xf>
    <xf numFmtId="0" fontId="24" fillId="2" borderId="34" xfId="0" applyFont="1" applyFill="1" applyBorder="1" applyAlignment="1">
      <alignment horizontal="center" vertical="center" wrapText="1"/>
    </xf>
    <xf numFmtId="0" fontId="25" fillId="7" borderId="29" xfId="0" applyFont="1" applyFill="1" applyBorder="1" applyAlignment="1">
      <alignment horizontal="center"/>
    </xf>
    <xf numFmtId="0" fontId="25" fillId="7" borderId="34" xfId="0" applyFont="1" applyFill="1" applyBorder="1" applyAlignment="1">
      <alignment horizontal="center"/>
    </xf>
    <xf numFmtId="0" fontId="26" fillId="7" borderId="29" xfId="0" applyFont="1" applyFill="1" applyBorder="1" applyAlignment="1">
      <alignment horizontal="center" vertical="center" wrapText="1"/>
    </xf>
    <xf numFmtId="0" fontId="26" fillId="7" borderId="34" xfId="0" applyFont="1" applyFill="1" applyBorder="1" applyAlignment="1">
      <alignment horizontal="center" vertical="center" wrapText="1"/>
    </xf>
    <xf numFmtId="0" fontId="27" fillId="7" borderId="30" xfId="0" applyFont="1" applyFill="1" applyBorder="1" applyAlignment="1">
      <alignment horizontal="center" wrapText="1"/>
    </xf>
    <xf numFmtId="0" fontId="27" fillId="7" borderId="31" xfId="0" applyFont="1" applyFill="1" applyBorder="1" applyAlignment="1">
      <alignment horizontal="center" wrapText="1"/>
    </xf>
    <xf numFmtId="0" fontId="27" fillId="7" borderId="32" xfId="0" applyFont="1" applyFill="1" applyBorder="1" applyAlignment="1">
      <alignment horizontal="center" wrapText="1"/>
    </xf>
    <xf numFmtId="0" fontId="28" fillId="0" borderId="36" xfId="0" applyFont="1" applyBorder="1" applyAlignment="1">
      <alignment horizontal="center" vertical="center" wrapText="1"/>
    </xf>
    <xf numFmtId="0" fontId="28" fillId="0" borderId="41" xfId="0" applyFont="1" applyBorder="1" applyAlignment="1">
      <alignment horizontal="center" vertical="center" wrapText="1"/>
    </xf>
    <xf numFmtId="0" fontId="28" fillId="0" borderId="31" xfId="0" applyFont="1" applyBorder="1" applyAlignment="1">
      <alignment horizontal="center" vertical="center" wrapText="1"/>
    </xf>
    <xf numFmtId="0" fontId="28" fillId="0" borderId="32" xfId="0" applyFont="1" applyBorder="1" applyAlignment="1">
      <alignment horizontal="center" vertical="center" wrapText="1"/>
    </xf>
    <xf numFmtId="0" fontId="25" fillId="7" borderId="50" xfId="0" applyFont="1" applyFill="1" applyBorder="1" applyAlignment="1">
      <alignment horizontal="center"/>
    </xf>
    <xf numFmtId="0" fontId="25" fillId="7" borderId="51" xfId="0" applyFont="1" applyFill="1" applyBorder="1" applyAlignment="1">
      <alignment horizontal="center"/>
    </xf>
    <xf numFmtId="0" fontId="26" fillId="7" borderId="27" xfId="0" applyFont="1" applyFill="1" applyBorder="1" applyAlignment="1">
      <alignment horizontal="center" vertical="center" wrapText="1"/>
    </xf>
    <xf numFmtId="0" fontId="26" fillId="7" borderId="52" xfId="0" applyFont="1" applyFill="1" applyBorder="1" applyAlignment="1">
      <alignment horizontal="center" vertical="center" wrapText="1"/>
    </xf>
    <xf numFmtId="0" fontId="28" fillId="0" borderId="64" xfId="0" applyFont="1" applyBorder="1" applyAlignment="1">
      <alignment horizontal="center" vertical="center" wrapText="1"/>
    </xf>
    <xf numFmtId="0" fontId="35" fillId="2" borderId="29" xfId="0" applyFont="1" applyFill="1" applyBorder="1" applyAlignment="1">
      <alignment horizontal="center" vertical="center" wrapText="1"/>
    </xf>
    <xf numFmtId="0" fontId="35" fillId="2" borderId="33" xfId="0" applyFont="1" applyFill="1" applyBorder="1" applyAlignment="1">
      <alignment horizontal="center" vertical="center" wrapText="1"/>
    </xf>
    <xf numFmtId="0" fontId="35" fillId="2" borderId="34" xfId="0" applyFont="1" applyFill="1" applyBorder="1" applyAlignment="1">
      <alignment horizontal="center" vertical="center" wrapText="1"/>
    </xf>
    <xf numFmtId="0" fontId="25" fillId="7" borderId="36" xfId="0" applyFont="1" applyFill="1" applyBorder="1" applyAlignment="1">
      <alignment horizontal="center"/>
    </xf>
    <xf numFmtId="0" fontId="25" fillId="7" borderId="64" xfId="0" applyFont="1" applyFill="1" applyBorder="1" applyAlignment="1">
      <alignment horizontal="center"/>
    </xf>
    <xf numFmtId="0" fontId="28" fillId="0" borderId="54" xfId="0" applyFont="1" applyBorder="1" applyAlignment="1">
      <alignment horizontal="center" vertical="center" wrapText="1"/>
    </xf>
    <xf numFmtId="0" fontId="28" fillId="0" borderId="56" xfId="0" applyFont="1" applyBorder="1" applyAlignment="1">
      <alignment horizontal="center" vertical="center" wrapText="1"/>
    </xf>
    <xf numFmtId="0" fontId="28" fillId="0" borderId="58" xfId="0" applyFont="1" applyBorder="1" applyAlignment="1">
      <alignment horizontal="center" vertical="center" wrapText="1"/>
    </xf>
    <xf numFmtId="0" fontId="25" fillId="7" borderId="41" xfId="0" applyFont="1" applyFill="1" applyBorder="1" applyAlignment="1">
      <alignment horizontal="center"/>
    </xf>
    <xf numFmtId="0" fontId="26" fillId="7" borderId="33" xfId="0" applyFont="1" applyFill="1" applyBorder="1" applyAlignment="1">
      <alignment horizontal="center" vertical="center" wrapText="1"/>
    </xf>
    <xf numFmtId="0" fontId="28" fillId="0" borderId="65" xfId="0" applyFont="1" applyBorder="1" applyAlignment="1">
      <alignment horizontal="center" vertical="center" wrapText="1"/>
    </xf>
    <xf numFmtId="0" fontId="28" fillId="0" borderId="66" xfId="0" applyFont="1" applyBorder="1" applyAlignment="1">
      <alignment horizontal="center" vertical="center" wrapText="1"/>
    </xf>
    <xf numFmtId="0" fontId="28" fillId="0" borderId="67" xfId="0" applyFont="1" applyBorder="1" applyAlignment="1">
      <alignment horizontal="center" vertical="center" wrapText="1"/>
    </xf>
    <xf numFmtId="0" fontId="16" fillId="0" borderId="16" xfId="0" applyFont="1" applyBorder="1" applyAlignment="1">
      <alignment horizontal="center" wrapText="1"/>
    </xf>
    <xf numFmtId="0" fontId="16" fillId="0" borderId="8" xfId="0" applyFont="1" applyBorder="1" applyAlignment="1">
      <alignment horizontal="center" wrapText="1"/>
    </xf>
    <xf numFmtId="0" fontId="16" fillId="0" borderId="14" xfId="0" applyFont="1" applyBorder="1" applyAlignment="1">
      <alignment horizontal="center" wrapText="1"/>
    </xf>
    <xf numFmtId="0" fontId="17" fillId="0" borderId="9" xfId="0" applyFont="1" applyBorder="1" applyAlignment="1">
      <alignment horizontal="center"/>
    </xf>
    <xf numFmtId="0" fontId="17" fillId="0" borderId="17" xfId="0" applyFont="1" applyBorder="1" applyAlignment="1">
      <alignment horizontal="center"/>
    </xf>
    <xf numFmtId="0" fontId="17" fillId="0" borderId="21" xfId="0" applyFont="1" applyBorder="1" applyAlignment="1">
      <alignment horizontal="center"/>
    </xf>
    <xf numFmtId="0" fontId="17" fillId="0" borderId="22" xfId="0" applyFont="1" applyBorder="1" applyAlignment="1">
      <alignment horizontal="center"/>
    </xf>
    <xf numFmtId="0" fontId="18" fillId="0" borderId="18" xfId="0" applyFont="1" applyBorder="1" applyAlignment="1">
      <alignment horizontal="center" wrapText="1"/>
    </xf>
    <xf numFmtId="0" fontId="18" fillId="0" borderId="19" xfId="0" applyFont="1" applyBorder="1" applyAlignment="1">
      <alignment horizontal="center" wrapText="1"/>
    </xf>
    <xf numFmtId="0" fontId="18" fillId="0" borderId="20" xfId="0" applyFont="1" applyBorder="1" applyAlignment="1">
      <alignment horizont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14" fontId="0" fillId="0" borderId="1" xfId="0" applyNumberFormat="1" applyBorder="1" applyAlignment="1">
      <alignment horizontal="center" vertical="center"/>
    </xf>
    <xf numFmtId="0" fontId="5" fillId="2" borderId="1" xfId="4" applyFont="1" applyFill="1" applyBorder="1" applyAlignment="1">
      <alignment horizontal="center" vertical="center" wrapText="1"/>
    </xf>
    <xf numFmtId="14" fontId="5" fillId="2" borderId="1" xfId="4" applyNumberFormat="1" applyFont="1" applyFill="1" applyBorder="1" applyAlignment="1">
      <alignment horizontal="center" vertical="center"/>
    </xf>
  </cellXfs>
  <cellStyles count="7">
    <cellStyle name="Buena" xfId="2" builtinId="26"/>
    <cellStyle name="Encabezado 1" xfId="1" builtinId="16"/>
    <cellStyle name="Incorrecto" xfId="4" builtinId="27"/>
    <cellStyle name="Neutral" xfId="3" builtinId="28"/>
    <cellStyle name="Normal" xfId="0" builtinId="0"/>
    <cellStyle name="Notas" xfId="6" builtinId="10"/>
    <cellStyle name="Porcentaje" xfId="5" builtinId="5"/>
  </cellStyles>
  <dxfs count="463">
    <dxf>
      <alignment horizontal="center" readingOrder="0"/>
    </dxf>
    <dxf>
      <alignment horizontal="center" readingOrder="0"/>
    </dxf>
    <dxf>
      <alignment vertical="center" readingOrder="0"/>
    </dxf>
    <dxf>
      <alignment vertical="center" readingOrder="0"/>
    </dxf>
    <dxf>
      <alignment vertical="center" readingOrder="0"/>
    </dxf>
    <dxf>
      <alignment horizontal="center" readingOrder="0"/>
    </dxf>
    <dxf>
      <alignment wrapText="1"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8EFA00"/>
      <color rgb="FFEF89EF"/>
      <color rgb="FF81BB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 cumplimiento hasta 2019'!$C$18</c:f>
              <c:strCache>
                <c:ptCount val="1"/>
                <c:pt idx="0">
                  <c:v>2016</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cumplimiento hasta 2019'!$B$19</c:f>
              <c:strCache>
                <c:ptCount val="1"/>
                <c:pt idx="0">
                  <c:v>% de cumplimiento</c:v>
                </c:pt>
              </c:strCache>
            </c:strRef>
          </c:cat>
          <c:val>
            <c:numRef>
              <c:f>'% cumplimiento hasta 2019'!$C$19</c:f>
              <c:numCache>
                <c:formatCode>0.00%</c:formatCode>
                <c:ptCount val="1"/>
                <c:pt idx="0">
                  <c:v>0.96226415094339623</c:v>
                </c:pt>
              </c:numCache>
            </c:numRef>
          </c:val>
          <c:extLst xmlns:c16r2="http://schemas.microsoft.com/office/drawing/2015/06/chart">
            <c:ext xmlns:c16="http://schemas.microsoft.com/office/drawing/2014/chart" uri="{C3380CC4-5D6E-409C-BE32-E72D297353CC}">
              <c16:uniqueId val="{00000000-E4A9-4871-AF93-65050BA0C666}"/>
            </c:ext>
          </c:extLst>
        </c:ser>
        <c:ser>
          <c:idx val="1"/>
          <c:order val="1"/>
          <c:tx>
            <c:strRef>
              <c:f>'% cumplimiento hasta 2019'!$D$18</c:f>
              <c:strCache>
                <c:ptCount val="1"/>
                <c:pt idx="0">
                  <c:v>2017</c:v>
                </c:pt>
              </c:strCache>
            </c:strRef>
          </c:tx>
          <c:spPr>
            <a:pattFill prst="ltUpDiag">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cumplimiento hasta 2019'!$B$19</c:f>
              <c:strCache>
                <c:ptCount val="1"/>
                <c:pt idx="0">
                  <c:v>% de cumplimiento</c:v>
                </c:pt>
              </c:strCache>
            </c:strRef>
          </c:cat>
          <c:val>
            <c:numRef>
              <c:f>'% cumplimiento hasta 2019'!$D$19</c:f>
              <c:numCache>
                <c:formatCode>0.00%</c:formatCode>
                <c:ptCount val="1"/>
                <c:pt idx="0">
                  <c:v>0.98206278026905824</c:v>
                </c:pt>
              </c:numCache>
            </c:numRef>
          </c:val>
          <c:extLst xmlns:c16r2="http://schemas.microsoft.com/office/drawing/2015/06/chart">
            <c:ext xmlns:c16="http://schemas.microsoft.com/office/drawing/2014/chart" uri="{C3380CC4-5D6E-409C-BE32-E72D297353CC}">
              <c16:uniqueId val="{00000001-E4A9-4871-AF93-65050BA0C666}"/>
            </c:ext>
          </c:extLst>
        </c:ser>
        <c:ser>
          <c:idx val="2"/>
          <c:order val="2"/>
          <c:tx>
            <c:strRef>
              <c:f>'% cumplimiento hasta 2019'!$E$18</c:f>
              <c:strCache>
                <c:ptCount val="1"/>
                <c:pt idx="0">
                  <c:v>2018</c:v>
                </c:pt>
              </c:strCache>
            </c:strRef>
          </c:tx>
          <c:spPr>
            <a:pattFill prst="ltUpDiag">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cumplimiento hasta 2019'!$B$19</c:f>
              <c:strCache>
                <c:ptCount val="1"/>
                <c:pt idx="0">
                  <c:v>% de cumplimiento</c:v>
                </c:pt>
              </c:strCache>
            </c:strRef>
          </c:cat>
          <c:val>
            <c:numRef>
              <c:f>'% cumplimiento hasta 2019'!$E$19</c:f>
              <c:numCache>
                <c:formatCode>0.00%</c:formatCode>
                <c:ptCount val="1"/>
                <c:pt idx="0">
                  <c:v>0.91609977324263037</c:v>
                </c:pt>
              </c:numCache>
            </c:numRef>
          </c:val>
          <c:extLst xmlns:c16r2="http://schemas.microsoft.com/office/drawing/2015/06/chart">
            <c:ext xmlns:c16="http://schemas.microsoft.com/office/drawing/2014/chart" uri="{C3380CC4-5D6E-409C-BE32-E72D297353CC}">
              <c16:uniqueId val="{00000002-E4A9-4871-AF93-65050BA0C666}"/>
            </c:ext>
          </c:extLst>
        </c:ser>
        <c:ser>
          <c:idx val="3"/>
          <c:order val="3"/>
          <c:tx>
            <c:strRef>
              <c:f>'% cumplimiento hasta 2019'!$F$18</c:f>
              <c:strCache>
                <c:ptCount val="1"/>
                <c:pt idx="0">
                  <c:v>2019</c:v>
                </c:pt>
              </c:strCache>
            </c:strRef>
          </c:tx>
          <c:spPr>
            <a:pattFill prst="ltUpDiag">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cumplimiento hasta 2019'!$B$19</c:f>
              <c:strCache>
                <c:ptCount val="1"/>
                <c:pt idx="0">
                  <c:v>% de cumplimiento</c:v>
                </c:pt>
              </c:strCache>
            </c:strRef>
          </c:cat>
          <c:val>
            <c:numRef>
              <c:f>'% cumplimiento hasta 2019'!$F$19</c:f>
              <c:numCache>
                <c:formatCode>0.00%</c:formatCode>
                <c:ptCount val="1"/>
                <c:pt idx="0">
                  <c:v>0.8459821428571429</c:v>
                </c:pt>
              </c:numCache>
            </c:numRef>
          </c:val>
          <c:extLst xmlns:c16r2="http://schemas.microsoft.com/office/drawing/2015/06/chart">
            <c:ext xmlns:c16="http://schemas.microsoft.com/office/drawing/2014/chart" uri="{C3380CC4-5D6E-409C-BE32-E72D297353CC}">
              <c16:uniqueId val="{00000003-E4A9-4871-AF93-65050BA0C666}"/>
            </c:ext>
          </c:extLst>
        </c:ser>
        <c:dLbls>
          <c:showLegendKey val="0"/>
          <c:showVal val="0"/>
          <c:showCatName val="0"/>
          <c:showSerName val="0"/>
          <c:showPercent val="0"/>
          <c:showBubbleSize val="0"/>
        </c:dLbls>
        <c:gapWidth val="100"/>
        <c:axId val="1183848160"/>
        <c:axId val="1183850336"/>
      </c:barChart>
      <c:catAx>
        <c:axId val="1183848160"/>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s-CO"/>
          </a:p>
        </c:txPr>
        <c:crossAx val="1183850336"/>
        <c:crosses val="autoZero"/>
        <c:auto val="1"/>
        <c:lblAlgn val="ctr"/>
        <c:lblOffset val="100"/>
        <c:noMultiLvlLbl val="0"/>
      </c:catAx>
      <c:valAx>
        <c:axId val="1183850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1838481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OTRA &#205;NDOLE'!A1"/><Relationship Id="rId18" Type="http://schemas.openxmlformats.org/officeDocument/2006/relationships/image" Target="../media/image12.svg"/><Relationship Id="rId3" Type="http://schemas.openxmlformats.org/officeDocument/2006/relationships/image" Target="../media/image2.svg"/><Relationship Id="rId21" Type="http://schemas.openxmlformats.org/officeDocument/2006/relationships/image" Target="../media/image14.svg"/><Relationship Id="rId7" Type="http://schemas.openxmlformats.org/officeDocument/2006/relationships/hyperlink" Target="#'TABLA DIN&#193;MICA'!A1"/><Relationship Id="rId12" Type="http://schemas.openxmlformats.org/officeDocument/2006/relationships/image" Target="../media/image8.svg"/><Relationship Id="rId17" Type="http://schemas.openxmlformats.org/officeDocument/2006/relationships/image" Target="../media/image6.png"/><Relationship Id="rId2" Type="http://schemas.openxmlformats.org/officeDocument/2006/relationships/image" Target="../media/image1.png"/><Relationship Id="rId16" Type="http://schemas.openxmlformats.org/officeDocument/2006/relationships/hyperlink" Target="#T&#201;CNICO!A1"/><Relationship Id="rId20" Type="http://schemas.openxmlformats.org/officeDocument/2006/relationships/image" Target="../media/image7.png"/><Relationship Id="rId1" Type="http://schemas.openxmlformats.org/officeDocument/2006/relationships/hyperlink" Target="#'CONTROL DE ACTUALIZACIONES'!A1"/><Relationship Id="rId6" Type="http://schemas.openxmlformats.org/officeDocument/2006/relationships/image" Target="../media/image4.svg"/><Relationship Id="rId11" Type="http://schemas.openxmlformats.org/officeDocument/2006/relationships/image" Target="../media/image4.png"/><Relationship Id="rId5" Type="http://schemas.openxmlformats.org/officeDocument/2006/relationships/image" Target="../media/image2.png"/><Relationship Id="rId15" Type="http://schemas.openxmlformats.org/officeDocument/2006/relationships/image" Target="../media/image10.svg"/><Relationship Id="rId10" Type="http://schemas.openxmlformats.org/officeDocument/2006/relationships/hyperlink" Target="#SENTENCIAS!A1"/><Relationship Id="rId19" Type="http://schemas.openxmlformats.org/officeDocument/2006/relationships/hyperlink" Target="#'CONTROL DE CAMBIOS'!A1"/><Relationship Id="rId4" Type="http://schemas.openxmlformats.org/officeDocument/2006/relationships/hyperlink" Target="#'S&amp;ST'!A1"/><Relationship Id="rId9" Type="http://schemas.openxmlformats.org/officeDocument/2006/relationships/image" Target="../media/image6.svg"/><Relationship Id="rId14" Type="http://schemas.openxmlformats.org/officeDocument/2006/relationships/image" Target="../media/image5.png"/><Relationship Id="rId22" Type="http://schemas.openxmlformats.org/officeDocument/2006/relationships/image" Target="../media/image8.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9.png"/><Relationship Id="rId1" Type="http://schemas.openxmlformats.org/officeDocument/2006/relationships/hyperlink" Target="#INDICE!A1"/></Relationships>
</file>

<file path=xl/drawings/_rels/drawing3.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0.png"/><Relationship Id="rId1" Type="http://schemas.openxmlformats.org/officeDocument/2006/relationships/hyperlink" Target="#INDICE!A1"/></Relationships>
</file>

<file path=xl/drawings/_rels/drawing4.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1.png"/><Relationship Id="rId1" Type="http://schemas.openxmlformats.org/officeDocument/2006/relationships/hyperlink" Target="#INDICE!A1"/></Relationships>
</file>

<file path=xl/drawings/_rels/drawing5.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2.png"/><Relationship Id="rId1" Type="http://schemas.openxmlformats.org/officeDocument/2006/relationships/hyperlink" Target="#INDICE!A1"/></Relationships>
</file>

<file path=xl/drawings/_rels/drawing6.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3.png"/><Relationship Id="rId1" Type="http://schemas.openxmlformats.org/officeDocument/2006/relationships/hyperlink" Target="#INDICE!A1"/></Relationships>
</file>

<file path=xl/drawings/_rels/drawing7.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4.png"/><Relationship Id="rId1" Type="http://schemas.openxmlformats.org/officeDocument/2006/relationships/hyperlink" Target="#INDICE!A1"/></Relationships>
</file>

<file path=xl/drawings/_rels/drawing8.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5.png"/><Relationship Id="rId1" Type="http://schemas.openxmlformats.org/officeDocument/2006/relationships/hyperlink" Target="#INDICE!A1"/></Relationships>
</file>

<file path=xl/drawings/_rels/drawing9.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6.png"/><Relationship Id="rId1" Type="http://schemas.openxmlformats.org/officeDocument/2006/relationships/hyperlink" Target="#INDICE!A1"/></Relationships>
</file>

<file path=xl/drawings/_rels/drawing10.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2.png"/><Relationship Id="rId1" Type="http://schemas.openxmlformats.org/officeDocument/2006/relationships/hyperlink" Target="#INDICE!A1"/></Relationships>
</file>

<file path=xl/drawings/_rels/drawing11.xml.rels><?xml version="1.0" encoding="UTF-8" standalone="yes"?>
<Relationships xmlns="http://schemas.openxmlformats.org/package/2006/relationships"><Relationship Id="rId3" Type="http://schemas.openxmlformats.org/officeDocument/2006/relationships/image" Target="../media/image17.svg"/><Relationship Id="rId2" Type="http://schemas.openxmlformats.org/officeDocument/2006/relationships/image" Target="../media/image14.png"/><Relationship Id="rId1" Type="http://schemas.openxmlformats.org/officeDocument/2006/relationships/hyperlink" Target="#INDICE!A1"/></Relationships>
</file>

<file path=xl/drawings/_rels/drawing12.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8.png"/><Relationship Id="rId1" Type="http://schemas.openxmlformats.org/officeDocument/2006/relationships/image" Target="../media/image17.jpeg"/></Relationships>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558800</xdr:colOff>
      <xdr:row>3</xdr:row>
      <xdr:rowOff>50800</xdr:rowOff>
    </xdr:from>
    <xdr:to>
      <xdr:col>1</xdr:col>
      <xdr:colOff>1473200</xdr:colOff>
      <xdr:row>4</xdr:row>
      <xdr:rowOff>76200</xdr:rowOff>
    </xdr:to>
    <xdr:pic>
      <xdr:nvPicPr>
        <xdr:cNvPr id="3" name="Gráfico 2" descr="Control de actualizaciones">
          <a:hlinkClick xmlns:r="http://schemas.openxmlformats.org/officeDocument/2006/relationships" r:id="rId1"/>
          <a:extLst>
            <a:ext uri="{FF2B5EF4-FFF2-40B4-BE49-F238E27FC236}">
              <a16:creationId xmlns:a16="http://schemas.microsoft.com/office/drawing/2014/main" xmlns="" id="{41DC91BB-E1DF-B24C-BE19-7C0FE0E6FD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1384300" y="838200"/>
          <a:ext cx="914400" cy="914400"/>
        </a:xfrm>
        <a:prstGeom prst="rect">
          <a:avLst/>
        </a:prstGeom>
      </xdr:spPr>
    </xdr:pic>
    <xdr:clientData/>
  </xdr:twoCellAnchor>
  <xdr:twoCellAnchor editAs="oneCell">
    <xdr:from>
      <xdr:col>3</xdr:col>
      <xdr:colOff>546100</xdr:colOff>
      <xdr:row>3</xdr:row>
      <xdr:rowOff>76200</xdr:rowOff>
    </xdr:from>
    <xdr:to>
      <xdr:col>3</xdr:col>
      <xdr:colOff>1460500</xdr:colOff>
      <xdr:row>4</xdr:row>
      <xdr:rowOff>101600</xdr:rowOff>
    </xdr:to>
    <xdr:pic>
      <xdr:nvPicPr>
        <xdr:cNvPr id="5" name="Gráfico 4" descr="Lista de comprobación">
          <a:hlinkClick xmlns:r="http://schemas.openxmlformats.org/officeDocument/2006/relationships" r:id="rId4"/>
          <a:extLst>
            <a:ext uri="{FF2B5EF4-FFF2-40B4-BE49-F238E27FC236}">
              <a16:creationId xmlns:a16="http://schemas.microsoft.com/office/drawing/2014/main" xmlns="" id="{2F2EC6A8-C8D0-D34F-9BF0-DBB3A11B9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xmlns="" r:embed="rId6"/>
            </a:ext>
          </a:extLst>
        </a:blip>
        <a:stretch>
          <a:fillRect/>
        </a:stretch>
      </xdr:blipFill>
      <xdr:spPr>
        <a:xfrm>
          <a:off x="4178300" y="863600"/>
          <a:ext cx="914400" cy="914400"/>
        </a:xfrm>
        <a:prstGeom prst="rect">
          <a:avLst/>
        </a:prstGeom>
      </xdr:spPr>
    </xdr:pic>
    <xdr:clientData/>
  </xdr:twoCellAnchor>
  <xdr:twoCellAnchor editAs="oneCell">
    <xdr:from>
      <xdr:col>3</xdr:col>
      <xdr:colOff>546100</xdr:colOff>
      <xdr:row>6</xdr:row>
      <xdr:rowOff>190500</xdr:rowOff>
    </xdr:from>
    <xdr:to>
      <xdr:col>3</xdr:col>
      <xdr:colOff>1460500</xdr:colOff>
      <xdr:row>7</xdr:row>
      <xdr:rowOff>203200</xdr:rowOff>
    </xdr:to>
    <xdr:pic>
      <xdr:nvPicPr>
        <xdr:cNvPr id="7" name="Gráfico 6" descr="Presentación con gráfico de barras">
          <a:hlinkClick xmlns:r="http://schemas.openxmlformats.org/officeDocument/2006/relationships" r:id="rId7"/>
          <a:extLst>
            <a:ext uri="{FF2B5EF4-FFF2-40B4-BE49-F238E27FC236}">
              <a16:creationId xmlns:a16="http://schemas.microsoft.com/office/drawing/2014/main" xmlns="" id="{305F82D2-0776-744F-BA28-3F58AF2FD26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xmlns="" r:embed="rId9"/>
            </a:ext>
          </a:extLst>
        </a:blip>
        <a:stretch>
          <a:fillRect/>
        </a:stretch>
      </xdr:blipFill>
      <xdr:spPr>
        <a:xfrm>
          <a:off x="4178300" y="3314700"/>
          <a:ext cx="914400" cy="914400"/>
        </a:xfrm>
        <a:prstGeom prst="rect">
          <a:avLst/>
        </a:prstGeom>
      </xdr:spPr>
    </xdr:pic>
    <xdr:clientData/>
  </xdr:twoCellAnchor>
  <xdr:twoCellAnchor editAs="oneCell">
    <xdr:from>
      <xdr:col>7</xdr:col>
      <xdr:colOff>241300</xdr:colOff>
      <xdr:row>3</xdr:row>
      <xdr:rowOff>292100</xdr:rowOff>
    </xdr:from>
    <xdr:to>
      <xdr:col>7</xdr:col>
      <xdr:colOff>1155700</xdr:colOff>
      <xdr:row>4</xdr:row>
      <xdr:rowOff>317500</xdr:rowOff>
    </xdr:to>
    <xdr:pic>
      <xdr:nvPicPr>
        <xdr:cNvPr id="9" name="Gráfico 8" descr="Carpeta abierta">
          <a:hlinkClick xmlns:r="http://schemas.openxmlformats.org/officeDocument/2006/relationships" r:id="rId10"/>
          <a:extLst>
            <a:ext uri="{FF2B5EF4-FFF2-40B4-BE49-F238E27FC236}">
              <a16:creationId xmlns:a16="http://schemas.microsoft.com/office/drawing/2014/main" xmlns="" id="{9B686196-5CB1-F64E-B421-A41DA519D41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xmlns="" r:embed="rId12"/>
            </a:ext>
          </a:extLst>
        </a:blip>
        <a:stretch>
          <a:fillRect/>
        </a:stretch>
      </xdr:blipFill>
      <xdr:spPr>
        <a:xfrm>
          <a:off x="9486900" y="1701800"/>
          <a:ext cx="914400" cy="914400"/>
        </a:xfrm>
        <a:prstGeom prst="rect">
          <a:avLst/>
        </a:prstGeom>
      </xdr:spPr>
    </xdr:pic>
    <xdr:clientData/>
  </xdr:twoCellAnchor>
  <xdr:twoCellAnchor editAs="oneCell">
    <xdr:from>
      <xdr:col>5</xdr:col>
      <xdr:colOff>520700</xdr:colOff>
      <xdr:row>3</xdr:row>
      <xdr:rowOff>165100</xdr:rowOff>
    </xdr:from>
    <xdr:to>
      <xdr:col>5</xdr:col>
      <xdr:colOff>1435100</xdr:colOff>
      <xdr:row>4</xdr:row>
      <xdr:rowOff>190500</xdr:rowOff>
    </xdr:to>
    <xdr:pic>
      <xdr:nvPicPr>
        <xdr:cNvPr id="11" name="Gráfico 10" descr="Reseña de cliente">
          <a:hlinkClick xmlns:r="http://schemas.openxmlformats.org/officeDocument/2006/relationships" r:id="rId13"/>
          <a:extLst>
            <a:ext uri="{FF2B5EF4-FFF2-40B4-BE49-F238E27FC236}">
              <a16:creationId xmlns:a16="http://schemas.microsoft.com/office/drawing/2014/main" xmlns="" id="{575B8351-1839-ED48-975C-DE129206543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6959600" y="1574800"/>
          <a:ext cx="914400" cy="914400"/>
        </a:xfrm>
        <a:prstGeom prst="rect">
          <a:avLst/>
        </a:prstGeom>
      </xdr:spPr>
    </xdr:pic>
    <xdr:clientData/>
  </xdr:twoCellAnchor>
  <xdr:twoCellAnchor editAs="oneCell">
    <xdr:from>
      <xdr:col>1</xdr:col>
      <xdr:colOff>520700</xdr:colOff>
      <xdr:row>6</xdr:row>
      <xdr:rowOff>190500</xdr:rowOff>
    </xdr:from>
    <xdr:to>
      <xdr:col>1</xdr:col>
      <xdr:colOff>1435100</xdr:colOff>
      <xdr:row>7</xdr:row>
      <xdr:rowOff>203200</xdr:rowOff>
    </xdr:to>
    <xdr:pic>
      <xdr:nvPicPr>
        <xdr:cNvPr id="13" name="Gráfico 12" descr="Público de destino">
          <a:hlinkClick xmlns:r="http://schemas.openxmlformats.org/officeDocument/2006/relationships" r:id="rId16"/>
          <a:extLst>
            <a:ext uri="{FF2B5EF4-FFF2-40B4-BE49-F238E27FC236}">
              <a16:creationId xmlns:a16="http://schemas.microsoft.com/office/drawing/2014/main" xmlns="" id="{44367C77-89B1-764C-8C35-703AB583994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xmlns="" r:embed="rId18"/>
            </a:ext>
          </a:extLst>
        </a:blip>
        <a:stretch>
          <a:fillRect/>
        </a:stretch>
      </xdr:blipFill>
      <xdr:spPr>
        <a:xfrm>
          <a:off x="1346200" y="3314700"/>
          <a:ext cx="914400" cy="914400"/>
        </a:xfrm>
        <a:prstGeom prst="rect">
          <a:avLst/>
        </a:prstGeom>
      </xdr:spPr>
    </xdr:pic>
    <xdr:clientData/>
  </xdr:twoCellAnchor>
  <xdr:twoCellAnchor editAs="oneCell">
    <xdr:from>
      <xdr:col>5</xdr:col>
      <xdr:colOff>495300</xdr:colOff>
      <xdr:row>6</xdr:row>
      <xdr:rowOff>88900</xdr:rowOff>
    </xdr:from>
    <xdr:to>
      <xdr:col>5</xdr:col>
      <xdr:colOff>1409700</xdr:colOff>
      <xdr:row>7</xdr:row>
      <xdr:rowOff>101600</xdr:rowOff>
    </xdr:to>
    <xdr:pic>
      <xdr:nvPicPr>
        <xdr:cNvPr id="29" name="Gráfico 28" descr="Transferencia">
          <a:hlinkClick xmlns:r="http://schemas.openxmlformats.org/officeDocument/2006/relationships" r:id="rId19"/>
          <a:extLst>
            <a:ext uri="{FF2B5EF4-FFF2-40B4-BE49-F238E27FC236}">
              <a16:creationId xmlns:a16="http://schemas.microsoft.com/office/drawing/2014/main" xmlns="" id="{D2F587D5-FDB8-E04D-B7D5-6214A50DA06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xmlns="" r:embed="rId21"/>
            </a:ext>
          </a:extLst>
        </a:blip>
        <a:stretch>
          <a:fillRect/>
        </a:stretch>
      </xdr:blipFill>
      <xdr:spPr>
        <a:xfrm>
          <a:off x="6934200" y="3213100"/>
          <a:ext cx="914400" cy="914400"/>
        </a:xfrm>
        <a:prstGeom prst="rect">
          <a:avLst/>
        </a:prstGeom>
      </xdr:spPr>
    </xdr:pic>
    <xdr:clientData/>
  </xdr:twoCellAnchor>
  <xdr:twoCellAnchor editAs="oneCell">
    <xdr:from>
      <xdr:col>1</xdr:col>
      <xdr:colOff>88900</xdr:colOff>
      <xdr:row>0</xdr:row>
      <xdr:rowOff>190500</xdr:rowOff>
    </xdr:from>
    <xdr:to>
      <xdr:col>2</xdr:col>
      <xdr:colOff>228600</xdr:colOff>
      <xdr:row>2</xdr:row>
      <xdr:rowOff>152400</xdr:rowOff>
    </xdr:to>
    <xdr:pic>
      <xdr:nvPicPr>
        <xdr:cNvPr id="10" name="Imagen 9" descr="3418262">
          <a:extLst>
            <a:ext uri="{FF2B5EF4-FFF2-40B4-BE49-F238E27FC236}">
              <a16:creationId xmlns:a16="http://schemas.microsoft.com/office/drawing/2014/main" xmlns="" id="{8033502F-90D6-A541-B544-82AF6CE6A428}"/>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14400" y="190500"/>
          <a:ext cx="2120900" cy="92710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23091</xdr:colOff>
      <xdr:row>2</xdr:row>
      <xdr:rowOff>0</xdr:rowOff>
    </xdr:to>
    <xdr:pic>
      <xdr:nvPicPr>
        <xdr:cNvPr id="3" name="Gráfico 2" descr="Casa">
          <a:hlinkClick xmlns:r="http://schemas.openxmlformats.org/officeDocument/2006/relationships" r:id="rId1"/>
          <a:extLst>
            <a:ext uri="{FF2B5EF4-FFF2-40B4-BE49-F238E27FC236}">
              <a16:creationId xmlns:a16="http://schemas.microsoft.com/office/drawing/2014/main" xmlns="" id="{D964E844-80BD-224E-85FB-5B467F75C7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473364" y="0"/>
          <a:ext cx="600364" cy="508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127000</xdr:colOff>
      <xdr:row>0</xdr:row>
      <xdr:rowOff>0</xdr:rowOff>
    </xdr:from>
    <xdr:to>
      <xdr:col>1</xdr:col>
      <xdr:colOff>155864</xdr:colOff>
      <xdr:row>0</xdr:row>
      <xdr:rowOff>600364</xdr:rowOff>
    </xdr:to>
    <xdr:pic>
      <xdr:nvPicPr>
        <xdr:cNvPr id="2" name="Gráfico 1" descr="Casa">
          <a:hlinkClick xmlns:r="http://schemas.openxmlformats.org/officeDocument/2006/relationships" r:id="rId1"/>
          <a:extLst>
            <a:ext uri="{FF2B5EF4-FFF2-40B4-BE49-F238E27FC236}">
              <a16:creationId xmlns:a16="http://schemas.microsoft.com/office/drawing/2014/main" xmlns="" id="{A5A9CE70-C2C7-CC45-B8B3-EA05A28C77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127000" y="0"/>
          <a:ext cx="600364" cy="6003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381000</xdr:colOff>
      <xdr:row>0</xdr:row>
      <xdr:rowOff>0</xdr:rowOff>
    </xdr:from>
    <xdr:to>
      <xdr:col>0</xdr:col>
      <xdr:colOff>1146464</xdr:colOff>
      <xdr:row>1</xdr:row>
      <xdr:rowOff>177800</xdr:rowOff>
    </xdr:to>
    <xdr:pic>
      <xdr:nvPicPr>
        <xdr:cNvPr id="3" name="Gráfico 2" descr="Casa">
          <a:hlinkClick xmlns:r="http://schemas.openxmlformats.org/officeDocument/2006/relationships" r:id="rId1"/>
          <a:extLst>
            <a:ext uri="{FF2B5EF4-FFF2-40B4-BE49-F238E27FC236}">
              <a16:creationId xmlns:a16="http://schemas.microsoft.com/office/drawing/2014/main" xmlns="" id="{22BDA2C6-A651-044F-82F7-04CBD22155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381000" y="0"/>
          <a:ext cx="765464" cy="647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520700</xdr:colOff>
      <xdr:row>0</xdr:row>
      <xdr:rowOff>12700</xdr:rowOff>
    </xdr:from>
    <xdr:to>
      <xdr:col>0</xdr:col>
      <xdr:colOff>1121064</xdr:colOff>
      <xdr:row>1</xdr:row>
      <xdr:rowOff>54264</xdr:rowOff>
    </xdr:to>
    <xdr:pic>
      <xdr:nvPicPr>
        <xdr:cNvPr id="2" name="Gráfico 1" descr="Casa">
          <a:hlinkClick xmlns:r="http://schemas.openxmlformats.org/officeDocument/2006/relationships" r:id="rId1"/>
          <a:extLst>
            <a:ext uri="{FF2B5EF4-FFF2-40B4-BE49-F238E27FC236}">
              <a16:creationId xmlns:a16="http://schemas.microsoft.com/office/drawing/2014/main" xmlns="" id="{6A76FC87-B0C7-5E46-A267-77532B23BF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520700" y="12700"/>
          <a:ext cx="600364" cy="6003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357745</xdr:colOff>
      <xdr:row>0</xdr:row>
      <xdr:rowOff>0</xdr:rowOff>
    </xdr:from>
    <xdr:to>
      <xdr:col>1</xdr:col>
      <xdr:colOff>17888</xdr:colOff>
      <xdr:row>1</xdr:row>
      <xdr:rowOff>250424</xdr:rowOff>
    </xdr:to>
    <xdr:pic>
      <xdr:nvPicPr>
        <xdr:cNvPr id="2" name="Gráfico 1" descr="Casa">
          <a:hlinkClick xmlns:r="http://schemas.openxmlformats.org/officeDocument/2006/relationships" r:id="rId1"/>
          <a:extLst>
            <a:ext uri="{FF2B5EF4-FFF2-40B4-BE49-F238E27FC236}">
              <a16:creationId xmlns:a16="http://schemas.microsoft.com/office/drawing/2014/main" xmlns="" id="{C9A5FF34-2B76-5847-B6C3-DF48B1EC884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357745" y="0"/>
          <a:ext cx="948030" cy="9480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391583</xdr:colOff>
      <xdr:row>0</xdr:row>
      <xdr:rowOff>0</xdr:rowOff>
    </xdr:from>
    <xdr:to>
      <xdr:col>0</xdr:col>
      <xdr:colOff>991947</xdr:colOff>
      <xdr:row>1</xdr:row>
      <xdr:rowOff>71197</xdr:rowOff>
    </xdr:to>
    <xdr:pic>
      <xdr:nvPicPr>
        <xdr:cNvPr id="2" name="Gráfico 1" descr="Casa">
          <a:hlinkClick xmlns:r="http://schemas.openxmlformats.org/officeDocument/2006/relationships" r:id="rId1"/>
          <a:extLst>
            <a:ext uri="{FF2B5EF4-FFF2-40B4-BE49-F238E27FC236}">
              <a16:creationId xmlns:a16="http://schemas.microsoft.com/office/drawing/2014/main" xmlns="" id="{92A3FEE8-79FE-D84F-847A-17A87C72DA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391583" y="0"/>
          <a:ext cx="600364" cy="60036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419100</xdr:colOff>
      <xdr:row>0</xdr:row>
      <xdr:rowOff>0</xdr:rowOff>
    </xdr:from>
    <xdr:to>
      <xdr:col>0</xdr:col>
      <xdr:colOff>1192068</xdr:colOff>
      <xdr:row>1</xdr:row>
      <xdr:rowOff>177800</xdr:rowOff>
    </xdr:to>
    <xdr:pic>
      <xdr:nvPicPr>
        <xdr:cNvPr id="2" name="Gráfico 1" descr="Casa">
          <a:hlinkClick xmlns:r="http://schemas.openxmlformats.org/officeDocument/2006/relationships" r:id="rId1"/>
          <a:extLst>
            <a:ext uri="{FF2B5EF4-FFF2-40B4-BE49-F238E27FC236}">
              <a16:creationId xmlns:a16="http://schemas.microsoft.com/office/drawing/2014/main" xmlns="" id="{FCBAA64E-136E-4945-82DF-27681B1B1DB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419100" y="0"/>
          <a:ext cx="772968" cy="660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114300</xdr:colOff>
      <xdr:row>0</xdr:row>
      <xdr:rowOff>12700</xdr:rowOff>
    </xdr:from>
    <xdr:to>
      <xdr:col>1</xdr:col>
      <xdr:colOff>245741</xdr:colOff>
      <xdr:row>1</xdr:row>
      <xdr:rowOff>3464</xdr:rowOff>
    </xdr:to>
    <xdr:pic>
      <xdr:nvPicPr>
        <xdr:cNvPr id="2" name="Gráfico 1" descr="Casa">
          <a:hlinkClick xmlns:r="http://schemas.openxmlformats.org/officeDocument/2006/relationships" r:id="rId1"/>
          <a:extLst>
            <a:ext uri="{FF2B5EF4-FFF2-40B4-BE49-F238E27FC236}">
              <a16:creationId xmlns:a16="http://schemas.microsoft.com/office/drawing/2014/main" xmlns="" id="{6E3BF465-6DC0-7845-844D-C3E1C3DC6D1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114300" y="12700"/>
          <a:ext cx="600364" cy="60036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16</xdr:col>
      <xdr:colOff>50800</xdr:colOff>
      <xdr:row>0</xdr:row>
      <xdr:rowOff>0</xdr:rowOff>
    </xdr:from>
    <xdr:to>
      <xdr:col>16</xdr:col>
      <xdr:colOff>651164</xdr:colOff>
      <xdr:row>1</xdr:row>
      <xdr:rowOff>405956</xdr:rowOff>
    </xdr:to>
    <xdr:pic>
      <xdr:nvPicPr>
        <xdr:cNvPr id="2" name="Gráfico 1" descr="Casa">
          <a:hlinkClick xmlns:r="http://schemas.openxmlformats.org/officeDocument/2006/relationships" r:id="rId1"/>
          <a:extLst>
            <a:ext uri="{FF2B5EF4-FFF2-40B4-BE49-F238E27FC236}">
              <a16:creationId xmlns:a16="http://schemas.microsoft.com/office/drawing/2014/main" xmlns="" id="{9C371B88-1CEE-BF45-B3C7-C0EB4236402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18186400" y="101600"/>
          <a:ext cx="600364" cy="59645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127000</xdr:colOff>
      <xdr:row>0</xdr:row>
      <xdr:rowOff>165100</xdr:rowOff>
    </xdr:from>
    <xdr:to>
      <xdr:col>8</xdr:col>
      <xdr:colOff>727364</xdr:colOff>
      <xdr:row>4</xdr:row>
      <xdr:rowOff>37656</xdr:rowOff>
    </xdr:to>
    <xdr:pic>
      <xdr:nvPicPr>
        <xdr:cNvPr id="2" name="Gráfico 1" descr="Casa">
          <a:hlinkClick xmlns:r="http://schemas.openxmlformats.org/officeDocument/2006/relationships" r:id="rId1"/>
          <a:extLst>
            <a:ext uri="{FF2B5EF4-FFF2-40B4-BE49-F238E27FC236}">
              <a16:creationId xmlns:a16="http://schemas.microsoft.com/office/drawing/2014/main" xmlns="" id="{5772C195-E60D-FD4E-AE2A-A98D6128FBE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13004800" y="165100"/>
          <a:ext cx="600364" cy="59645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533400</xdr:rowOff>
    </xdr:from>
    <xdr:to>
      <xdr:col>2</xdr:col>
      <xdr:colOff>182498</xdr:colOff>
      <xdr:row>1</xdr:row>
      <xdr:rowOff>295275</xdr:rowOff>
    </xdr:to>
    <xdr:pic>
      <xdr:nvPicPr>
        <xdr:cNvPr id="2" name="Picture 2" descr="C:\Users\Andesco\AppData\Local\Microsoft\Windows\Temporary Internet Files\Content.Outlook\NM0W0OQY\portada.jpg">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22649" b="28767"/>
        <a:stretch>
          <a:fillRect/>
        </a:stretch>
      </xdr:blipFill>
      <xdr:spPr bwMode="auto">
        <a:xfrm>
          <a:off x="0" y="533400"/>
          <a:ext cx="2325623"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150413</xdr:colOff>
      <xdr:row>0</xdr:row>
      <xdr:rowOff>342900</xdr:rowOff>
    </xdr:from>
    <xdr:to>
      <xdr:col>5</xdr:col>
      <xdr:colOff>1028701</xdr:colOff>
      <xdr:row>1</xdr:row>
      <xdr:rowOff>276225</xdr:rowOff>
    </xdr:to>
    <xdr:pic>
      <xdr:nvPicPr>
        <xdr:cNvPr id="3" name="Picture 8" descr="C:\Pilar\Próxima\Triple A\Logo Triple A.png">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98813" y="342900"/>
          <a:ext cx="1583138"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1000125</xdr:colOff>
      <xdr:row>0</xdr:row>
      <xdr:rowOff>514350</xdr:rowOff>
    </xdr:from>
    <xdr:to>
      <xdr:col>2</xdr:col>
      <xdr:colOff>1028700</xdr:colOff>
      <xdr:row>0</xdr:row>
      <xdr:rowOff>1295399</xdr:rowOff>
    </xdr:to>
    <xdr:grpSp>
      <xdr:nvGrpSpPr>
        <xdr:cNvPr id="4" name="Group 2">
          <a:extLst>
            <a:ext uri="{FF2B5EF4-FFF2-40B4-BE49-F238E27FC236}">
              <a16:creationId xmlns:a16="http://schemas.microsoft.com/office/drawing/2014/main" xmlns="" id="{00000000-0008-0000-0400-000004000000}"/>
            </a:ext>
          </a:extLst>
        </xdr:cNvPr>
        <xdr:cNvGrpSpPr>
          <a:grpSpLocks/>
        </xdr:cNvGrpSpPr>
      </xdr:nvGrpSpPr>
      <xdr:grpSpPr bwMode="auto">
        <a:xfrm>
          <a:off x="1952625" y="514350"/>
          <a:ext cx="1527175" cy="781049"/>
          <a:chOff x="4134" y="4317"/>
          <a:chExt cx="2198" cy="1132"/>
        </a:xfrm>
      </xdr:grpSpPr>
      <xdr:pic>
        <xdr:nvPicPr>
          <xdr:cNvPr id="5" name="Picture 3" descr="efr_consult_rgb_med">
            <a:extLst>
              <a:ext uri="{FF2B5EF4-FFF2-40B4-BE49-F238E27FC236}">
                <a16:creationId xmlns:a16="http://schemas.microsoft.com/office/drawing/2014/main" xmlns="" id="{00000000-0008-0000-0400-000005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6766" t="30434" r="12575" b="33152"/>
          <a:stretch/>
        </xdr:blipFill>
        <xdr:spPr bwMode="auto">
          <a:xfrm>
            <a:off x="4134" y="4317"/>
            <a:ext cx="2198" cy="113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Text Box 4">
            <a:extLst>
              <a:ext uri="{FF2B5EF4-FFF2-40B4-BE49-F238E27FC236}">
                <a16:creationId xmlns:a16="http://schemas.microsoft.com/office/drawing/2014/main" xmlns="" id="{00000000-0008-0000-0400-000006000000}"/>
              </a:ext>
            </a:extLst>
          </xdr:cNvPr>
          <xdr:cNvSpPr txBox="1">
            <a:spLocks noChangeArrowheads="1"/>
          </xdr:cNvSpPr>
        </xdr:nvSpPr>
        <xdr:spPr bwMode="auto">
          <a:xfrm>
            <a:off x="4215" y="5104"/>
            <a:ext cx="1902" cy="2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pPr algn="ctr">
              <a:lnSpc>
                <a:spcPct val="106000"/>
              </a:lnSpc>
              <a:spcAft>
                <a:spcPts val="800"/>
              </a:spcAft>
            </a:pPr>
            <a:r>
              <a:rPr lang="es-CO" sz="700">
                <a:effectLst/>
                <a:latin typeface="Arial" panose="020B0604020202020204" pitchFamily="34" charset="0"/>
                <a:ea typeface="Times New Roman" panose="02020603050405020304" pitchFamily="18" charset="0"/>
                <a:cs typeface="Times New Roman" panose="02020603050405020304" pitchFamily="18" charset="0"/>
              </a:rPr>
              <a:t>CO - 08 / 2015</a:t>
            </a:r>
            <a:endParaRPr lang="es-CO" sz="1100">
              <a:effectLst/>
              <a:latin typeface="Calibri" panose="020F0502020204030204" pitchFamily="34" charset="0"/>
              <a:ea typeface="Times New Roman" panose="02020603050405020304" pitchFamily="18" charset="0"/>
              <a:cs typeface="Times New Roman" panose="02020603050405020304" pitchFamily="18" charset="0"/>
            </a:endParaRPr>
          </a:p>
          <a:p>
            <a:pPr>
              <a:lnSpc>
                <a:spcPct val="106000"/>
              </a:lnSpc>
              <a:spcAft>
                <a:spcPts val="800"/>
              </a:spcAft>
            </a:pPr>
            <a:r>
              <a:rPr lang="es-CO" sz="1100">
                <a:effectLst/>
                <a:latin typeface="Calibri" panose="020F0502020204030204" pitchFamily="34" charset="0"/>
                <a:ea typeface="Times New Roman" panose="02020603050405020304" pitchFamily="18" charset="0"/>
                <a:cs typeface="Times New Roman" panose="02020603050405020304" pitchFamily="18" charset="0"/>
              </a:rPr>
              <a:t> </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990600</xdr:colOff>
      <xdr:row>6</xdr:row>
      <xdr:rowOff>204787</xdr:rowOff>
    </xdr:from>
    <xdr:to>
      <xdr:col>11</xdr:col>
      <xdr:colOff>190500</xdr:colOff>
      <xdr:row>12</xdr:row>
      <xdr:rowOff>119062</xdr:rowOff>
    </xdr:to>
    <xdr:graphicFrame macro="">
      <xdr:nvGraphicFramePr>
        <xdr:cNvPr id="3" name="Gráfico 2">
          <a:extLst>
            <a:ext uri="{FF2B5EF4-FFF2-40B4-BE49-F238E27FC236}">
              <a16:creationId xmlns:a16="http://schemas.microsoft.com/office/drawing/2014/main" xmlns=""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atricia Velasco V." refreshedDate="44599.706032291666" createdVersion="5" refreshedVersion="7" minRefreshableVersion="3" recordCount="487">
  <cacheSource type="worksheet">
    <worksheetSource ref="A2:AN533" sheet="S&amp;ST"/>
  </cacheSource>
  <cacheFields count="38">
    <cacheField name="COMPONENTE" numFmtId="0">
      <sharedItems/>
    </cacheField>
    <cacheField name="NORMA" numFmtId="0">
      <sharedItems count="223">
        <s v="Ley 9 de 1979"/>
        <s v="Circular unificada de 2004"/>
        <s v="Resolución 2400 de 1979"/>
        <s v="Decreto 919 de 1989"/>
        <s v="Resolución 0256 del 2014"/>
        <s v="Decreto 2851 de 2013"/>
        <s v="Ley 1503 de 2011"/>
        <s v="Resolución 1565 de 2014"/>
        <s v="Ley 776 de 2002"/>
        <s v="Decreto 3667 de 2004"/>
        <s v="Plan Nacional de Salud Ocupacional 2008 - 2012"/>
        <s v="Decreto 1352 de 2013 "/>
        <s v="Decretos 2663 y 3743 de 1950"/>
        <s v="Resolución 2013 de 1986"/>
        <s v="Ley 1429 de 2010"/>
        <s v="Decreto 1295 de 1994"/>
        <s v="Decreto 1607 de 2002"/>
        <s v="Resolución 1303 de 2005"/>
        <s v="Decreto 1670 de 2007"/>
        <s v="Ley 828 de 2003"/>
        <s v="Ley 1562 de 2012"/>
        <s v="Decreto 2943 de 2013"/>
        <s v="Resolución 4059 de 1995"/>
        <s v="Resolución 1401 de 2007"/>
        <s v="Ley 789 de 2002"/>
        <s v="Ley 361 de 1997"/>
        <s v="Ley 1010 de 2006"/>
        <s v="Resolución 652 de 2012"/>
        <s v="Resolución 1356 de 2012"/>
        <s v="Ley 769 de 2002"/>
        <s v="Resolución 1920 de 2002"/>
        <s v="Ley 1696 de 2013"/>
        <s v="Resolución 002646 de 2008"/>
        <s v="Resolución 1956 de 2008"/>
        <s v="Resolución 1075 de 1992"/>
        <s v="Ley 797 de 2003"/>
        <s v="Ley 1751 de 2015"/>
        <s v="Resolución 1570 de 2005"/>
        <s v="Resolución 156 de 2005"/>
        <s v="Resolución 78 de 2014"/>
        <s v="Circular 34 de 2013"/>
        <s v="Resolución 1677 de 2008"/>
        <s v="Ley 931 de 2004"/>
        <s v="Resolución 1409 de 2012"/>
        <s v="LEY  19 DE 1990"/>
        <s v="DECRETO 991 DE 1991. "/>
        <s v="Resolución 1903 de 2013"/>
        <s v="Resolución 01486 de 2009"/>
        <s v="Resolución 3368 de 2014"/>
        <s v="Convenio 170 OIT (Ratificado Ley 55 de 1993)"/>
        <s v="Reglamento Técnico Retie"/>
        <s v="Decreto 1609 de 2002"/>
        <s v="Resolución 1223 de 2014"/>
        <s v="Decreto 1281 de 1994"/>
        <s v="Decreto 2090 de 2003"/>
        <s v="Ley 1539 de 2012"/>
        <s v="Decreto 738 de 2013"/>
        <s v="Decreto 18 de 2015"/>
        <s v="Decreto 2200 de 2005"/>
        <s v="Resolución 1918 de 2009"/>
        <s v="Resolución 6398 de 1991"/>
        <s v="Resolución 1995 de 1999"/>
        <s v="Resolución 4050 de 1994"/>
        <s v="Resolución 166 de 2001 "/>
        <s v="Resolución 2346 de 2007"/>
        <s v="Ley 378 de 1997"/>
        <s v="Decreto 1543 de 1997"/>
        <s v="Resolución 2844 de 2007"/>
        <s v="Decreto 1477 de 2014"/>
        <s v="Decreto 1507 de 2014"/>
        <s v="Circular 230042 de 2008"/>
        <s v="Ley 755 de 2002"/>
        <s v="Ley 1280 de 2009"/>
        <s v="Decreto 1703 de 2002"/>
        <s v="Resolución 149160 de 2009"/>
        <s v="Ley 181 de 1995"/>
        <s v="Ley 1616 de 2013"/>
        <s v="Resolución 8321 de 1983"/>
        <s v="Resolución 9031_x000a_de 1990"/>
        <s v="Resolución 181434 de 2002"/>
        <s v="Resolución 181862 de 2005"/>
        <s v="Resolución 181304 de 2004"/>
        <s v="Resolución 225 de 2015"/>
        <s v="Decreto 100 de 2012"/>
        <s v="Decreto 510 de 2003"/>
        <s v="Ley 995 de 2005"/>
        <s v="Resolución 1747 de 2008"/>
        <s v="Resolución 2377 de 2008"/>
        <s v="Decreto 1072 de 2015"/>
        <s v="El Decreto 171 de 2016"/>
        <s v="Decreto 1906 de 2015"/>
        <s v="Resolución 974 de 2016"/>
        <s v="Resolución 2328 de 2016"/>
        <s v="Decreto 1310 de 2016"/>
        <s v="Decreto 2353 de 2015"/>
        <s v="Resolución 4927 del 23 de noviembre de 2016"/>
        <s v="Resolución 5747 del 2016"/>
        <s v="Decreto 052 del 2017"/>
        <s v="Ley 1846 de 2017"/>
        <s v="Resolución 923 de 2017"/>
        <s v="ORDENANZA 000323 DE 2016"/>
        <s v="Ley 1831 de 2017"/>
        <s v="Ley 1843 de 2017"/>
        <s v="Sentencia nº 40457 de 21 de Junio de 2017"/>
        <s v="Ley 1857 de 2016."/>
        <s v="Decreto 1990 de 2016"/>
        <s v="Ley 1822 de 2017. "/>
        <s v="Decreto 026 del 2017"/>
        <s v="Circular 10 de 2017."/>
        <s v="Sentencia 5582 de 2017"/>
        <s v="Decreto Unico Reglamentario 1079 de 2015"/>
        <s v="circulares 003 del 2018 del MINTRABAJO"/>
        <s v="circulares 004  del 2018 del MINTRABAJO"/>
        <s v="circulares 007 del 2018 del MINTRABAJO"/>
        <s v="circulares 068/2017 Revisión de los planes estrategicos de seguridad vial"/>
        <s v="Decreto 2157/2017  (PGRDEPP)"/>
        <s v="Decreto 683 del 18 de abril de 2018."/>
        <s v="Resolución 2021 del 9 de mayo de 2018"/>
        <s v=" Resolución 1796 de 27 de abril de 2018"/>
        <s v="Resolución 1209 del 29 de Junio de 2018."/>
        <s v="Decreto 1273 del 23 de Julio de 2018."/>
        <s v="Resolución 2423 del 8 de junio de 2018."/>
        <s v="Decreto 1333 DEL 21 de Julio de 2018."/>
        <s v="Decreto 1765 de 2017."/>
        <s v=" Resolución 6045 de 2014"/>
        <s v="DECRETO 392 DE 2018 - 26 FEBRERO DE  2018"/>
        <s v="Resolución 0312 de 2019 "/>
        <s v="Resolución 3310 de 2018"/>
        <s v="Decreto 1496 de 2018 "/>
        <s v="Resolución 4886 de 2018 "/>
        <s v="Resolución 3246 de 03 de agosto de 2018"/>
        <s v="Resolución 1792 emitida a los 3 días del mes de mayo de 1990.  "/>
        <s v="Decreto 2351/1965, Art. 16. Reinstalación en el empleo."/>
        <s v="Resolución 4919 de octubre 25 de 2018"/>
        <s v="Ley 1968 del 2019"/>
        <s v="Resolución 2404 de 2019"/>
        <s v="Resolución 2654 del 2019"/>
        <s v="Decreto 1562 del 2019"/>
        <s v="Decreto 1465 del 2019"/>
        <s v="Resolucion 1080 del 2019"/>
        <s v="Resolucion 089 del 2019"/>
        <s v="circular 049 del 2019"/>
        <s v="Decreto 2106 del 2019"/>
        <s v="Resolucion 0491 del 24 de febrero de 2020"/>
        <s v="Decreto 417 del 17 de marzo de 2020"/>
        <s v="Decreto 457 del 22 de marzo de 2020"/>
        <s v="Decreto 398 del 2020"/>
        <s v="Decreto 465 del 2020"/>
        <s v="Resolución 385 del 2020"/>
        <s v="Resolución  CRA 911 del 17 de Marzo  de 2020 "/>
        <s v="Decreto 441 del 20 de Marzo de 2020"/>
        <s v="Decreto 440 del 20 de Marzo del 2020"/>
        <s v="Circular Externa No 202000000084 del 16 de Marzo del 2020"/>
        <s v="Circular informativa No. 007 del 22 de marzo de 2020"/>
        <s v="Circular 021 del 17 de Marzo de 2020"/>
        <s v="Circular 022 del 19 de marzo de 2020"/>
        <s v="Decreto 386 del 17 de marzo de 2020"/>
        <s v="Decreto 397 del 24 de marzo de 2020"/>
        <s v="Decreto 551 del 15 de Abril del 2020"/>
        <s v="Resolución 666 del 2020 "/>
        <s v="Resolución 407 del 2020"/>
        <s v="Circular 017 del 2020"/>
        <s v="ABC del transporte terrestre 28 de Abril del 2020"/>
        <s v="Resolución 676 de 24 Abril de 2020"/>
        <s v="Resolucion 680 del 24 Abril del 2020"/>
        <s v="Decreto 531 del 08 de Abril del 2020"/>
        <s v="Decreto 528 del 07 de abril del 2020"/>
        <s v="Resolución 637 del 06 mayo del 2020"/>
        <s v="Decreto 677 del 19 de mayo del 2020"/>
        <s v="Decreto 082 de 02 Mayol del 2020"/>
        <s v="Decreto 084 del 11 Mayo del 2020"/>
        <s v="Decreto 060 del 11 Mayo del 2020"/>
        <s v="Decreto 000191 del  01 Mayo del 2020"/>
        <s v="Decreto 052 del 24 Abril del 2020"/>
        <s v="Decreto 0073 del 11 Mayo del 2020"/>
        <s v="Decreto 0044 del 13 Mayo del 2020"/>
        <s v="Decreto 049 Mayo 30 del 2020"/>
        <s v="Decreto 0039 del 01 Mayo del 2020"/>
        <s v="Decreto 0038 del 30 Abril del 2020"/>
        <s v="Decreto 026 del 24 Marzo del 2020"/>
        <s v="Decreto 002 del 22 Marzo del 2020"/>
        <s v="Decreto 001 del 13 Abril del 2020"/>
        <s v="Decreto 001 del 02 Mayo del 2020"/>
        <s v="Decreto 078 del 02 de Mayo del 2020"/>
        <s v="Decreto 0481 del 2020"/>
        <s v="Decreto 0483 del 15 Junio de 2020"/>
        <s v="Decreto 878 del 25 de junio del 2020"/>
        <s v="Gaceta distrital #678, Decreto 494 del 26 de junio del 2020"/>
        <s v="Decreto 201 del 27 Junio del 2020"/>
        <s v="Decreto 202 del 28 Junio del 2020"/>
        <s v="Resolución 1248  del 03 de julio del 2020"/>
        <s v="Circular cojunta 001 del 11 Abril del 2020"/>
        <s v="Circular 030 del 2020 "/>
        <s v="Decreto 990 del 09 de julio del 2020"/>
        <s v="Decreto 209 del 04 Julio del 2020"/>
        <s v="Decreto 214 del 14 Julio del 2020"/>
        <s v="Gaceta distrital #8528, Decreto 000295 del 09 de Agosto del 2020"/>
        <s v="Gaceta distrital #694 del 09 de agosto del 2020 , Decreto #0537 del 2020"/>
        <s v="Ley 2050 del 02 Agosto del 2020"/>
        <s v="Resolucion 1462 del 25 de Agosto del 2020"/>
        <s v="Decreto 1168 del 25 agosto del 2020"/>
        <s v="Gaceta distrital #701  del 30 agosto 2020, Decreto 0732 del 28 de agosto del 2020"/>
        <s v="Gaceta distrital #8533  del 30 agosto 2020, Decreto 0310 del 30 de agosto del 2020"/>
        <s v="Decreto 238 del 30 de agosto del 2020"/>
        <s v="Ley 1523 de 2012" u="1"/>
        <s v="Decreto 2923 de 2011 " u="1"/>
        <s v="Decreto 1443 de 2014" u="1"/>
        <s v="Decreto 1109 del 10 Agosto del 2020" u="1"/>
        <s v="Decreto 1772 de 1994" u="1"/>
        <s v="Resolucion 1231 de 2016" u="1"/>
        <s v="Decreto  676 del 19 Mayo de 2020" u="1"/>
        <s v="Decreto 933 de 2003" u="1"/>
        <s v="Decreto 723 de 2013" u="1"/>
        <s v="Decreto 1530 de 1996" u="1"/>
        <s v="DECRETO NÚMERO 0472 DE 2015" u="1"/>
        <s v="Decreto 2616 de 2013" u="1"/>
        <s v="Decreto 472 de 2015" u="1"/>
        <s v="Resolucion 1513 del 2020 " u="1"/>
        <s v="Fórmula1" f="1"/>
        <s v="Decreto 2852 de 2013" u="1"/>
        <s v="Decreto 55 de 2015" u="1"/>
        <s v="Decreto 082 del 11 Mayo del 2020" u="1"/>
        <s v="Decreto 819 del 04 de Junio del 2020" u="1"/>
      </sharedItems>
    </cacheField>
    <cacheField name="DESCRIPCIÓN DEL REQUISITO" numFmtId="0">
      <sharedItems count="230" longText="1">
        <s v="Por la cual se dictan normas para preservar, conservar y mejorar la salud de los individuos en sus ocupaciones"/>
        <s v="Por la cual se presentan los aspectos unificados en manejo de riesgos profesionales"/>
        <s v="Por la cual se presentan las disposiciones sobre vivienda, higiene y seguridad industrial en establecimientos de trabajo"/>
        <s v="Por la cual se organiza el sistema nacional para la prevención y atención de desastres y se dictan otras  disposiciones."/>
        <s v="Por la cual se reglamenta la conformación, capacitación y entrenamiento para las brigadas contraincendios de los sectores energético, industrial, petrolero, minero, portuario, comercial y similar en Colombia. "/>
        <s v="Por el cual se reglamentan los artículos 3, 4, S, 6, "/>
        <s v="Por la cual se reglamenta la seguridad en las vías.  Se deberá contar con un plan estratégico de seguridad vial. Desarrollado a través de la Resolución 1565 de 2014."/>
        <s v="Por la cual se expide la guía metodológica para la elaboración del plan estratégico de seguridad vial. "/>
        <s v="Por la cual se presentan las normas sobre la organización, administración y prestaciones del Sistema General de Riesgos Profesionales"/>
        <s v="Por la cual se dictan disposiciones sobre el pago de aportes parafiscales y  al sistema de seguridad social integral"/>
        <s v="Por la cual se determina el plan estratégico para fortalecer la salud ocupacional a  nivel nacional"/>
        <s v="Por el cual se reglamenta la organización y funcionamiento de las Juntas de Calificación de Invalidez, y se dictan otras disposiciones"/>
        <s v="Por el cual se establece el Código Sustantivo del trabajo. Adoptados por la Ley 141 de 1961 como legislación permanente"/>
        <s v="Por la cual se reglamenta la organización y funcionamiento de los Comités de Medicina, Higiene y Seguridad Industrial en los lugares de trabajo"/>
        <s v="Por la cual se expide la Ley de formalización y generación de empleo."/>
        <s v="Por la cual se unifica instrucciones para el manejo de actividades en riesgos profesionales"/>
        <s v="Por el cual se determina la organización y administración del Sistema General de Riesgos Profesionales"/>
        <s v="Por el cual se modifica la Tabla de Clasificación de Actividades Económicas para el Sistema General de Riesgos Profesionales y se dictan otras disposiciones"/>
        <s v="Por la cual se adopta el contenido del formulario único o Planilla Integrada de Liquidación de Aportes"/>
        <s v="Por medio del cual se ajustan las fechas para el pago de aportes al Sistema de la Protección Social y para la obligatoriedad del uso de la Planilla Integrada de Liquidación de Aportes"/>
        <s v="Por la cual se expiden normas para el Control a la Evasión del Sistema de Seguridad Social"/>
        <s v="por la cual se modifica el Sistema de Riesgos Laborales y se dictan otras disposiciones en materia de Salud Ocupacional"/>
        <s v="Por el cual se modifica el parágrafo 1° del artículo 40 del Decreto 1406 de 1999. "/>
        <s v="Por la cual se adoptan el Formato Único de Reporte de Accidente de Trabajo y el Formato Único de Reporte de Enfermedad Profesional"/>
        <s v="Por la cual se reglamenta la investigación de incidentes y accidentes de trabajo"/>
        <s v="Por la cual se dictan normas para apoyar el empleo y ampliar la protección social y se modifican algunos artículos del Código Sustantivo de Trabajo"/>
        <s v="Por la cual se establecen mecanismos de integración social de las personas con limitación y se dictan otras disposiciones"/>
        <s v="Por la cual se adoptan medidas para prevenir, corregir y sancionar el acoso laboral y otros hostigamientos en el marco de las relaciones de trabajo"/>
        <s v="Por la cual se establece la conformación  y funcionamiento del Comité de Convivencia Laboral en entidades públicas y empresas privadas y se dictan otras disposiciones"/>
        <s v="Por la cual se modifica parcialmente la Resolución 652 de 2012. "/>
        <s v="Por la cual se expide el Código Nacional de Tránsito Terrestre y se dictan otras disposiciones"/>
        <s v="Por la cual se reglamenta el uso e instalación del cinturón de seguridad de acuerdo con el código de tránsito"/>
        <s v="Por la cual se establecen sanciones penales y administrativas a la conducción bajo el influjo del alcohol u otras sustancias psicoactivas"/>
        <s v="Por la cual se establecen disposiciones y se definen responsabilidades para la identificación, evaluación, prevención, intervención y monitoreo permanente de la exposición a factores de riesgo psicosocial en el trabajo y para la determinación del origen de las patologías causadas por el estrés ocupacional."/>
        <s v="Por la cual adopta medidas en relación con el consumo de cigarrillos o de tabaco"/>
        <s v="Por la cual se reglamentan actividades en materia de Salud Ocupacional."/>
        <s v="Por la cual se dictan normas relacionadas con las prestaciones económicas derivadas del ATEP."/>
        <s v="Por la cual se reforman algunas disposiciones del sistema general de pensiones previsto en la Ley 100 de 1993"/>
        <s v="Por la cual se regula el derecho integral a la salud"/>
        <s v="Por la cual se regula la recolección de información en salud ocupacional"/>
        <s v="Por la cual se adoptan los formatos de informe de accidente de trabajo y de enfermedad profesional "/>
        <s v="Por la cual se modifica y actualiza las planillas integradas de liquidación de aportes - PILA"/>
        <s v="Por la cual se genera una garantía en la afiliación a los sistemas de seguridad social en salud y riegos laborales. "/>
        <s v="Por la cual se establecen las actividades en que no pueden laborar menores de edad"/>
        <s v="Por la cual se dictan normas sobre el derecho al trabajo en condiciones de igualdad en razón de la edad."/>
        <s v="Por la cual se establece la norma ara preservar, conservar y mejorar la salud de los individuos en sus ocupaciones"/>
        <s v="Por el cual se establece el Reglamento de Seguridad para Protección contra Caída en Trabajo en Alturas. La presente resolución deroga las disposiciones que le sean contrarias incluyendo la Resolución 3673 de 2008 - 0736 de 2009 y 2291 de 2010. Circular 0070 de 2009."/>
        <s v="Por la cual se reglamenta la profesión de Técnico Electricista en el territorio nacional."/>
        <s v="Por el cual se reglamenta la Ley 19 de 1990 y se dictan otras "/>
        <s v="Por la cual se modifican el Numeral 5 del Articulo 10 y el parágrafo 4 del articulo 11 de la Resolución 1409 de 23 de Julio de 2012 y se dictan otras disposiciones. "/>
        <s v="Por el cual se establecen los requisitos que deben cumplir los Entrenadores de Trabajos en Altura, mediante cursos adelantados en el SENA o en la entidad que ella autorice."/>
        <s v="Por la cual se establece los requisitos para aspirantes a entrenadores de trabajo en alturas."/>
        <s v="Por el cual se determina la seguridad en la utilización de productos químicos"/>
        <s v="REGLAMENTO TÉCNICO DE INSTALACIONES ELECTRICAS –RETIE"/>
        <s v="Por el cual se establece el manejo y transporte terrestre automotor de mercancías peligrosas por carretera"/>
        <s v="Por la cual se establecen los requisitos del curso básico obligatorio de capacitación para los conductores de vehículos de carga que transportan mercancías peligrosas y se dicta una disposición."/>
        <s v="Por el cual se reglamentan las actividades de alto riesgo para la salud del trabajador."/>
        <s v="por el cual se definen las actividades de alto riesgo para la salud del trabajador y se modifican y señalan las condiciones, requisitos y beneficios del régimen de pensiones de los trabajadores que laboran en dichas actividades."/>
        <s v="Por medio de la cual se implementa el certificado de aptitud psicofísica para el porte y tenencia de armas de fuego y se dictan otras disposiciones."/>
        <s v="Por el cual se deroga el Decreto 2368 de 2012 y reglamenta parcialmente la Ley 1539 de 2012. Se establece la obligación del certificado de aptitud psicofísica para el porte y tenencia de armas de fuego a personas que presten servicios de vigilancia y seguridad privada que porten o generen tenencia de armas.  "/>
        <s v="Por el cual se modifica el artículo 8o del Decreto número 738 de 2013, modificado por el artículo 1o del Decreto número 931 de 2014."/>
        <s v="Pro el cual se regular las actividades y/o procesos propios del servicio farmacéutico."/>
        <s v="por la cual se modifican los artículos 11 y 17 de la Resolución 2346 de 2007 y se dictan otras disposiciones."/>
        <s v="Por el cual se presenta el procedimiento en materia de Salud  Ocupacional"/>
        <s v="Por la cual se define la normas para el manejo de la historia clínica"/>
        <s v="Por la cual se establece la realización de exámenes de ingreso y periódicos para el trabajo, exceptuando prueba de embarazo."/>
        <s v="Por el cual se establece el Día de la salud en el mundo del trabajo en Colombia "/>
        <s v="Por la cual se establecen las evaluaciones médicas ocupacionales"/>
        <s v="Por el cual se determinan los servicios de Salud en el Trabajo"/>
        <s v="Por medio de la cual se aprueba el &quot;Convenio número 161, sobre los servicios de salud en el trabajo&quot; adoptado por la 71 Reunión de la Conferencia General de la Organización Internacional del Trabajo, OIT, Ginebra, 1985."/>
        <s v="Por el cual se reglamenta el manejo de la infección por el Virus de Inmunodeficiencia Humana (VIH), Síndrome de la Inmunodeficiencia Adquirida (SIDA) y las otras Enfermedades de Transmisión Sexual (ETS). "/>
        <s v="Por la cual se establecen las guias de atención integral  basada en la experiencia de la evidencia para hipoacusia neurosensorial inducirá por ruido en el lugar mas de trabajo"/>
        <s v="Por la cual se adopta la tabla de enfermedades laborales"/>
        <s v="Por el cual se establece el manual único de calificación de pérdida de capacidad laboral y ocupacional"/>
        <s v="Por la cual se referencian las incapacidades temporales y reubicación de trabajadores"/>
        <s v="Por la cual se establece la licencia de maternidad"/>
        <s v="Por la cual se establece la licencia de luto"/>
        <s v="Por el cual se establece la afiliación al SS en Salud y Riesgos Laborales"/>
        <s v="Por la cual se determina la GATISO"/>
        <s v="Lineamientos de prevención y promoción para la influenza AH1N1 en ambientes laborales."/>
        <s v="Por la cual se determinan las actividades deportivas y culturales en salud ocupacional"/>
        <s v="Por medio de la cual se expide la ley de Salud Mental y se dictan otras disposiciones."/>
        <s v="Por el cual se dictan disposiciones sobre vivienda, higiene y seguridad industrial en establecimientos de trabajo"/>
        <s v="Por la cual se dictan normas sobre Protección y Conservación de la Audición de la Salud y el bienestar de las personas, por causa de la producción y emisión de ruidos"/>
        <s v="Por la cuál se dictan normas y se establecen procedimientos relacionados con el funcionamiento y operación de equipos de rayos X y otros emisores de radiaciones ionizantes y se dictan otras disposiciones"/>
        <s v="Por el cual se adopta el reglamento de protección y seguridad radiológica"/>
        <s v="Por la cual se reglamenta para el transporte seguro de Materiales Radiactivos"/>
        <s v="Por la cual se reglamenta la expedición de las licencias de Manejo de material Radiactivo"/>
        <s v="Por la cual se adoptan los formatos de informe de accidente de trabajo y de enfermedad profesional y se dictan otras disposiciones"/>
        <s v="Por la cual se establece el funcionamiento COPASO"/>
        <s v="Por la cual se establece la PILA"/>
        <s v="Por la cual se define la multiafiliación en riesgos laborales"/>
        <s v="Por la cual se establece la afiliación a pensiones"/>
        <s v="Por la cual se reconoce la compensación en dinero de las vacaciones a los trabajadores del sector privado y a los empleados y trabajadores de la administración pública en sus diferentes órdenes y niveles."/>
        <s v="Por la cual se ajusta el Formulario Unico o Planilla Integrada de Liquidación y pago de aportes al Sistema de Seguridad Social Integral y de aportes parafiscales"/>
        <s v="Aclara la  Resolución 1747 de 2008 PILA"/>
        <s v="Se expide el Decreto Único Reglamentario del Sector Trabajo"/>
        <s v="Sobre la transición para la implementación del Sistema de Gestión_x000a_de la Seguridad y Salud en el Trabajo (SG-SST). "/>
        <s v="Modifíquese el parágrafo 2 e inclúyase un parágrafo nuevo en artículo 2.3.2.3.2. del Capitulo 3, Título 2 de la Parte 3 del Libro 2; Adiciónese un artículo nuevo al Capítulo 3, Título 2 de la Parte 3 del libro 2 y Adiciónese un artículo nuevo al Capítulo Título 2 la Parte 3 del libro 2 del Decreto 1079 2015; "/>
        <s v="Se adopta el Formulario Único de Afiliación y Registro de Novedades al Sistema General de Seguridad Social en Salud"/>
        <s v="Se modifican los art. 3, 6 y 10 de la Resolución 1223 de 2014"/>
        <s v="Modifíquense los parágrafos 2 y 4, e inclúyase un parágrafo nuevo en el artículo 2.3.2.3.2 del Capítulo 3 del Título 2 de la Parte 3 del Libro 2 del Decreto 1079 de 2015."/>
        <s v="Incluir Decreto 2353 de 2015,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
        <s v="Por la cual se establecen los parámetros y requisitos para desarrollar, certificar y registrar la capacitación virtual en el Sistema de Gestión de la Seguridad y Salud en el Trabajo."/>
        <s v="Por la cual se modifica el parágrafo 1 del artículo 3 y el artículo 6 de la Resolución 1223 de 2014, modificada por la Resolución 2328 de 2016, que además modificó el articulo 10 de la Resolución 1223 de 2014."/>
        <s v="Se revisan las siguientes normas:_x000a_Decreto 052 del 2017, Por medio del cual se modifica el artículo 2.2.4.6.37. del Decreto 1072 de 2015_x000a_Decreto Único Reglamentario del Sector Trabajo, sobre la transición para la implementación del Sistema de Gestión de la Seguridad y Salud en el Trabajo (SG-SST).  Se revisa su aplicabilidad a la organización y se incluye en la matriz."/>
        <s v="POR MEDIO DE LA CUAL SE MODIFICAN LOS ARTíCULOS_x000a_160 Y 161 DEL CÓDIGO SUSTANTIVO DEL TRABAJO Y SE_x000a_DICTAN OTRAS DISPOSICIONES"/>
        <s v="Por el cual se modifican los artículqs 3.2.2.1 y 3.2.3.9 del Decreto 780 de 2016, Único Reglamentario del Sector Salud y Protección Social."/>
        <s v="POR MEDIO DEL CUAL SE ESTABLECE LA POLÍTICA PÚBLICA PARA LA ATENCIÓN PRE-HOSPITALARIA DE CASOS DE MUERTE SÚBITA A TRAVÉS DE LA IMPLEMENTACIÓN DE ZONAS CARDIOPROTEGIDAS EN LAS INSTALACIONES PÚBLICAS Y PRIVADAS DONDE EXISTA ALTA AFLUENCIA DE PERSONAS"/>
        <s v="POR MEDIO DE LA CUAL SE REGULA EL USO DEL DESFIBRILADOR EXTERNO AUTOMÁ riCO (DEA) EN TRANSPORTES DE ASISTENCIA, LUGARES DE ALTA AFLUENCIA DE PÚBLICO, Y SE DICTAN OTRAS DISPOSICIONES."/>
        <s v="Por medio de la cual se regula la instalación y puesta en marcha de sistemas automáticos, semiautomáticos y otros medios tecnológicos para la detección de infracciones y se dictan otras disposiciones…"/>
        <s v="Sentencia de Corte Suprema de Justicia - Sala de Casación Laboral nº 40457 de 21 de Junio de 2017_x000a__x000a_  "/>
        <s v="  Por medio de la cual se modifica la ley 1361 de 2009 para adicionar y complementar las medidas de protección de la familia y se dictan otras disposiciones."/>
        <s v=" Por medio del cual se modifica el artículo 3.2.1.5., se adicionan artículos al Título 3 de la Parte 2 del Libro 3 y se sustituyen los artículos 3.2.2.1., 3.2.2.2. y 3.2.2.3 del Decreto 780 de 2016, Único Reglamentario del Sector Salud, "/>
        <s v="POR MEDIO DE lA CUAL SE INCENTIVA lA ADECUADA_x000a_ATENCiÓN Y CUIDADO DE lA PRIMERA INFANCIA, SE_x000a_MODIFICAN lOS ARTíCULOS 236 Y 239 DEL CÓDIGO SUSTANTIVO_x000a_DEL TRABAJO Y SE DICTAN OTRAS DISPOSICIONES&quot;"/>
        <s v="Por el cual se reglamenta el Sistema Integrado de Seguridad para la expedición del certificado de aptitud psicofísica previsto en la Ley 1539 de 2012, se adicionan los Decretos 1070 de 2015 y 1079 de 2015, y se dictan otras disposiciones. "/>
        <s v="Reconocimiento y Pago de Incapacidad Temporal cuando ya hubo pago de Indemnización o Incapacidad Permanente parcial"/>
        <s v="Pago de Horas, recargos y descansos compensatorios al personal disponible"/>
        <s v="Por medio del cual se expide el Decreto Único Reglamentario del Sector_x000a_Transporte."/>
        <s v="Modificación de la circular conjunta No. 0025 de 2016 sobre el trámite y recaudo de las multas impuestas por el Ministerio del Trabajo con destino al SENA"/>
        <s v="Reajuste de pensiones para el año 2018"/>
        <s v="Reajuste a los beneficios del mecanismo de protección al cesante frente al aumento del salario mínimo y el auxilio de transporte para el año 2018."/>
        <s v="Circunstancias que deben tener en cuenta las empresas que presentan el PESV, aún si les fue aprobado o no el mismo."/>
        <s v="Por medio del cual se adoptan directrices generales para la elaboración del plan de gestión del riesgo de desastres de las entidades públicas y privadas (PGRDEPP) en el marco del artículo 42 de la ley 1523 de 2012."/>
        <s v="Derogar en su integridad el Capítulo 2 del Título 3 de la Parte 2 del Libro 2 del Decreto 1072 de 2015, Decreto Único Reglamentaría del Sector Trabajo, adicionado por el Decreto 583 de 2016, por lo que éste último se entiende igualmente derogado."/>
        <s v=" Intermediación Laboral.  Por medio de esta Ley se definen los métodos de inspección y vigilancia para la intermediación Laboral.  Se establecen lo alíneamientos de inspeccion, vigilancia y control que se adelanta frente al art. 63 de C.S. del T. (Contratista Independiente)."/>
        <s v=" Ministerio de Trabajo, por el cual se actualiza el listado de las actividades peligrosas (menores de 18 años). Se incluye en la matriz como conocimiento general."/>
        <s v="Por el cual se modifica el artículo 2.2.1.1.1.7, se adiciona el Título 7 a la Parte 2 del Libro 3 del Decreto 780 de 2016, Único Reglamentario del Sector Salud y Protección Social, en relación al pago y retención de aportes al Sistema de Seguridad Integral y Parafiscales de los trabajadores independientes y modifica los artículos 2.2.4.2.2.13 y 2.2.4.2.2.15 del Decreto 1072 de 2015, Único Reglamentario del Sector Trabajo .   Se incluye en la matriz de requisitos legales por considerarse de aplicabilidad para la empresa."/>
        <s v="Con la Resolución 2423 de 2018, el Ministerio de Salud y Protección Social expide los parámetros técnicos para la operación de las salas amigas de la familia lactante del entorno laboral. "/>
        <s v="Por el cual se sustituye el Título 3 de la Parte 2 del Libro 2 del Decreto 780 de 2016, se reglamenta las incapacidades superiores a 540 días y se dictan otras disposiciones.  "/>
        <s v="Por medio del cual, el Ministerio de Salud y Protección Social, modificó el artículo 3.2.3.9 del Decreto 780 de 2016, Único Reglamentario del Sector Salud y Protección Social, es decir, ajusta las fechas de uso obligatorio de la utilización obligatoria de la Planilla Integrada de Liquidación de Aportes –PILA, mediante la modalidad de planilla electrónica. Nota de Vigencia: El presente Decreto rige a partir de su publicación y modifica los artículos 3.2.3.9 y 3.2.3.11. del Decreto 780 de 2016, Único Reglamentario del Sector Salud y Protección Social."/>
        <s v="Por la cual se adopta el Plan Nacional de Seguridad y Salud en el Trabajo 2013-2021 ."/>
        <s v=" &quot;Por el cual se reglamentan los numerales 1, y 8 del artículo 13 de la Ley 1618 de 2013,  sobre incentivos en Procesos de Contratación en favor de personas con discapacidad&quot;."/>
        <s v="Por la Cual se definen los Estandares minimos del Sistema de Gestión de la Seguridad y Salud en el Trabajo SG-SST. "/>
        <s v=" Por la cual se adopta el formulario único de afiliación y reporte de novedades al sistema general de riesgos laborales y dictan otras disposiciones, Deroga el Art. 1 de la Resolución 3796 de 2014. "/>
        <s v="Por el cual se adopta el sistema globalmente armonizado de clasificación y etiquetado de productos quimicos y se dictan otras disposiciones en materia de seguridad quimica."/>
        <s v="Por la cual se adopta la politica nacional de salud mental, Deroga la Resolución 2358 de 1998."/>
        <s v=" &quot;Por la cual se reglamenta la instalación y uso obligatorio de cintas retrorreflectivas&quot; ."/>
        <s v="Por la cual se adoptan valores límites permisibles para la exposición ocupacional al ruido."/>
        <s v="Art. 16._ Reinstalación en el empleo. Al terminar el período de incapacidad temporal, los patronos están obligados:_x000a_a) A reinstalar a los trabajadores en los cargos que desempeñaban si recuperan su capacidad de trabajo. La existencia de una incapacidad parcial no será obstáculo para la reinstalación, si los dictámenes médicos determinan que el trabajador puede continuar desempeñando el trabajo:_x000a_b) A proporcionar a los trabajadores incapacitados parcialmente un trabajo compatible con sus aptitudes, para lo cual deberán efectuar los movimientos de personal que sean necesarios._x000a_2. El incumplimiento de estas disposiciones se considerará como un despido injustificado._x000a_"/>
        <s v=" &quot;Por la cual se prorroga el plazo establecido en el artículo 3 de la Resolución 3246 del 3 de agosto de 2018, Prorrogar por seis (6) meses más-el plazo para instalar y usar las cintas retrorreflectivas, establecido en el artículo 3 de la Resolución 3246&quot;."/>
        <s v="Por lo cual se prohibe el uso de asbesto y se establecen garantias de protección a los colombianos."/>
        <s v="Por la cual se adopta la Bateria de Instrumentos para la Evaluacion de Factores de Riesgo Psicosocial, la Guia Técnica General para la Promocion, Prevencion e Intervencion de los Factores Psicosociales y sus Efectos en la Poblacion Trabajadora y sus Protocolos Especificos y se dictan otras disposiciones"/>
        <s v="por la cual se establecen disposiciones para la Telesalud y parámetros para la práctica de la telemedicina en el país."/>
        <s v="por el cual se adicionan tres parágrafos al artículo 2.2.1.3.3. y se adicionan los artículos 2.2.1.3.15. a 2.2.1.3.26. al Decreto 1072 de 2015, referentes al retiro de cesantías."/>
        <s v="por el cual se adiciona el Título 13 a la Parte 8 del Libro 2 del Decreto 780 de 2016 en relación con los Desfibriladores Externos Automáticos."/>
        <s v="por la cual se expide el reglamento técnico de cascos protectores para el uso de motocicletas, cuatrimotos, motocarros, mototriciclos, y similares."/>
        <s v="por la cual se adopta la Política Integral para la Prevención y Atención del Consumo de Sustancias Psicoactivas._x000a_El Ministro de Salud y Protección Social, en ejercicio de sus atribuciones legales, en especial de la conferida en el artículo 8o de la Ley 1616 de 2013 y, en desarrollo de los numerales 2 y 3 del artículo 2o del Decreto-ley 4107 de 2011 y la Resolución número 1841 de 2013_x000a_"/>
        <s v="el Ministerio de Trabajo dio vía libre para autorizar la terminación de la relación laboral de trabajadores que se encuentren en condición de discapacidad o de debilidad manifiesta por razones de salud."/>
        <s v="&quot;Por el cual se dictan normas para simplificar, suprimir y reformar trámites, procesos y procedimientos innecesarios existentes en la administración pública&quot; "/>
        <s v="por la cual se establecen los requisitos mínimos de seguridad para el desarrollo de trabajos en espacios confinados y se dictan otras disposiciones."/>
        <s v="Por el cual se declara un Estado de Emergencia Económica, Social y Ecológica en todo el Territorio Nacional."/>
        <s v="Por el cual se imparten instrucciones en virtud de la emergencia sanitaria generada por la pandemia del Coronavirus COVID-19 y el mantenimiento del orden público."/>
        <s v="Desarrollo de las reuniones no presenciales de las juntas de socios, asambleas generales de accionistas o juntas directivas."/>
        <s v="Por el cual se adiciona el Decreto 1076 de 2015, Decreto Único Reglamentario del Sector Ambiente y Desarrollo Sostenible, en lo relacionado con la adopción de disposiciones transitorias en materia de concesiones de agua para la prestación del servicio público esencial de acueducto, y se toman otras determinaciones en el marco de la emergencia sanitaria declarada por el Gobierno nacional a causa de la Pandemia COVID-19"/>
        <s v="Por la cual se declara emergencia sanitaria por causa del Coronavirus COVID-19 y se adoptan medidas para hacer frente al virus"/>
        <s v="Dispociciones de servicios publicos, de acueducto, alcantarillado y aseo"/>
        <s v="Por el cual se dictan disposiciones en materia de servicios públicos de_x000a_acueducto, alcantarillado y aseo para hacer frente al Estado de Emergencia_x000a_Económica, Social y Ecológica declarado por el Decreto 417 de 2020 "/>
        <s v="Por el cual se adoptan medidas de urgencia en materia de contratación estatal, con ocasión del Estado de Emergencia Económica, Social y Ecológica derivada de la Pandemia COVID-19"/>
        <s v="Establecer medidas temporales para garantizar la prestación de los servicios públicos domiciliarios ante la declaratoria de emergencia sanitaria asociada al COVID-19."/>
        <s v="Medidas de protección al empleo con ocasión a la fase de contención del COVID-19 y de la declaración de emergencia sanitaria"/>
        <s v="Fiscalización laboral rigurosa a las decisiones laborales de los empleadores durante la emergencia sanitaria"/>
        <s v="Por medio del cual se toman medidas de distanciamiento social en algunos elementos constitutivos de espacio público en el Distrito, Especial, Industrial y Portuario de Barranquilla"/>
        <s v="Por medio del cual se ordena el aislamiento preventivo obligatorio en Distrito, Especial, Industrial y Portuario de Barranquilla."/>
        <s v="Por el cual se adoptan medidas tributarias transitorias en el marco del Estado de Emergencia Económica, Social y. Ecológica"/>
        <s v="Por el medio del cual se adopta el protocolo general de bioseguridad para mitigar, controlar y realizar el adecuado manejo de la pandemia del Coronavirus Covid-19 "/>
        <s v="Por la cual se modifican los numerales 2.4 y 2.6 del artículo 2 de la Resolución 385 de 2020, por la cual se declaró la emergencia sanitaria en todo el territorio nacional"/>
        <s v="Lineamientos mínimos a implementar de promoción y prevención para la preparación, respuesta y atención de casos de enfermedad por Coronavirus"/>
        <s v="Recomendaciones para la prevencion del COVID-19 en transporte terrestre"/>
        <s v="&quot;Por la cual se establece el Sistema de Información para el reporte y seguimiento en salud a las personas afectadas COVID-19&quot;"/>
        <s v="Por el medio del cual se adopta el protocolo general de bioseguridad para el manejo y control del riesgo del Coronavirus  COVID-19, en el sector de agua potable y saneamiento basico"/>
        <s v="Por el cual se imparten instrucciones en virtud de la emergencias sanitaria generada por la pandemia del Coronavirus COVID-19, y el mantenimiento del orden publico. "/>
        <s v="&quot;Por el cual se dictan medidas para los servicios públicos de acueducto, alcantarillado y aseo, en el marco del Estado de Emergencia Económica, Social y Ecológica&quot;"/>
        <s v="Por el cual se modifica el Decreto Legislativo 639 del 8 de mayo de 2020 y se disponen medidas sobre el Programa de Apoyo al Empleo Formal- PAEF, en el marco del Estado de Emergencia Económica, Social y Ecológica declarado por el Decreto 637 de 2020"/>
        <s v="Por medio del cual se adoptan medidas extraordinarias expedidas por la Gobernadora del Atlántico, para el cumplimiento de la orden de aislamiento preventivo obligatorio en todo el Municipio de Puerto Colombia - Atlántico."/>
        <s v="Por medio del cual se acogen las disposiciones presidenciales establecidas en el Decreto 636 de 2020, en todo el Municipio de Puerto Colombia - Atlántico y se dictan otras disposiciones."/>
        <s v="Por medio del cual se acogen las disposiciones presidenciales establecidas en el Decreto 636 de 2020, en todo el Municipio de Sabanagrande - Atlántico y se dictan otras disposiciones."/>
        <s v="“Por medio del cual se adoptan medidas extraordinarias para el cumplimiento de la orden de aislamiento preventivo obligatorio en veintidós municipios del Departamento del Atlántico con el fin de tomar medidas para la prevención, manejo y control del coronavirus COVID-19"/>
        <s v="POR MEDIO DEL CUAL SE ACOGEN LAS DISPOSICIONES PRESIDENCIALES ESTABLECIDAS EN EL DECRETO LEY 593 DE 2020"/>
        <s v="Por medio del  cual se dictan medidas de aislamiento preventivo y mantenimiento del orden publico conforme a lo dispuesto en el Decreto 636 de 6 de mayo de 2020 del Gobierno Nacional."/>
        <s v="Por medio del cual se adopta un plan de contingencia para la detección temprana, el control y la atención ante la posible introducción  del nuevo coronavirus Covid-19 y la implementacion  de los planes de preparación y respuesta ante este riesgo en el Municipio de Sabanalarga Atl."/>
        <s v="POR MEDIO DEL CUAL SE ADOPTAN INSTRUCCIONES EN VIRTUD DE LA EMERGENCIA SANITARIA GENERADA POR LA PANDEMIA DEL CORONAVIRUS COVID-19, Y EL MANTENIMIENTO DEL ORDEN PÚBLICO_x000a_DE TODOS LOS HABITANTES DEL MUNICIPIO DE SANTO TOMAS ATLÁNTICO Y SE DICTAN OTRAS DISPOSICIONES”"/>
        <s v="“Por medio del cual se adoptan las medidas extraordinarias expedidas por la Gobernadora del Departamento del Atlántico para el cumplimiento de la orden de aislamiento preventivo obligatorio en el municipio de Santo Tomas, con el fin de tomar medidas para la prevención, manejo y control del coronavirus COVID-19”"/>
        <s v="“POR MEDIO DEL CUAL SE MODIFICA EL DECRETO 0034 DE ABRIL 27 DE 2020, QUE ADOPTA EL AISLAMIENTO PREVENTIVO OBLIGATORIO ORDENADO POR EL GOBIERNO NACIONAL DE TODOS LOS HABITANTES DEL MUNICIPIO DE SANTO TOMAS ATLÁNTICO Y SE DICTAN OTRAS DISPOSICIONES”"/>
        <s v="POR MEDIO DEL CUAL SE ADOPTA EL AISLAMIENTO PREVENTIVO OBLIGATORIO ORDENADO POR GOBIERNO NACIONAL DE TODOS LOS HABITANTES DEL MUNICIPIO."/>
        <s v="Por el cual se declara urgencia  manifiesta en el Municipio de Baranoa Atlántico con ocasión al brote del COVID - 19"/>
        <s v="Por el cual se  establecen medidas en virtud de la emergencia sanitaria generada por la pandemia del coronavirus COVID-19 y el mantenimiento del orden público en el Municipio de Baranoa"/>
        <s v="Por El Cual Se Adoptan Medidas Extraordinarias En El Municipio De Baranoa Para La Prevención, Manejo Y Control Del Covid-19 Y Se Dictan Otras Disposiciones"/>
        <s v="medidas sanitarias transitorias para el cumplimiento de los protocolos de biosegurisdad para el manejo del COVID-19, durante el estado de emergencia nacional economica, social y ecologica , en el proceso de reactivación economica en el Municipio de Galapa"/>
        <s v="Por el cual se dictan medidas extraordinarias de orden público para garantizar el aislamiento preventivo obligatorio, preservar la vida y mitigar los efectos de la pandemia por el coronavirus Covid-19 en el Distrito Especial, Industrial y Portuario de Barranquilla."/>
        <s v="POR EL CUAL SE DECLARA LA ALERTA NARANJA EN EL DISTRITO ESPECIAL, INDUSTRIAL Y PORTUARIO DE_x000a_BARRANQUILLA PARA MITIGAR LOS EFECTOS DE LA PANDEMIA POR EL CORONAVIRUS COVID-19 Y SE DICTAN OTRAS_x000a_DISPOSICIONES"/>
        <s v="Por el cual se modifica y prorroga la vigencia del Decreto 749 del 28 de mayo de 2020 &quot;Por el cual se imparten instrucciones en virtud de la emergencia sanitaria generada por la pandemia del Coronavirus COVID-19, y el mantenimiento del orden público&quot;, modificado por el Decreto 847 del 14 de junio de 2020"/>
        <s v="POR EL CUAL SE DICTAN MEDIDAS DE ORDEN PÚBLICO PARA GARANTIZAR EL AISLAMIENTO PREVENTIVO OBLIGATORIO, PRESERVAR LA VIDA Y MITIGAR LOS EFECTOS DE LA PANDEMIA POR EL CORONAVIRUS COVID-19 EN EL DISTRITO ESPECIAL, INDUSTRIAL Y PORTUARIO DE BARRANQUILLA Y SE DICTAN OTRAS DISPOSICIONES."/>
        <s v="Por medio del cual se declara la alerta naranja en el municio de soledad/atlantico, para mitigar los efectos de la pandemia por el covid-19 y se dictan otras dispocisiones"/>
        <s v="Por medio del cual se prorroga la vigencia del Decreto  #178 del 30 de Mayo de 2020, &quot;por el cual se imparten instrucciones en virtud de la emergencia sanitaria generada por la pandemia del covid-19, y el mantenimiento del orden oublico en cumplimiento del Decreto #749 del 28 de mayo del 2020, y se dictan otra disposiciones en cumplimiento del decreto #878 del 25 de junio del 2020&quot;. "/>
        <s v="Por medio del cual se dictan medidas transitorias, relacionadas con la capacitacion y entrenamiento  para trabajo seguro en alturas, en el marco de la emergencia sanitaria declarada con ocasión de la pandemia derivada del coronavirus COVID-19."/>
        <s v="ORIENTACIONES SOBRE MEDIDAS PREVENTIVAS Y DE MITIGACIÓN PARA REDUCIR LA EXPOSICIÓN Y CONTAGIO POR INFECCIÓN RESPIRATORIA AGUDA CAUSADA POR EL SARS-CoV-2 (COVID-19)"/>
        <s v="Aclaraciones sobre el trabajo remoto o a distancia en mayores de 60 años "/>
        <s v="Por el cual se imparten instrucciones en virtud de la emergencia sanitaria generada por la pandemia del Coronavirus COVID-19, y el mantenimiento del orden público"/>
        <s v="Por medio del cual se prorrogan medidas adicionales implementadas por la Gobernación del atlántico a través del Decreto No 250 del 30 de Junio de 2020, modificando el Decreto Municipal No 202 del 28 de Junio de 2020 "/>
        <s v="Por medio del cual se imparten instrucciones en virtud de la emergencia sanitaria generada por la pandemia del COVID-19 y el mantenimiento del orden público en cumplimiento del Decreto No 990 del 9 de Julio de 2020, y se dictan otras disposiciones "/>
        <s v="“Por medio del cual se imparten medidas necesarias en materia de orden público para garantizar el cumplimiento del aislamiento preventivo obligatorio y mitigar el riesgo de propagación y contagio del COVID-19 en el departamento del Atlántico"/>
        <s v="&quot;POR MEDIO DE LA CUAL SE MODIFICA Y ADICIONA LA LEY 1503 DE 2011 Y SE DICTAN OTRAS DISPOSICIONES EN SEGURIDAD VIAL Y TRÁNSITO&quot;"/>
        <s v="Por la cual se prorroga la emergencia sanitaria por el nuevo coronavirus que causa la covid-19, se modifican las resoluciones 385 y 844 de 2020 y se dictan otras disposiciones"/>
        <s v="Por el cual se imparten instrucciones en virtud de la emergencia sanitaria generada por la pandemia del Coronavirus COVIO - 19, y el mantenimiento del orden público y se decreta el aislamiento selectivo con distanciamiento individual responsable "/>
        <s v="POR EL CUAL SE IMPARTEN INSTRUCCIONES CON EL FIN DE PRESERVAR LA VIDA Y MITIGAR LOS EFECTOS DEL_x000a_CORONAVIRUS COVID-19 EN EL MARCO DEL PLAN DE REACTIVACIÓN DE LA ECONOMÍA LOCAL ‘BARRANQUILLA_x000a_ABRE SEGURA’."/>
        <s v="“Por medio del cual se imparten medidas e instrucciones en virtud de la emergencia sanitaria y se decreta el aislamiento selectivo, de acuerdo a lo ordenado por el Decreto 1168 del 2020&quot;"/>
        <s v="&quot;Por medio del cual se imparten instrucciones en virtud de la emergencia sanitaria generada por la pandemia del COVID-19 y el mantenimiento del orden público adoptando el aislamiento selectivo con distanciamiento individual responsable en el Municipio de Soledad, en cumplimiento del Decreto No 1168 del 25 de Agosto de 2020, y se dictan otras disposiciones &quot;"/>
        <s v="Regula las prestaciones laborales para trabajadores dependientes con contrato de trabajo menor a un mes" u="1"/>
        <s v="Por el cual se reglamenta el Contrato de Aprendizaje y se dictan otras disposiciones" u="1"/>
        <s v="Por el cual se establece el Sistema de Garantía de Calidad del Sistema General de Riesgos Profesionales." u="1"/>
        <s v="Por la cual se reglamenta la afiliación de estudiantes en práctica al sistema general de riesgos laborales. Modifica el artículo 15 del Decreto 2376 de 2010. La norma entró a regir a partir del 1 de Febrero de 2015." u="1"/>
        <s v="&quot;Por el cual se adoptan medidas para el sector de Vivienda, Ciudad y Territorio en el marco del Estado de Emergencia Económica, Social y Ecológica ordenada mediante Decreto 637 del 6 de mayo de 2020&quot; " u="1"/>
        <s v="Por la cual se adopta la política nacional de gestión del riesgo de desastres y se establece el Sistema Nacional de Gestión del Riesgo de Desastres y se dictan otras disposiciones" u="1"/>
        <s v="Por la cual se establece la graduación de multas en seguridad y salud en el trabajo" u="1"/>
        <s v="Por el cual se reglamenta el Servicio Público de Empleo y el régimen de prestaciones del Mecanismo de Protección al Cesante." u="1"/>
        <s v="Por el cual se reglamentan los criterios de graduación de las multas por infracción_x000a_a las normas de Seguridad y Salud en el Trabajo y Riesgos Laborales." u="1"/>
        <s v="Por el cual se crea. en el Sistema General de Seguridad Social en Salud - SGSSS, el Programa de Pruebas, Rastreo y Aislamiento Selectivo Sostenible - PRASS para el seguimiento de casos y contactos del nuevo Coronavirus - COVID-19 y se dictan otras disposiciones" u="1"/>
        <s v="Por medio de la cual se adopta el protocolo de bioseguridad para el manejo y control del riesgo del coronavirus COVID-19, en el espacio publico por parte de las personas, familias y comunidades" u="1"/>
        <s v="Por el cual se reglamenta la afiliación al Sistema General de Riesgos Laborales de las personas vinculadas a través de un contrato formal de prestación de servicios con entidades o instituciones públicas o privadas y de los trabajadores independientes que laboren en actividades de alto riesgo y se dictan otras disposiciones." u="1"/>
        <s v="Por el cual se imparten instrucciones en virtud de la emergencia sanitaria generada por la pandemia del Coronavirus CQVID-19, y el mantenimiento del orden público" u="1"/>
        <s v="Por el cual se reglamentan parcialmente la Ley 100 de 1993 y el Decreto Ley 1295 de 1994" u="1"/>
        <s v="Documento Guia para la evaluacion de los Planes estrategicos de Seguridad Vial" u="1"/>
        <s v="Por el cual se incorpora una enfermedad directa a la tabla de enfermedades laborales y se dictan otras disposiciones" u="1"/>
        <s v="Por el cual se reglamenta la afiliación y las cotizaciones al Sistema General de Riesgos Profesionales" u="1"/>
        <s v="Por medio de la cual se dictan instrucciones generales y para la reactivación económica en virtud de la emergencia sanitaria generada por la pandemia coronavirus COVID-19 y medidas para el mantenimiento del orden publico en el Municipio de Galapa" u="1"/>
        <s v="Por la cual se determina el Riesgo Psicosocial" u="1"/>
        <s v="Por el cual se imparten instrucciones en virtud de la emergencia sanitaria_x000a_generada por la pandemia del Coronavirus COVIO - 19, yel mantenimiento del_x000a_orden público y se decreta el aislamiento selectivo con distanciamiento individual_x000a_responsable " u="1"/>
        <s v="Por el cual se dictan disposiciones para la implementación del Sistema de Gestión de la Seguridad y Salud en el Trabajo (SG-SST)." u="1"/>
        <s v="Por la cual se dictan disposiciones para la implementación del Sistema de Gestión de la Seguridad y Salud en el Trabajo (SG-SST)." u="1"/>
      </sharedItems>
    </cacheField>
    <cacheField name="EMISOR" numFmtId="0">
      <sharedItems containsBlank="1" count="47">
        <s v="Congreso de la República"/>
        <s v="Ministerio de Trabajo y Seguridad Social"/>
        <s v="Presidencia de la República"/>
        <s v="Cuerpo de Bomberos "/>
        <s v="Ministerio de Transporte"/>
        <s v="Ministerio de la Protección Social"/>
        <s v="Ministerio del Trabajo"/>
        <s v="Ministerio de Salud"/>
        <s v="Ministerio de Protección Social"/>
        <s v="Senado de La Republica"/>
        <m/>
        <s v="SENA"/>
        <s v="O.I.T."/>
        <s v="Ministerio de Minas y Energía"/>
        <s v="Ministerio de Defensa"/>
        <s v="Ministerio del Trabajo "/>
        <s v="Ministerio del Trabajo y Seguridad Social"/>
        <s v="Ministerios de Salud y del Trabajo "/>
        <s v="Ministerio de Salud y Protección Social"/>
        <s v="Gobernación del Atlántico"/>
        <s v="Corte suprema de Justicia"/>
        <s v="Superintendencia de Puertos y Transportes."/>
        <s v="Ministerio de Trabajo"/>
        <s v="MINISTERIO DE TRABAJO Y SEGURIDAD SOCIAL MINISTERIO DE SALUD"/>
        <s v="EL CONGRESO DE LA REPÚBLICA"/>
        <s v=" Ministerio de Salud y Protección Social"/>
        <s v="Comisión de Regulación de Agua Potable y Saneamiento Básico - CRA"/>
        <s v="Departamento Nacional de Planeación"/>
        <s v="Superintendencia de Servicios Públicos Domiciliarios - SSPD"/>
        <s v="Comisión de Regulación de Agua Potable y Saneamiento Básico – CRA"/>
        <s v="Ministerio de salud y proteccion social "/>
        <s v="Ministerio del interior "/>
        <s v="Alcaldia municipal de Pto Colombia"/>
        <s v="Alcaldia municipal de Sabanagrande"/>
        <s v="Alcaldia municipal de Sabanalarga"/>
        <s v="Alcaldia municipal de Santo Tomas "/>
        <s v="Alcaldia Baranoa"/>
        <s v="Alcaldia de Galapa"/>
        <s v="Alcaldia de Barranquilla"/>
        <s v="Alcaldia Municipal de Soledad"/>
        <s v="Ministerio de trabajo "/>
        <s v="Ministerio de salud  y Protección Social"/>
        <s v="MinSalud "/>
        <s v="Alcaldia de soledad"/>
        <s v="Congreso de Colombia"/>
        <s v="Ministerio de la Protección Social. " u="1"/>
        <s v="Ministerio de vivienda, ciudad y territorio" u="1"/>
      </sharedItems>
    </cacheField>
    <cacheField name="TEMÁTICA" numFmtId="0">
      <sharedItems/>
    </cacheField>
    <cacheField name="ART. APLICABLES" numFmtId="0">
      <sharedItems containsBlank="1"/>
    </cacheField>
    <cacheField name="REQUISITO " numFmtId="0">
      <sharedItems longText="1"/>
    </cacheField>
    <cacheField name="CUMPLE" numFmtId="0">
      <sharedItems containsNonDate="0" containsString="0" containsBlank="1"/>
    </cacheField>
    <cacheField name="VIGENTE /DEROGADO " numFmtId="0">
      <sharedItems/>
    </cacheField>
    <cacheField name="DESCRIPCIÓN DEL CUMPLIMIENTO" numFmtId="0">
      <sharedItems containsBlank="1" longText="1"/>
    </cacheField>
    <cacheField name="FECHA DE VERIFICACIÓN" numFmtId="14">
      <sharedItems containsNonDate="0" containsString="0" containsBlank="1"/>
    </cacheField>
    <cacheField name="ESTADO" numFmtId="0">
      <sharedItems containsNonDate="0" containsString="0" containsBlank="1"/>
    </cacheField>
    <cacheField name="PLAN DE ACCIÓN" numFmtId="0">
      <sharedItems containsBlank="1"/>
    </cacheField>
    <cacheField name="RESPONSABLE" numFmtId="0">
      <sharedItems containsBlank="1"/>
    </cacheField>
    <cacheField name="FECHA PROPUESTA" numFmtId="0">
      <sharedItems containsDate="1" containsBlank="1" containsMixedTypes="1" minDate="2017-08-01T00:00:00" maxDate="2018-04-01T00:00:00"/>
    </cacheField>
    <cacheField name="CUMPLE2" numFmtId="0">
      <sharedItems/>
    </cacheField>
    <cacheField name="VIGENTE /DEROGADO 2" numFmtId="0">
      <sharedItems/>
    </cacheField>
    <cacheField name="DESCRIPCIÓN DEL CUMPLIMIENTO2" numFmtId="0">
      <sharedItems containsBlank="1" longText="1"/>
    </cacheField>
    <cacheField name="PLAN DE ACCIÓN2" numFmtId="0">
      <sharedItems containsBlank="1"/>
    </cacheField>
    <cacheField name="RESPONSABLE2" numFmtId="0">
      <sharedItems containsBlank="1"/>
    </cacheField>
    <cacheField name="FECHA PROPUESTA2" numFmtId="0">
      <sharedItems containsDate="1" containsBlank="1" containsMixedTypes="1" minDate="2017-08-01T00:00:00" maxDate="2018-04-01T00:00:00"/>
    </cacheField>
    <cacheField name="OBSERVACIONES" numFmtId="0">
      <sharedItems containsBlank="1"/>
    </cacheField>
    <cacheField name="Planeación Estratégica" numFmtId="0">
      <sharedItems containsBlank="1"/>
    </cacheField>
    <cacheField name="Talento Humano" numFmtId="0">
      <sharedItems containsBlank="1"/>
    </cacheField>
    <cacheField name="Mejoramiento Continuo" numFmtId="0">
      <sharedItems containsBlank="1"/>
    </cacheField>
    <cacheField name="Continuidad de Negocio" numFmtId="0">
      <sharedItems containsBlank="1"/>
    </cacheField>
    <cacheField name="Potabilización" numFmtId="0">
      <sharedItems containsBlank="1"/>
    </cacheField>
    <cacheField name="Distribución" numFmtId="0">
      <sharedItems containsBlank="1"/>
    </cacheField>
    <cacheField name="Recolección y Tpte.. de Agua" numFmtId="0">
      <sharedItems containsBlank="1"/>
    </cacheField>
    <cacheField name="Tratamiento de Agua" numFmtId="0">
      <sharedItems containsBlank="1"/>
    </cacheField>
    <cacheField name="Limpieza de Vías" numFmtId="0">
      <sharedItems containsBlank="1"/>
    </cacheField>
    <cacheField name="Recolección y Tpte. de Aseo" numFmtId="0">
      <sharedItems containsBlank="1"/>
    </cacheField>
    <cacheField name="Disposición de Aseo" numFmtId="0">
      <sharedItems containsBlank="1"/>
    </cacheField>
    <cacheField name="Tratamiento de Lixiviados" numFmtId="0">
      <sharedItems containsBlank="1"/>
    </cacheField>
    <cacheField name="Comercial" numFmtId="0">
      <sharedItems containsBlank="1"/>
    </cacheField>
    <cacheField name="Logística &amp; Abastecimiento" numFmtId="0">
      <sharedItems containsBlank="1"/>
    </cacheField>
    <cacheField name="Disponibilidad &amp; Confiabilidad" numFmtId="0">
      <sharedItems containsBlank="1"/>
    </cacheField>
    <cacheField name="Proyectos de Ingeniería" numFmtId="0">
      <sharedItems containsBlank="1"/>
    </cacheField>
  </cacheFields>
  <calculatedItems count="1">
    <calculatedItem>
      <pivotArea cacheIndex="1" outline="0" fieldPosition="0">
        <references count="1">
          <reference field="1" count="1">
            <x v="218"/>
          </reference>
        </references>
      </pivotArea>
    </calculatedItem>
  </calculatedItem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atricia Velasco V." refreshedDate="44694.518656712964" createdVersion="7" refreshedVersion="8" minRefreshableVersion="3" recordCount="630">
  <cacheSource type="worksheet">
    <worksheetSource ref="A2:X20049" sheet="S&amp;ST"/>
  </cacheSource>
  <cacheFields count="24">
    <cacheField name="COMPONENTE" numFmtId="0">
      <sharedItems containsBlank="1"/>
    </cacheField>
    <cacheField name="NORMA" numFmtId="0">
      <sharedItems containsBlank="1"/>
    </cacheField>
    <cacheField name="DESCRIPCIÓN DEL REQUISITO" numFmtId="0">
      <sharedItems containsBlank="1" longText="1"/>
    </cacheField>
    <cacheField name="EMISOR" numFmtId="0">
      <sharedItems containsBlank="1"/>
    </cacheField>
    <cacheField name="TEMÁTICA" numFmtId="0">
      <sharedItems containsBlank="1"/>
    </cacheField>
    <cacheField name="ART. APLICABLES" numFmtId="0">
      <sharedItems containsBlank="1"/>
    </cacheField>
    <cacheField name="REQUISITO " numFmtId="0">
      <sharedItems containsBlank="1" longText="1"/>
    </cacheField>
    <cacheField name="CUMPLE" numFmtId="0">
      <sharedItems containsBlank="1"/>
    </cacheField>
    <cacheField name="VIGENTE /DEROGADO " numFmtId="0">
      <sharedItems containsBlank="1"/>
    </cacheField>
    <cacheField name="DESCRIPCIÓN DEL CUMPLIMIENTO" numFmtId="0">
      <sharedItems containsBlank="1" longText="1"/>
    </cacheField>
    <cacheField name="FECHA DE VERIFICACIÓN" numFmtId="0">
      <sharedItems containsNonDate="0" containsDate="1" containsString="0" containsBlank="1" minDate="2021-07-10T00:00:00" maxDate="2022-05-31T00:00:00" count="13">
        <d v="2022-04-27T00:00:00"/>
        <d v="2022-04-20T00:00:00"/>
        <m/>
        <d v="2022-05-13T00:00:00"/>
        <d v="2022-03-04T00:00:00"/>
        <d v="2022-04-28T00:00:00"/>
        <d v="2022-05-09T00:00:00"/>
        <d v="2021-07-10T00:00:00"/>
        <d v="2022-03-03T00:00:00"/>
        <d v="2022-05-03T00:00:00"/>
        <d v="2022-05-12T00:00:00"/>
        <d v="2022-05-10T00:00:00"/>
        <d v="2022-05-30T00:00:00" u="1"/>
      </sharedItems>
    </cacheField>
    <cacheField name="ESTADO" numFmtId="0">
      <sharedItems containsBlank="1" count="4">
        <s v="REVISADO"/>
        <s v="DEROGADO"/>
        <s v="REVISADO/PENDIENTE"/>
        <m/>
      </sharedItems>
    </cacheField>
    <cacheField name="PENDIENTES" numFmtId="0">
      <sharedItems containsBlank="1"/>
    </cacheField>
    <cacheField name="PLAN DE ACCIÓN" numFmtId="0">
      <sharedItems containsBlank="1" longText="1"/>
    </cacheField>
    <cacheField name="RESPONSABLE" numFmtId="0">
      <sharedItems containsBlank="1"/>
    </cacheField>
    <cacheField name="FECHA PROPUESTA" numFmtId="0">
      <sharedItems containsDate="1" containsBlank="1" containsMixedTypes="1" minDate="2021-05-31T00:00:00" maxDate="2022-12-31T00:00:00"/>
    </cacheField>
    <cacheField name="OBSEVACIONES" numFmtId="0">
      <sharedItems containsBlank="1" longText="1"/>
    </cacheField>
    <cacheField name="CUMPLE2" numFmtId="0">
      <sharedItems containsBlank="1"/>
    </cacheField>
    <cacheField name="VIGENTE /DEROGADO 2" numFmtId="0">
      <sharedItems containsBlank="1"/>
    </cacheField>
    <cacheField name="DESCRIPCIÓN DEL CUMPLIMIENTO2" numFmtId="0">
      <sharedItems containsBlank="1" longText="1"/>
    </cacheField>
    <cacheField name="PLAN DE ACCIÓN2" numFmtId="0">
      <sharedItems containsBlank="1" longText="1"/>
    </cacheField>
    <cacheField name="RESPONSABLE2" numFmtId="0">
      <sharedItems containsBlank="1"/>
    </cacheField>
    <cacheField name="FECHA PROPUESTA2" numFmtId="0">
      <sharedItems containsDate="1" containsBlank="1" containsMixedTypes="1" minDate="2017-08-01T00:00:00" maxDate="2018-04-01T00:00:00"/>
    </cacheField>
    <cacheField name="OBSERVACION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7">
  <r>
    <s v="Laboral"/>
    <x v="0"/>
    <x v="0"/>
    <x v="0"/>
    <s v="Salud"/>
    <s v="Art. 84"/>
    <s v="Todos los empleadores están obligados a:_x000a_a) Proporcionar y mantener un ambiente de trabajo en adecuadas condiciones de higiene y seguridad, _x000a_b) Cumplir y hacer cumplir las disposiciones de la presente Ley y demás normas legales relativas a Salud Ocupacional;_x000a_c) Responsabilizarse de un programa permanente de medicina, higiene y seguridad en el trabajo destinado a proteger y mantener la salud de los trabajadores de conformidad con la presente Ley y sus reglamentaciones._x000a_d) Adoptar medidas efectivas para proteger y promover la salud de los trabajadores _x000a_e) Registrar y notificar los accidentes y enfermedades ocurridos en los sitios de trabajo_x000a_f) Proporcionar a las autoridades competentes las facilidades requeridas para la ejecución de las inspecciones e investigaciones que juzguen necesarias dentro de las instalaciones y zonas de trabajo;_x000a_g) Realizar programas educativos sobre los riesgos para la salud a que están expuestos los trabajadores y sobre los métodos de su prevención y control."/>
    <m/>
    <s v="VIGENTE "/>
    <s v="La empresa implementa y mantiene el Sistema de Gestión de Seguridad y Salud en el Trabajo, actualmente certificado bajo el estándar internacional OHSAS 18001._x000a_El SGSST da respuesta a cada uno de los requisitos aquí especificados."/>
    <m/>
    <m/>
    <s v="MANTENER"/>
    <s v="DIRECCIÓN -SST"/>
    <s v="N-A"/>
    <s v="SI"/>
    <s v="VIGENTE "/>
    <s v="La empresa implementa y mantiene el Sistema de Gestión de Seguridad y Salud en el Trabajo, actualmente certificado bajo el estándar internacional OHSAS 18001._x000a_El SGSST da respuesta a cada uno de los requisitos aquí especificados."/>
    <s v="MANTENER"/>
    <s v="DIRECCIÓN -SST"/>
    <s v="N-A"/>
    <m/>
    <s v="X"/>
    <s v="X"/>
    <s v="X"/>
    <s v="X"/>
    <s v="X"/>
    <s v="X"/>
    <s v="X"/>
    <s v="X"/>
    <s v="X"/>
    <s v="X"/>
    <s v="X"/>
    <s v="X"/>
    <s v="X"/>
    <s v="X"/>
    <s v="X"/>
    <s v="X"/>
  </r>
  <r>
    <s v="Laboral"/>
    <x v="0"/>
    <x v="0"/>
    <x v="0"/>
    <s v="Seguridad"/>
    <s v="Art. 91"/>
    <s v="Los establecimientos industriales deberán tener una adecuada distribución de sus dependencias, con zonas específicas para los distintos usos y actividades, claramente separadas, delimitadas o demarcadas y, cuando la actividad así lo exija, tendrán espacios independientes para depósitos de materias primas, elaboración, procesos especiales, depósitos de productos terminados y demás secciones requeridas para una operación higiénica y segura."/>
    <m/>
    <s v="VIGENTE "/>
    <s v="La empresa tiene zonas destinadas para el personal administrativo,  zonas de almacenamiento de productos y zonas para la productividad de la compañía. La empresa dispone espacios necesarios para el almacenamiento de las materias primas (bodegas y almacenes)"/>
    <m/>
    <m/>
    <s v="MANTENER"/>
    <s v="MANTENIMIENTO LOCATIVO"/>
    <s v="N-A"/>
    <s v="SI"/>
    <s v="VIGENTE "/>
    <s v="La empresa tiene zonas destinadas para el personal administrativo,  zonas de almacenamiento de productos y zonas para la productividad de la compañía. La empresa dispone espacios necesarios para el almacenamiento de las materias primas (bodegas y almacenes)"/>
    <s v="MANTENER"/>
    <s v="MANTENIMIENTO LOCATIVO"/>
    <s v="N-A"/>
    <m/>
    <s v="X"/>
    <s v="X"/>
    <s v="X"/>
    <s v="X"/>
    <s v="X"/>
    <s v="X"/>
    <s v="X"/>
    <s v="X"/>
    <s v="X"/>
    <s v="X"/>
    <s v="X"/>
    <s v="X"/>
    <s v="X"/>
    <s v="X"/>
    <s v="X"/>
    <s v="X"/>
  </r>
  <r>
    <s v="Laboral"/>
    <x v="0"/>
    <x v="0"/>
    <x v="0"/>
    <s v="Seguridad"/>
    <s v="Art. 93"/>
    <s v="Las áreas de circulación deberán estar claramente demarcadas, tener la amplitud suficiente para el tránsito seguro de las personas y estar provistas de la señalización adecuada y demás medidas necesarias para evitar accidentes."/>
    <m/>
    <s v="VIGENTE "/>
    <s v="La empresa posee un programa de señalizacion en la cual tiene como objetivo la identificacion y señalizar los riegos existentes."/>
    <m/>
    <m/>
    <s v="MANTENER"/>
    <s v="MANTENIMIENTO LOCATIVO"/>
    <s v="N-A"/>
    <s v="SI"/>
    <s v="VIGENTE "/>
    <s v="La empresa posee un programa de señalizacion en la cual tiene como objetivo la identificacion y señalizar los riegos existentes."/>
    <s v="MANTENER"/>
    <s v="MANTENIMIENTO LOCATIVO"/>
    <s v="N-A"/>
    <m/>
    <s v="X"/>
    <s v="X"/>
    <s v="X"/>
    <s v="X"/>
    <s v="X"/>
    <s v="X"/>
    <s v="X"/>
    <s v="X"/>
    <s v="X"/>
    <s v="X"/>
    <s v="X"/>
    <s v="X"/>
    <s v="X"/>
    <s v="X"/>
    <s v="X"/>
    <s v="X"/>
  </r>
  <r>
    <s v="Laboral"/>
    <x v="0"/>
    <x v="0"/>
    <x v="0"/>
    <s v="Seguridad"/>
    <s v="Art. 94"/>
    <s v="Todas las aberturas de paredes y pisos, fosos, escaleras, montacargas, plataformas, terrazas  y demás zonas elevadas donde pueda existir riesgo de caídas, deberán tener la señalización, protección y demás características necesarias para prevenir accidentes."/>
    <m/>
    <s v="VIGENTE "/>
    <s v="La empresa posee un programa de señalizacion, el cual tiene como objetivo la identificacion y señalización de los riegos existentes, según evaluación realizada por asesor contratado."/>
    <m/>
    <m/>
    <s v="MANTENER"/>
    <s v="SG-SST - MANTENIMIENTO LOCATIVO"/>
    <s v="N-A"/>
    <s v="SI"/>
    <s v="VIGENTE "/>
    <s v="La empresa posee un programa de señalizacion, el cual tiene como objetivo la identificacion y señalización de los riegos existentes, según evaluación realizada por asesor contratado."/>
    <s v="MANTENER"/>
    <s v="SG-SST - MANTENIMIENTO LOCATIVO"/>
    <s v="N-A"/>
    <m/>
    <s v="X"/>
    <s v="X"/>
    <s v="X"/>
    <s v="X"/>
    <s v="X"/>
    <s v="X"/>
    <s v="X"/>
    <s v="X"/>
    <s v="X"/>
    <s v="X"/>
    <s v="X"/>
    <s v="X"/>
    <s v="X"/>
    <s v="X"/>
    <s v="X"/>
    <s v="X"/>
  </r>
  <r>
    <s v="Laboral"/>
    <x v="0"/>
    <x v="0"/>
    <x v="0"/>
    <s v="Salud"/>
    <s v="Art. 105"/>
    <s v="En todos los lugares de trabajo habrá iluminación suficiente, en cantidad y calidad, para prevenir efectos nocivos en la salud de los trabajadores y para garantizar adecuadas condiciones de visibilidad y seguridad."/>
    <m/>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
    <m/>
    <m/>
    <s v="MANTENER"/>
    <s v="MANTENIMIENTO LOCATIVO - MTO. ELECTRICO - SG-SST"/>
    <s v="NA"/>
    <s v="SI"/>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
    <s v="MANTENER"/>
    <s v="MANTENIMIENTO LOCATIVO - MTO. ELECTRICO - SG-SST"/>
    <s v="NA"/>
    <m/>
    <s v="X"/>
    <s v="X"/>
    <s v="X"/>
    <s v="X"/>
    <s v="X"/>
    <s v="X"/>
    <s v="X"/>
    <s v="X"/>
    <s v="X"/>
    <s v="X"/>
    <s v="X"/>
    <s v="X"/>
    <s v="X"/>
    <s v="X"/>
    <s v="X"/>
    <s v="X"/>
  </r>
  <r>
    <s v="Laboral"/>
    <x v="0"/>
    <x v="0"/>
    <x v="0"/>
    <s v="Salud"/>
    <s v="Art.111"/>
    <s v="En todo lugar de trabajo se establecerá un Programa de Salud Ocupacional, dentro del cual se efectúen actividades destinadas a prevenir los accidentes y las enfermedades relacionadas con el trabajo. "/>
    <m/>
    <s v="VIGENTE "/>
    <s v="El Programa de Salud Ocupacional fue remplazado por el Sistema de Gestión de Seguridad y Salud en el Trabajo (SGSST), actualmente implementado en la empresa._x000a_Así mismo, se cuenta con Programas de Vigilancia Epidemiológica, Procedimientos seguros para eld esarrollo de tareas y programas destinados a garantizar la seguridad en los trabajos.  "/>
    <m/>
    <m/>
    <s v="MANTENER"/>
    <s v="DIRECCIÓN -SST"/>
    <s v="N-A"/>
    <s v="SI"/>
    <s v="VIGENTE "/>
    <s v="El Programa de Salud Ocupacional fue remplazado por el Sistema de Gestión de Seguridad y Salud en el Trabajo (SGSST), actualmente implementado en la empresa._x000a_Así mismo, se cuenta con Programas de Vigilancia Epidemiológica, Procedimientos seguros para eld esarrollo de tareas y programas destinados a garantizar la seguridad en los trabajos.  "/>
    <s v="MANTENER"/>
    <s v="DIRECCIÓN -SST"/>
    <s v="N-A"/>
    <m/>
    <s v="X"/>
    <s v="X"/>
    <s v="X"/>
    <s v="X"/>
    <s v="X"/>
    <s v="X"/>
    <s v="X"/>
    <s v="X"/>
    <s v="X"/>
    <s v="X"/>
    <s v="X"/>
    <s v="X"/>
    <s v="X"/>
    <s v="X"/>
    <s v="X"/>
    <s v="X"/>
  </r>
  <r>
    <s v="Laboral"/>
    <x v="0"/>
    <x v="0"/>
    <x v="0"/>
    <s v="Seguridad"/>
    <s v="Art. 122"/>
    <s v="Todos los empleadores están obligados a proporcionar a cada trabajador, sin costo para éste, elementos de protección personal en cantidad y calidad acordes con los riesgos reales o potenciales existentes en los lugares de trabajo."/>
    <m/>
    <s v="VIGENTE "/>
    <s v="Entrega sin ningún costo los elementos de protección  personal  a los trabajadores  ver DC_09 EPP por cargos."/>
    <m/>
    <m/>
    <s v="MANTENER"/>
    <s v="SG-SST - ALMACEN"/>
    <s v="N-A"/>
    <s v="SI"/>
    <s v="VIGENTE "/>
    <s v="Entrega sin ningún costo los elementos de protección  personal  a los trabajadores  ver DC_09 EPP por cargos."/>
    <s v="MANTENER"/>
    <s v="SG-SST - ALMACEN"/>
    <s v="N-A"/>
    <m/>
    <s v="X"/>
    <s v="X"/>
    <s v="X"/>
    <s v="X"/>
    <s v="X"/>
    <s v="X"/>
    <s v="X"/>
    <s v="X"/>
    <s v="X"/>
    <s v="X"/>
    <s v="X"/>
    <s v="X"/>
    <s v="X"/>
    <s v="X"/>
    <s v="X"/>
    <s v="X"/>
  </r>
  <r>
    <s v="Laboral"/>
    <x v="0"/>
    <x v="0"/>
    <x v="0"/>
    <s v="Seguridad"/>
    <s v="Art. 123"/>
    <s v="Los equipos de protección personal se deberán ajustar a las normas oficiales y demás regulaciones técnicas y de seguridad aprobadas por el gobierno."/>
    <m/>
    <s v="VIGENTE "/>
    <s v="La empresa realiza la adquision de los equipos y elemento de protección personal de acuerdo a la normativa local e internacional que aplique; ver especificaciones de contratos y ordenes de pedido."/>
    <m/>
    <m/>
    <s v="MANTENER"/>
    <s v="SG-SST - ALMACEN"/>
    <s v="N-A"/>
    <s v="SI"/>
    <s v="VIGENTE "/>
    <s v="La empresa realiza la adquision de los equipos y elemento de protección personal de acuerdo a la normativa local e internacional que aplique; ver especificaciones de contratos y ordenes de pedido."/>
    <s v="MANTENER"/>
    <s v="SG-SST - ALMACEN"/>
    <s v="N-A"/>
    <m/>
    <s v="X"/>
    <s v="X"/>
    <s v="X"/>
    <s v="X"/>
    <s v="X"/>
    <s v="X"/>
    <s v="X"/>
    <s v="X"/>
    <s v="X"/>
    <s v="X"/>
    <s v="X"/>
    <s v="X"/>
    <s v="X"/>
    <s v="X"/>
    <s v="X"/>
    <s v="X"/>
  </r>
  <r>
    <s v="Laboral"/>
    <x v="0"/>
    <x v="0"/>
    <x v="0"/>
    <s v="Salud"/>
    <s v="Art. 125"/>
    <s v="Todo empleador deberá responsabilizarse de los programas de medicina preventiva en los lugares de trabajo en donde se efectúen actividades que puedan causar riesgos para la salud de los trabajadores. Tales programas tendrán por objeto la promoción, protección, recuperación y rehabilitación de la salud de los trabajadores, así como la correcta ubicación del trabajador en una ocupación adaptada a su constitución fisiológica y sicológica."/>
    <m/>
    <s v="VIGENTE "/>
    <s v="Se ejecutan los programas de medicina preventiva apuntando a los riesgos identificados a través de los programas de vigilancia,promoción, protección, recuperación y rehabilitacón en salud,  asesoría de la ARL, trabajos con  las EPS, adicionalmente se cuenta con el presupuesto asignado para la ejecución del programa. (Se efectuan acciones de reubicacion laboral, en coordinacion con GH)."/>
    <m/>
    <m/>
    <s v="MANTENER"/>
    <s v="DIRECCIÓN -SST"/>
    <s v="N-A"/>
    <s v="SI"/>
    <s v="VIGENTE "/>
    <s v="Se ejecutan los programas de medicina preventiva apuntando a los riesgos identificados a través de los programas de vigilancia,promoción, protección, recuperación y rehabilitacón en salud,  asesoría de la ARL, trabajos con  las EPS, adicionalmente se cuenta con el presupuesto asignado para la ejecución del programa. (Se efectuan acciones de reubicacion laboral, en coordinacion con GH)."/>
    <s v="MANTENER"/>
    <s v="DIRECCIÓN -SST"/>
    <s v="N-A"/>
    <m/>
    <s v="X"/>
    <s v="X"/>
    <s v="X"/>
    <s v="X"/>
    <s v="X"/>
    <s v="X"/>
    <s v="X"/>
    <s v="X"/>
    <s v="X"/>
    <s v="X"/>
    <s v="X"/>
    <s v="X"/>
    <s v="X"/>
    <s v="X"/>
    <s v="X"/>
    <s v="X"/>
  </r>
  <r>
    <s v="Laboral"/>
    <x v="0"/>
    <x v="0"/>
    <x v="0"/>
    <s v="Salud"/>
    <s v="Art.127"/>
    <s v="Todo lugar de trabajo tendrá las facilidades y los recursos necesarios para la prestación de primeros auxilios a los trabajadores."/>
    <m/>
    <s v="VIGENTE "/>
    <s v="La empresa dispone de una enfermeria dotada con todos los insumos necesarios para atención en primeros auxilios y botiquines ubicados en las distintas sedes, plantas y estaciones."/>
    <m/>
    <m/>
    <s v="MANTENER"/>
    <s v="DIRECCIÓN -SST"/>
    <s v="N-A"/>
    <s v="SI"/>
    <s v="VIGENTE "/>
    <s v="La empresa dispone de una enfermeria dotada con todos los insumos necesarios para atención en primeros auxilios y botiquines ubicados en las distintas sedes, plantas y estaciones."/>
    <s v="MANTENER"/>
    <s v="DIRECCIÓN -SST"/>
    <s v="N-A"/>
    <m/>
    <s v="X"/>
    <s v="X"/>
    <s v="X"/>
    <s v="X"/>
    <s v="X"/>
    <s v="X"/>
    <s v="X"/>
    <s v="X"/>
    <s v="X"/>
    <s v="X"/>
    <s v="X"/>
    <s v="X"/>
    <s v="X"/>
    <s v="X"/>
    <s v="X"/>
    <s v="X"/>
  </r>
  <r>
    <s v="Laboral"/>
    <x v="0"/>
    <x v="0"/>
    <x v="0"/>
    <s v="Salud"/>
    <s v="Art. 128"/>
    <s v="El suministro de alimentos y de agua para uso humano, el procesamiento de aguas industriales, excretas y residuos en los lugares de trabajo, deberán efectuarse de tal manera que garanticen la salud y el bienestar de los trabajadores y de la población en general."/>
    <m/>
    <s v="VIGENTE "/>
    <s v="La empresa cuenta con la direccion de control de calidad encargada de verificar la calidad del agua para consumo humano y lavado de alimentos, se hace interventoría para entrega de alimentos y se disponen de baños e instalaciones diseñadas para el procesamiento de aguas industriales, excretas y residuos en los lugares de trabajo, de tal manera que garanticen la salud y el bienestar de los trabajadores y de la población en general."/>
    <m/>
    <m/>
    <s v="MANTENER"/>
    <s v="Control de Calidad - SG-SST - Mantenimiento Locativo, Interventoria Servicios de Alimentacion"/>
    <s v="N-A"/>
    <s v="SI"/>
    <s v="VIGENTE "/>
    <s v="La empresa cuenta con la direccion de control de calidad encargada de verificar la calidad del agua para consumo humano y lavado de alimentos, se hace interventoría para entrega de alimentos y se disponen de baños e instalaciones diseñadas para el procesamiento de aguas industriales, excretas y residuos en los lugares de trabajo, de tal manera que garanticen la salud y el bienestar de los trabajadores y de la población en general."/>
    <s v="MANTENER"/>
    <s v="Control de Calidad - SG-SST - Mantenimiento Locativo, Interventoria Servicios de Alimentacion"/>
    <s v="N-A"/>
    <m/>
    <s v="X"/>
    <s v="X"/>
    <s v="X"/>
    <s v="X"/>
    <s v="X"/>
    <s v="X"/>
    <s v="X"/>
    <s v="X"/>
    <s v="X"/>
    <s v="X"/>
    <s v="X"/>
    <s v="X"/>
    <s v="X"/>
    <s v="X"/>
    <s v="X"/>
    <s v="X"/>
  </r>
  <r>
    <s v="Laboral"/>
    <x v="0"/>
    <x v="0"/>
    <x v="0"/>
    <s v="Salud"/>
    <s v="Art. 149"/>
    <s v="Todas las formas de energía radiante, distinta de las radiaciones ionizantes que se originen en lugares de trabajo, deberán someterse a procedimientos de control para evitar niveles de exposición nocivos para la salud o eficiencia de los trabajadores. Cuando quiera que los medios de control ambiental no sean suficientes, se deberán aplicar las medidas de protección personal y de protección médica necesarias"/>
    <m/>
    <s v="VIGENTE "/>
    <s v="En el  PROFESIOGRAMA por cargo (E.V) - Matriz de Elementos de Proteccion por Cargo, se incluyen controles sobre la salud de los trabajadores que estuvieron  expuestos a radiaciones ionizantes.  Actualmente, la empresa no tiene personal expuesto a este tipo de radiaciones."/>
    <m/>
    <m/>
    <s v="MANTENER"/>
    <s v="DIRECCIÓN -SST"/>
    <s v="N-A"/>
    <s v="SI"/>
    <s v="VIGENTE "/>
    <s v="En el  PROFESIOGRAMA por cargo (E.V) - Matriz de Elementos de Proteccion por Cargo, se incluyen controles sobre la salud de los trabajadores que estuvieron  expuestos a radiaciones ionizantes.  Actualmente, la empresa no tiene personal expuesto a este tipo de radiaciones."/>
    <s v="MANTENER"/>
    <s v="DIRECCIÓN -SST"/>
    <s v="N-A"/>
    <m/>
    <s v="X"/>
    <s v="X"/>
    <s v="X"/>
    <s v="X"/>
    <s v="X"/>
    <s v="X"/>
    <s v="X"/>
    <s v="X"/>
    <s v="X"/>
    <s v="X"/>
    <s v="X"/>
    <s v="X"/>
    <s v="X"/>
    <s v="X"/>
    <s v="X"/>
    <s v="X"/>
  </r>
  <r>
    <s v="Laboral"/>
    <x v="0"/>
    <x v="0"/>
    <x v="0"/>
    <s v="Salud"/>
    <s v="Art. 196"/>
    <s v="La iluminación y ventilación en los espacios de las edificaciones serán adecuados a su uso, siguiendo los criterios de las reglamentaciones correspondientes."/>
    <m/>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m/>
    <m/>
    <s v="MANTENER"/>
    <s v="MANTENIMIENTO LOCATIVO"/>
    <s v="N-A"/>
    <s v="SI"/>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s v="MANTENER"/>
    <s v="MANTENIMIENTO LOCATIVO"/>
    <s v="N-A"/>
    <m/>
    <s v="X"/>
    <s v="X"/>
    <s v="X"/>
    <s v="X"/>
    <s v="X"/>
    <s v="X"/>
    <s v="X"/>
    <s v="X"/>
    <s v="X"/>
    <s v="X"/>
    <s v="X"/>
    <s v="X"/>
    <s v="X"/>
    <s v="X"/>
    <s v="X"/>
    <s v="X"/>
  </r>
  <r>
    <s v="Laboral"/>
    <x v="0"/>
    <x v="0"/>
    <x v="0"/>
    <s v="Salud"/>
    <s v="Art. 249"/>
    <s v="Los establecimientos industriales o comerciales a que se refiere este título, cumplirán con los requisitos establecidos en la presente Ley y, además, las siguientes_x000a_d) Cada una de las áreas tendrá la ventilación e iluminación adecuadas y contará con los servicio sanitarios, vestideros y demás dependencias conexas, conforme a lo establecido en la presente Ley y sus reglamentaciones."/>
    <m/>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m/>
    <m/>
    <s v="MANTENER"/>
    <s v="MANTENIMIENTO LOCATIVO"/>
    <s v="N-A"/>
    <s v="SI"/>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s v="MANTENER"/>
    <s v="MANTENIMIENTO LOCATIVO"/>
    <s v="N-A"/>
    <m/>
    <s v="X"/>
    <s v="X"/>
    <s v="X"/>
    <s v="X"/>
    <s v="X"/>
    <s v="X"/>
    <s v="X"/>
    <s v="X"/>
    <s v="X"/>
    <s v="X"/>
    <s v="X"/>
    <s v="X"/>
    <s v="X"/>
    <s v="X"/>
    <s v="X"/>
    <s v="X"/>
  </r>
  <r>
    <s v="Laboral"/>
    <x v="1"/>
    <x v="1"/>
    <x v="1"/>
    <s v="Salud"/>
    <s v="Numeral 6"/>
    <s v="Garantizar la realización de los exámenes médicos ocupacionales a costa de la empresa."/>
    <m/>
    <s v="VIGENTE "/>
    <s v="Se verifica a traves de la planificacion anual, de las actividades de SALUD y los (P.V.E)."/>
    <m/>
    <m/>
    <s v="MANTENER"/>
    <s v="DIRECCIÓN -SST"/>
    <s v="N-A"/>
    <s v="SI"/>
    <s v="VIGENTE "/>
    <s v="Se verifica a traves de la planificacion anual, de las actividades de SALUD y los (P.V.E)."/>
    <s v="MANTENER"/>
    <s v="DIRECCIÓN -SST"/>
    <s v="N-A"/>
    <m/>
    <s v="X"/>
    <s v="X"/>
    <s v="X"/>
    <s v="X"/>
    <s v="X"/>
    <s v="X"/>
    <s v="X"/>
    <s v="X"/>
    <s v="X"/>
    <s v="X"/>
    <s v="X"/>
    <s v="X"/>
    <s v="X"/>
    <s v="X"/>
    <s v="X"/>
    <s v="X"/>
  </r>
  <r>
    <s v="Laboral"/>
    <x v="2"/>
    <x v="2"/>
    <x v="1"/>
    <s v="Seguridad"/>
    <s v="Art. 2"/>
    <s v="Son obligaciones del Patrono:_x000a_a. Dar cumplimiento a lo establecido en la presente Resolución, y demás normas legales en Medicina, Higiene y Seguridad Industrial, elaborar su propia reglamentación, y hacer cumplir a los trabajadores las obligaciones de Salud Ocupacional que les correspondan._x000a_b. Proveer y mantener el medio ambiente ocupacional en adecuadas condiciones de higiene y seguridad, de acuerdo a las normas establecidas en la presente Resolución._x000a_c. Establecer un servicio médico permanente de medicina industrial, en aquellos establecimientos que presenten mayores riesgos de accidentes y enfermedades profesionales, a juicio de los encargados de la salud Ocupacional del Ministerio, debidamente organizado para practicar a todo su personal los exámenes psicofísicos, exámenes periódicos y asesoría médico laboral y los que se requieran de acuerdo a las circunstancias; además llevar una completa estadística médicosocial._x000a_d. Organizar y desarrollar programas permanentes de Medicina preventiva, de Higiene y Seguridad Industrial y crear los Comités Paritarios (patronos y trabajadores) de Higiene y Seguridad que se reunirán periódicamente, levantando las actas respectivas a disposición de la División de Salud Ocupacional._x000a_e. El Comité de Higiene y Seguridad deberá intervenir en la elaboración del Reglamento de Higiene y Seguridad, o en su defecto un representante de la Empresa y otro de los trabajadores en donde no exista sindicato._x000a_f. Aplicar y mantener en forma eficiente los sistemas de control necesarios para protección de los trabajadores y de la colectividad contra los riesgos profesionales y condiciones o contaminantes ambientales originados en las operaciones y procesos de trabajo._x000a_g. Suministrar instrucción adecuada a los trabajadores antes de que se inicie cualquier ocupación, sobre los riesgos y peligros que puedan afectarles, y sobre la forma, métodos y sistemas que deban observarse para prevenirlos o evitarlos."/>
    <m/>
    <s v="VIGENTE "/>
    <s v="La empresa cuenta con un SGSST implementado, de acuerdo con el d. 1072.  Las fucniones y responsabilidades de la alta dirección incluyen las responsabilidades u obligaciones mencionadas en este artículo.  Se cuenta con un procedimiento de Rendicion de Cuentas, el cual incluyen entre otras, estas responsabilidades"/>
    <m/>
    <m/>
    <s v="MANTENER"/>
    <s v="DIRECCIÓN -SST"/>
    <s v="N-A"/>
    <s v="SI"/>
    <s v="VIGENTE "/>
    <s v="La empresa cuenta con un SGSST implementado, de acuerdo con el d. 1072.  Las fucniones y responsabilidades de la alta dirección incluyen las responsabilidades u obligaciones mencionadas en este artículo.  Se cuenta con un procedimiento de Rendicion de Cuentas, el cual incluyen entre otras, estas responsabilidades"/>
    <s v="MANTENER"/>
    <s v="DIRECCIÓN -SST"/>
    <s v="N-A"/>
    <m/>
    <s v="X"/>
    <s v="X"/>
    <s v="X"/>
    <s v="X"/>
    <s v="X"/>
    <s v="X"/>
    <s v="X"/>
    <s v="X"/>
    <s v="X"/>
    <s v="X"/>
    <s v="X"/>
    <s v="X"/>
    <s v="X"/>
    <s v="X"/>
    <s v="X"/>
    <s v="X"/>
  </r>
  <r>
    <s v="Laboral"/>
    <x v="2"/>
    <x v="2"/>
    <x v="1"/>
    <s v="Seguridad"/>
    <s v="Art. 4"/>
    <s v="Todos los edificios destinados a establecimientos industriales, temporales o permanentes, serán de construcción segura y firme para evitar el riesgo de desplome; los techos o cerchas de estructura metálica, presentaran suficiente resistencia a los efectos del viento, y a su propia carga;  los cimientos y pisos  presentarán resistencia suficiente para sostener con seguridad las cargas para las cuales han sido calculados, y ningún cimiento o piso será sobrecargado por encima de la carga normal."/>
    <m/>
    <s v="VIGENTE "/>
    <s v="La empresa en cada una de sus edificaciones brinda el servicio de higiénico-sanitarios, vias  de circualcion de personal  y garantiza que la contruccion son estables y seguras (para los nuevos proyectos que se ejecuten se mantendran las exisgencias establecidad en el REGLAMENTO COLOMBIANO DE CONSTRUCCION SISMO RESISTENTE)"/>
    <m/>
    <m/>
    <s v="MANTENER"/>
    <s v="Diseños de Proyectos e Interventoria de obras"/>
    <s v="N-A"/>
    <s v="SI"/>
    <s v="VIGENTE "/>
    <s v="La empresa en cada una de sus edificaciones brinda el servicio de higiénico-sanitarios, vias  de circualcion de personal  y garantiza que la contruccion son estables y seguras (para los nuevos proyectos que se ejecuten se mantendran las exisgencias establecidad en el REGLAMENTO COLOMBIANO DE CONSTRUCCION SISMO RESISTENTE)"/>
    <s v="MANTENER"/>
    <s v="Diseños de Proyectos e Interventoria de obras"/>
    <s v="N-A"/>
    <m/>
    <s v="X"/>
    <s v="X"/>
    <s v="X"/>
    <s v="X"/>
    <s v="X"/>
    <s v="X"/>
    <s v="X"/>
    <s v="X"/>
    <s v="X"/>
    <s v="X"/>
    <s v="X"/>
    <s v="X"/>
    <s v="X"/>
    <s v="X"/>
    <s v="X"/>
    <s v="X"/>
  </r>
  <r>
    <s v="Laboral"/>
    <x v="2"/>
    <x v="2"/>
    <x v="1"/>
    <s v="Seguridad"/>
    <s v="Art. 5"/>
    <s v="Las edificaciones de los lugares de trabajo permanentes o transitorios, sus instalaciones, vías de tránsito, servicios higiénico sanitarios y demás dependencias deberán estar construidas y conservadas en forma tal que garanticen la seguridad y la salud de los trabajadores y del público en general.  _x000a_Parágrafo. Las instalaciones, máquinas, aparatos, equipos, canalizaciones y dispositivos complementarios de los servicios de agua potable, desagüe,  gas  industrial, tuberías de flujo, electricidad, ventilación, calefacción, refrigeración, deberán reunir los requisitos exigidos por las reglamentaciones vigentes, o que al efecto se dicten sobre la materia."/>
    <m/>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m/>
    <m/>
    <s v="MANTENER"/>
    <s v="MANTENIMIENTO LOCATIVO"/>
    <s v="N-A"/>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s v="MANTENER"/>
    <s v="MANTENIMIENTO LOCATIVO"/>
    <s v="N-A"/>
    <m/>
    <s v="X"/>
    <s v="X"/>
    <s v="X"/>
    <s v="X"/>
    <s v="X"/>
    <s v="X"/>
    <s v="X"/>
    <s v="X"/>
    <s v="X"/>
    <s v="X"/>
    <s v="X"/>
    <s v="X"/>
    <s v="X"/>
    <s v="X"/>
    <s v="X"/>
    <s v="X"/>
  </r>
  <r>
    <s v="Laboral"/>
    <x v="2"/>
    <x v="2"/>
    <x v="1"/>
    <s v="Seguridad"/>
    <s v="Art. 6"/>
    <s v="En la construcción, reformas o modificaciones de los inmuebles destinados a establecimientos de  trabajo, se deberán tener en  cuenta, además de los  requisitos exigidos en el artículo quinto, los corredores, pasadizos, pasillos, escaleras, rampas, ascensores, plataformas, pasamanos,  escalas fijas y verticales en  torres, chimeneas o estructuras similares que serán diseñados y construidos de acuerdo a la naturaleza del trabajo y dispondrán de espacio cómodo y seguro  para el tránsito o acceso de los trabajadores."/>
    <m/>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m/>
    <m/>
    <s v="MANTENER"/>
    <s v="MANTENIMIENTO LOCATIVO+A24:L24"/>
    <s v="N-A"/>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s v="MANTENER"/>
    <s v="MANTENIMIENTO LOCATIVO+A24:L24"/>
    <s v="N-A"/>
    <m/>
    <s v="X"/>
    <s v="X"/>
    <s v="X"/>
    <s v="X"/>
    <s v="X"/>
    <s v="X"/>
    <s v="X"/>
    <s v="X"/>
    <s v="X"/>
    <s v="X"/>
    <s v="X"/>
    <s v="X"/>
    <s v="X"/>
    <s v="X"/>
    <s v="X"/>
    <s v="X"/>
  </r>
  <r>
    <s v="Laboral"/>
    <x v="2"/>
    <x v="2"/>
    <x v="1"/>
    <s v="Seguridad"/>
    <s v="Art. 7"/>
    <s v="Todo local o lugar de trabajo debe contar con buena iluminación en cantidad y  calidad,  acorde con las tareas que se realicen;  deben mantenerse en  condiciones apropiadas de temperatura que no impliquen deterioro en  la salud, ni limitaciones en la eficiencia  de  los  trabajadores. Se  debe  proporcionar  la  ventilación  necesaria  para mantener aire limpio y fresco en forma permanente.  _x000a_6. Para la protección del tronco se deberán usar:_x000a_a) Mandiles de distintos materiales según la labor desarrollada por el trabajador y el riesgo a que esté expuesto, para protección contra productos químicos, biológicos, etc., quemaduras, aceites, etc._x000a_b) Mandiles para los trabajadores empleados cerca de llamas abiertas, fuegos y objetos incandescentes, o que manipulen metal fundido, que serán confeccionados de material resistente al fuego._x000a_c) Mandiles o delantales para los trabajadores que manipulen líquidos corrosivos, tales como ácidos o cáusticos, que serán confeccionados de caucho natural o sintético u otro material resistente a la corrosión._x000a_d) Mandiles para los trabajadores expuestos a substancias radiactivas que serán confeccionados de caucho plomizo u otro material a prueba de agua."/>
    <m/>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se realizan los respectivos mantenimientos a los sistemas de iluminación.La empresa en sus instalaciones brinda la iluminación, ventilación y temperatura en cada una de sus áreas. También brinda la protección adecuada a los trabajadores en cada de los riesgo que se exponga. Hace entrega de elementos de proteccion personal en todos los procesos segun los peligros identificados en cada actividad realizada y a traves de la identificacion de peligros."/>
    <m/>
    <m/>
    <s v="MANTENER"/>
    <s v="MANTENIMIENTO LOCATIVO"/>
    <s v="N-A"/>
    <s v="SI"/>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se realizan los respectivos mantenimientos a los sistemas de iluminación.La empresa en sus instalaciones brinda la iluminación, ventilación y temperatura en cada una de sus áreas. También brinda la protección adecuada a los trabajadores en cada de los riesgo que se exponga. Hace entrega de elementos de proteccion personal en todos los procesos segun los peligros identificados en cada actividad realizada y a traves de la identificacion de peligros."/>
    <s v="MANTENER"/>
    <s v="MANTENIMIENTO LOCATIVO"/>
    <s v="N-A"/>
    <m/>
    <s v="X"/>
    <s v="X"/>
    <s v="X"/>
    <s v="X"/>
    <s v="X"/>
    <s v="X"/>
    <s v="X"/>
    <s v="X"/>
    <s v="X"/>
    <s v="X"/>
    <s v="X"/>
    <s v="X"/>
    <s v="X"/>
    <s v="X"/>
    <s v="X"/>
    <s v="X"/>
  </r>
  <r>
    <s v="Laboral"/>
    <x v="2"/>
    <x v="2"/>
    <x v="1"/>
    <s v="Seguridad"/>
    <s v="Art. 8"/>
    <s v="Los locales de  trabajo  tendrán  las  dimensiones necesarias en cuanto  a extensión superficial y capacidad de los locales, de acuerdo con los requerimientos de la industria, para una mejor distribución de equipos, aparatos, etc., en el flujo de materiales, teniendo en cuenta el número de trabajadores en cada lugar de trabajo."/>
    <m/>
    <s v="VIGENTE "/>
    <s v="La empresa mantiene un ambiente de trabajo conforme a las condiciones exijidas por la presente resolucion, con el espacio y distribuccion de personal"/>
    <m/>
    <m/>
    <s v="MANTENER"/>
    <s v="MANTENIMIENTO LOCATIVO"/>
    <s v="N-A"/>
    <s v="SI"/>
    <s v="VIGENTE "/>
    <s v="La empresa mantiene un ambiente de trabajo conforme a las condiciones exijidas por la presente resolucion, con el espacio y distribuccion de personal"/>
    <s v="MANTENER"/>
    <s v="MANTENIMIENTO LOCATIVO"/>
    <s v="N-A"/>
    <m/>
    <s v="X"/>
    <s v="X"/>
    <s v="X"/>
    <s v="X"/>
    <s v="X"/>
    <s v="X"/>
    <s v="X"/>
    <s v="X"/>
    <s v="X"/>
    <s v="X"/>
    <s v="X"/>
    <s v="X"/>
    <s v="X"/>
    <s v="X"/>
    <s v="X"/>
    <s v="X"/>
  </r>
  <r>
    <s v="Laboral"/>
    <x v="2"/>
    <x v="2"/>
    <x v="1"/>
    <s v="Seguridad"/>
    <s v="Art. 12"/>
    <s v="Los corredores que sirven de unión entre los locales, escaleras, etc., y los pasillos  interiores de los locales de trabajo que conduzcan a las puertas de salida, deberán tener la anchura precisa teniendo en cuenta el número de trabajadores que deben circular por ellos, y de acuerdo a las necesidades propias de la  industria y establecimiento de trabajo.  La anchura mínima de los pasillos interiores de trabajo será de 1,20 metros._x000a_Parágrafo 1º. La distancia entre máquinas, aparatos, equipos, etc., será la necesaria para que el  trabajador pueda  realizar su  labor sin dificultad e  incomodidad, evitando  los posibles accidentes por falta de espacio, no será menor en ningún caso  de 0,80 metros.   _x000a_Parágrafo 2º. Cuando  las máquinas,  aparatos,  equipos,  posean  órganos móviles,  las distancias  se  contarán a partir  del  punto mas saliente  de  recorrido de dichos  órganos. Alrededor  de  los  hogares,  hornos,  calderas  o  cualquier otro equipo que sea un poco radiante de energía térmica (calor), se dejará un espacio libre de 1,50 metros."/>
    <m/>
    <s v="VIGENTE "/>
    <s v="La empresa en sus  edificaciones, instalaciones y zonas de almacen y talleres, tienen el espacio superior  al establecido por la norma para la circulacion y ubicación del personal."/>
    <m/>
    <m/>
    <s v="MANTENER"/>
    <s v="Diseños de Proyectos e Interventoria de obras - Mantenimiento Locativo"/>
    <s v="N-A"/>
    <s v="SI"/>
    <s v="VIGENTE "/>
    <s v="La empresa en sus  edificaciones, instalaciones y zonas de almacen y talleres, tienen el espacio superior  al establecido por la norma para la circulacion y ubicación del personal."/>
    <s v="MANTENER"/>
    <s v="Diseños de Proyectos e Interventoria de obras - Mantenimiento Locativo"/>
    <s v="N-A"/>
    <m/>
    <s v="X"/>
    <s v="X"/>
    <s v="X"/>
    <s v="X"/>
    <s v="X"/>
    <s v="X"/>
    <s v="X"/>
    <s v="X"/>
    <s v="X"/>
    <s v="X"/>
    <s v="X"/>
    <s v="X"/>
    <s v="X"/>
    <s v="X"/>
    <s v="X"/>
    <s v="X"/>
  </r>
  <r>
    <s v="Laboral"/>
    <x v="2"/>
    <x v="2"/>
    <x v="1"/>
    <s v="Seguridad"/>
    <s v="Art. 13"/>
    <s v="Todo lugar por donde deben transitar los trabajadores, tendrá una altura mínima de 1,80  metros,  entre el piso y el techo, en donde se encuentren instaladas estructuras que soportan máquinas, equipos, etc., para evitar accidentes por golpes, etc.; y se colocarán pasarelas metálicas con pasamanos que ofrezcan solidez y seguridad."/>
    <m/>
    <s v="VIGENTE "/>
    <s v="La empresa en sus instalaciones la altura minima del piso al techo es de 2.20 a 2.00 mt, dando cumplimento al presente articulo."/>
    <m/>
    <m/>
    <s v="MANTENER"/>
    <s v="Diseños de Proyectos e Interventoria de obras - Mantenimiento Locativo"/>
    <s v="N-A"/>
    <s v="SI"/>
    <s v="VIGENTE "/>
    <s v="La empresa en sus instalaciones la altura minima del piso al techo es de 2.20 a 2.00 mt, dando cumplimento al presente articulo."/>
    <s v="MANTENER"/>
    <s v="Diseños de Proyectos e Interventoria de obras - Mantenimiento Locativo"/>
    <s v="N-A"/>
    <m/>
    <s v="X"/>
    <s v="X"/>
    <s v="X"/>
    <s v="X"/>
    <s v="X"/>
    <s v="X"/>
    <s v="X"/>
    <s v="X"/>
    <s v="X"/>
    <s v="X"/>
    <s v="X"/>
    <s v="X"/>
    <s v="X"/>
    <s v="X"/>
    <s v="X"/>
    <s v="X"/>
  </r>
  <r>
    <s v="Laboral"/>
    <x v="2"/>
    <x v="2"/>
    <x v="1"/>
    <s v="Seguridad"/>
    <s v="Art. 14"/>
    <s v="Todos los locales de trabajo deberán tener una cantidad suficiente  de puertas  y  escaleras,  de  acuerdo  a  las  necesidades  de  la  industria. Las  escaleras  que sirvan  de  comunicación  entre  las  distintas  plantas  del  edificio  ofrecerán  las  debidas condiciones de solidez, estabilidad y seguridad.  _x000a_Parágrafo. Se procurará que sean de materiales incombustibles, espaciosas y seguras, y deberán estar provistas de pasamanos a una altura de 0,90 metros y de barandilla, que evite posibles caídas."/>
    <m/>
    <s v="VIGENTE "/>
    <s v="La empresa en sus edificaciones e instalaciones posee la cantidad de puertas y escaleras suficientes para la movilización y circulación de los trabajadores en cada una de sus áreas, y cumple con el reglamento colombiano de construcción sismo resistente"/>
    <m/>
    <m/>
    <s v="MANTENER"/>
    <s v="Diseños de Proyectos e Interventoria de obras - Mantenimiento Locativo"/>
    <s v="N-A"/>
    <s v="SI"/>
    <s v="VIGENTE "/>
    <s v="La empresa en sus edificaciones e instalaciones posee la cantidad de puertas y escaleras suficientes para la movilización y circulación de los trabajadores en cada una de sus áreas, y cumple con el reglamento colombiano de construcción sismo resistente"/>
    <s v="MANTENER"/>
    <s v="Diseños de Proyectos e Interventoria de obras - Mantenimiento Locativo"/>
    <s v="N-A"/>
    <m/>
    <s v="X"/>
    <s v="X"/>
    <s v="X"/>
    <s v="X"/>
    <s v="X"/>
    <s v="X"/>
    <s v="X"/>
    <s v="X"/>
    <s v="X"/>
    <s v="X"/>
    <s v="X"/>
    <s v="X"/>
    <s v="X"/>
    <s v="X"/>
    <s v="X"/>
    <s v="X"/>
  </r>
  <r>
    <s v="Laboral"/>
    <x v="2"/>
    <x v="2"/>
    <x v="1"/>
    <s v="Seguridad"/>
    <s v="Art. 16"/>
    <s v="Los locales de trabajo contarán con un número suficiente de puertas de salida, libres de todo obstáculo, amplias, bien ubicadas y en buenas condiciones de funcionamiento para facilitar el tránsito de emergencia.   Tanto las puertas de salida, como las de emergencia deberán estar construidas para que se abran hacia el exterior y estarán provistas  de cerraduras interiores de fácil operación.  No se deberán instalar puertas giratorias;  las  puertas de emergencia no deberán ser de corredera ni de enrollamiento vertical."/>
    <m/>
    <s v="VIGENTE "/>
    <s v="La empresa en sus edificaciones e instalaciones posee la cantidad de puertas y escaleras suficientes para la movilización y circulación de los trabajadores en cada una de sus áreas, y cumple con el reglamento colombiano de construcción sismo resistente"/>
    <m/>
    <m/>
    <s v="MANTENER"/>
    <s v="Diseños de Proyectos e Interventoria de obras - Mantenimiento Locativo"/>
    <s v="N-A"/>
    <s v="SI"/>
    <s v="VIGENTE "/>
    <s v="La empresa en sus edificaciones e instalaciones posee la cantidad de puertas y escaleras suficientes para la movilización y circulación de los trabajadores en cada una de sus áreas, y cumple con el reglamento colombiano de construcción sismo resistente"/>
    <s v="MANTENER"/>
    <s v="Diseños de Proyectos e Interventoria de obras - Mantenimiento Locativo"/>
    <s v="N-A"/>
    <m/>
    <s v="X"/>
    <s v="X"/>
    <s v="X"/>
    <s v="X"/>
    <s v="X"/>
    <s v="X"/>
    <s v="X"/>
    <s v="X"/>
    <s v="X"/>
    <s v="X"/>
    <s v="X"/>
    <s v="X"/>
    <s v="X"/>
    <s v="X"/>
    <s v="X"/>
    <s v="X"/>
  </r>
  <r>
    <s v="Laboral"/>
    <x v="2"/>
    <x v="2"/>
    <x v="1"/>
    <s v="Salud"/>
    <s v="Art. 17"/>
    <s v="Todos los establecimientos de trabajo (a excepción de las empresas mineras, canteras y demás actividades extractivas) en donde exista alcantarillado público, que funcionen o se establezcan en el territorio nacional, deben tener o instalar un inodoro un lavamanos, un orinal y una ducha, en proporción de uno (1) por cada quince (15) trabajadores, separados por sexos, y dotados de todos los elementos indispensables para su servicio, consistentes en papel higiénico, recipientes de recolección, toallas de papel, jabón, desinfectantes y desodorantes. _x000a_PARÁGRAFO 1o. Los artefactos sanitarios (inodoros, orinales, lavamanos), deben ser construidos de un material impermeable inoxidable, y con acabado liso que facilite la limpieza, porcelana, pedernal, hierro esmaltado, cementa y gres impermeable, mosaico, granito. _x000a_PARÁGRAFO 2o. Cuando los lavamanos sean comunes o colectivos, se puede considerar que cada sesenta (60) centímetros longitudinales con su grifo correspondiente, equivale a un lavamanos individual. _x000a_PARÁGRAFO 3o. Los orinales colectivos tendrán su fondo con un desnivel por lo menos del cinco por ciento (5%) y hacia el desagüe, y se considerará que cada sesenta (60) centímetros de longitud equivalen a un orinal individual. _x000a_PARÁGRAFO 4o. Los orinales no se podrán colocar contra un muro de ladrillo, madera u otro material permeable. La parte de atrás del orinal, sus lados y el piso, se deben cubrir con baldosín, mosaico, o granito."/>
    <m/>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m/>
    <m/>
    <s v="MANTENER"/>
    <s v="Diseños de Proyectos e Interventoria de obras - Mantenimiento Locativo"/>
    <s v="N-A"/>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s v="X"/>
    <s v="X"/>
    <s v="X"/>
    <s v="X"/>
    <s v="X"/>
    <s v="X"/>
    <s v="X"/>
    <s v="X"/>
    <s v="X"/>
    <s v="X"/>
    <s v="X"/>
    <s v="X"/>
    <s v="X"/>
    <s v="X"/>
    <s v="X"/>
    <s v="X"/>
  </r>
  <r>
    <s v="Laboral"/>
    <x v="2"/>
    <x v="2"/>
    <x v="1"/>
    <s v="Salud"/>
    <s v="Art. 18"/>
    <s v="Se instalarán baños de ducha con agua fría o caliente, especialmente para los  trabajadores  ocupados    en  operaciones  calurosas,  sucias  o  polvorientas,  y  cuando  estén expuestos a sustancias tóxicas, infecciosas o irritantes de la piel."/>
    <m/>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m/>
    <m/>
    <s v="MANTENER"/>
    <s v="Diseños de Proyectos e Interventoria de obras - Mantenimiento Locativo - SG-SST"/>
    <s v="N-A"/>
    <s v="SI"/>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s v="MANTENER"/>
    <s v="Diseños de Proyectos e Interventoria de obras - Mantenimiento Locativo - SG-SST"/>
    <s v="N-A"/>
    <m/>
    <s v="X"/>
    <s v="X"/>
    <s v="X"/>
    <s v="X"/>
    <s v="X"/>
    <s v="X"/>
    <s v="X"/>
    <s v="X"/>
    <s v="X"/>
    <s v="X"/>
    <s v="X"/>
    <s v="X"/>
    <s v="X"/>
    <s v="X"/>
    <s v="X"/>
    <s v="X"/>
  </r>
  <r>
    <s v="Laboral"/>
    <x v="2"/>
    <x v="2"/>
    <x v="1"/>
    <s v="Salud"/>
    <s v="Art. 19"/>
    <s v="Cada inodoro debe ocupar un compartimiento separado y tener una puerta de cierre automático. Los pisos y las paredes, hasta una altura de 1,20 metros, deben ser de un material impermeable (de preferencia, baldosín de porcelana), resistente a la humedad. El resto de las paredes y los cielorrasos, deben ser acabados con pinturas lavables. Los tabiques que separan los compartimientos no deben necesariamente tener la altura de la pieza, pero su altura no será menor de 1,80 metros; se debe dejar entre el piso y el comienzo del tabique una distancia de 10 centímetros para facilitar su limpieza. _x000a_En instalaciones nuevas, el espacio mínimo para inodoros, orinales y lavamanos debe ceñirse a las siguientes dimensiones: _x000a_Anchura Mínima  Profundidad Mínima  Espacio Mínimo _x000a_Inodoros     80 Cms  120 Cms  0.96 m2_x000a_Orinales      60 Cms_x000a_Lavamanos 60 Cms "/>
    <m/>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m/>
    <m/>
    <s v="MANTENER"/>
    <s v="Diseños de Proyectos e Interventoria de obras - Mantenimiento Locativo"/>
    <s v="N-A"/>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s v="X"/>
    <s v="X"/>
    <s v="X"/>
    <s v="X"/>
    <s v="X"/>
    <s v="X"/>
    <s v="X"/>
    <s v="X"/>
    <s v="X"/>
    <s v="X"/>
    <s v="X"/>
    <s v="X"/>
    <s v="X"/>
    <s v="X"/>
    <s v="X"/>
    <s v="X"/>
  </r>
  <r>
    <s v="Laboral"/>
    <x v="2"/>
    <x v="2"/>
    <x v="1"/>
    <s v="Salud"/>
    <s v="Art. 20"/>
    <s v="Los pisos de los sanitarios deben tener sus desagües o sumideros, en la proporción de uno (1) por cada quince (15) metros cuadrados de piso. El desnivel del piso hacia el sumidero será por lo menos de 1 a 12 por ciento. "/>
    <m/>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m/>
    <m/>
    <s v="MANTENER"/>
    <s v="Diseños de Proyectos e Interventoria de obras - Mantenimiento Locativo"/>
    <s v="N-A"/>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s v="X"/>
    <s v="X"/>
    <s v="X"/>
    <s v="X"/>
    <s v="X"/>
    <s v="X"/>
    <s v="X"/>
    <s v="X"/>
    <s v="X"/>
    <s v="X"/>
    <s v="X"/>
    <s v="X"/>
    <s v="X"/>
    <s v="X"/>
    <s v="X"/>
    <s v="X"/>
  </r>
  <r>
    <s v="Laboral"/>
    <x v="2"/>
    <x v="2"/>
    <x v="1"/>
    <s v="Salud"/>
    <s v="Art. 21"/>
    <s v="Los cuartos sanitarios deben tener sus ventanas para ventilación forzada que produzca seis (6) cambios de aire por hora._x000a_PARÁGRAFO. La iluminación debe ser suficiente para asegurar una intensidad uniforme por lo menos de 30 bujías pie, equivalente a 300 lux"/>
    <m/>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m/>
    <m/>
    <s v="MANTENER"/>
    <s v="Diseños de Proyectos e Interventoria de obras - Mantenimiento Locativo"/>
    <s v="N-A"/>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s v="X"/>
    <s v="X"/>
    <s v="X"/>
    <s v="X"/>
    <s v="X"/>
    <s v="X"/>
    <s v="X"/>
    <s v="X"/>
    <s v="X"/>
    <s v="X"/>
    <s v="X"/>
    <s v="X"/>
    <s v="X"/>
    <s v="X"/>
    <s v="X"/>
    <s v="X"/>
  </r>
  <r>
    <s v="Laboral"/>
    <x v="2"/>
    <x v="2"/>
    <x v="1"/>
    <s v="Salud"/>
    <s v="Art. 29"/>
    <s v="Todos los sitios de trabajo, pasadizos, bodegas y servicios sanitarios deberán mantenerse en buenas condiciones de higiene y limpieza. Por ningún motivo se permitirá la acumulación de polvo, basuras y desperdicios."/>
    <m/>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m/>
    <m/>
    <s v="MANTENER"/>
    <s v="Diseños de Proyectos e Interventoria de obras - Mantenimiento Locativo"/>
    <s v="N-A"/>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s v="X"/>
    <s v="X"/>
    <s v="X"/>
    <s v="X"/>
    <s v="X"/>
    <s v="X"/>
    <s v="X"/>
    <s v="X"/>
    <s v="X"/>
    <s v="X"/>
    <s v="X"/>
    <s v="X"/>
    <s v="X"/>
    <s v="X"/>
    <s v="X"/>
    <s v="X"/>
  </r>
  <r>
    <s v="Laboral"/>
    <x v="2"/>
    <x v="2"/>
    <x v="1"/>
    <s v="Seguridad"/>
    <s v="Art. 36"/>
    <s v="Se deberán tomar medidas efectivas para evitar la entrada o procreación de insectos, roedores u otros plagas dentro del área de trabajo. "/>
    <m/>
    <s v="VIGENTE "/>
    <s v="La empresa realiza fumigaciones para la eliminacion  los insectos, roedores u otras plagas."/>
    <m/>
    <m/>
    <s v="MANTENER"/>
    <s v="MANTENIMIENTO LOCATIVO - MANTENIMIENTO DE ZONAS VERDES Y JARDINES"/>
    <s v="N-A"/>
    <s v="SI"/>
    <s v="VIGENTE "/>
    <s v="La empresa realiza fumigaciones para la eliminacion  los insectos, roedores u otras plagas."/>
    <s v="MANTENER"/>
    <s v="MANTENIMIENTO LOCATIVO - MANTENIMIENTO DE ZONAS VERDES Y JARDINES"/>
    <s v="N-A"/>
    <m/>
    <s v="X"/>
    <s v="X"/>
    <s v="X"/>
    <s v="X"/>
    <s v="X"/>
    <s v="X"/>
    <s v="X"/>
    <s v="X"/>
    <s v="X"/>
    <s v="X"/>
    <s v="X"/>
    <s v="X"/>
    <s v="X"/>
    <s v="X"/>
    <s v="X"/>
    <s v="X"/>
  </r>
  <r>
    <s v="Laboral"/>
    <x v="2"/>
    <x v="2"/>
    <x v="1"/>
    <s v="Salud"/>
    <s v="Art. 38"/>
    <s v="Todos los desperdicios y basuras se deberán recolectar en recipientes que permanezcan tapados; se evitará la recolección o acumulación de desperdicios susceptibles de descomposición, que puedan ser nocivos para la salud de los trabajadores."/>
    <m/>
    <s v="VIGENTE "/>
    <s v="La empresa posee areas que se encargan de realizar la recoleccion, transporte y disposicion final adecuada de residuos, periodicamente."/>
    <m/>
    <m/>
    <s v="MANTENER"/>
    <s v="Aseo y Cafeteria - Mantenimiento de Zonas verdes y Jardines"/>
    <s v="N-A"/>
    <s v="SI"/>
    <s v="VIGENTE "/>
    <s v="La empresa posee areas que se encargan de realizar la recoleccion, transporte y disposicion final adecuada de residuos, periodicamente."/>
    <s v="MANTENER"/>
    <s v="Aseo y Cafeteria - Mantenimiento de Zonas verdes y Jardines"/>
    <s v="N-A"/>
    <m/>
    <s v="X"/>
    <s v="X"/>
    <s v="X"/>
    <s v="X"/>
    <s v="X"/>
    <s v="X"/>
    <s v="X"/>
    <s v="X"/>
    <s v="X"/>
    <s v="X"/>
    <s v="X"/>
    <s v="X"/>
    <s v="X"/>
    <s v="X"/>
    <s v="X"/>
    <s v="X"/>
  </r>
  <r>
    <s v="Laboral"/>
    <x v="2"/>
    <x v="2"/>
    <x v="1"/>
    <s v="Salud"/>
    <s v="Art. 39"/>
    <s v="La evacuación y eliminación de estos residuos se efectuará por procedimientos adecuados y previo tratamiento de los mismos de acuerdo a las disposiciones higiénico sanitarias vigentes."/>
    <m/>
    <s v="VIGENTE "/>
    <s v="La empresa posee areas que se encargan de realizar la recoleccion, transporte y disposicion final adecuada de residuos, periodicamente."/>
    <m/>
    <m/>
    <s v="MANTENER"/>
    <s v="Aseo y Cafeteria - Mantenimiento de Zonas verdes y Jardines"/>
    <s v="N-A"/>
    <s v="SI"/>
    <s v="VIGENTE "/>
    <s v="La empresa posee areas que se encargan de realizar la recoleccion, transporte y disposicion final adecuada de residuos, periodicamente."/>
    <s v="MANTENER"/>
    <s v="Aseo y Cafeteria - Mantenimiento de Zonas verdes y Jardines"/>
    <s v="N-A"/>
    <m/>
    <s v="X"/>
    <s v="X"/>
    <s v="X"/>
    <s v="X"/>
    <s v="X"/>
    <s v="X"/>
    <s v="X"/>
    <s v="X"/>
    <s v="X"/>
    <s v="X"/>
    <s v="X"/>
    <s v="X"/>
    <s v="X"/>
    <s v="X"/>
    <s v="X"/>
    <s v="X"/>
  </r>
  <r>
    <s v="Laboral"/>
    <x v="2"/>
    <x v="2"/>
    <x v="1"/>
    <s v="Salud"/>
    <s v="Art. 40"/>
    <s v="Cuando se manipulen materias orgánicas susceptibles de descomposición o de contener gérmenes infecciosos, se extremarán las medidas higiénicas de limpieza y protección del personal, y si es factible, cometer dichas materias a desinfecciones previas. "/>
    <m/>
    <s v="VIGENTE "/>
    <s v="La empresa realiza fumigaciones para la eliminacion  los insectos, roedores u otras plagas."/>
    <m/>
    <m/>
    <s v="MANTENER"/>
    <s v="Aseo y Cafeteria - Mantenimiento de Zonas verdes y Jardines"/>
    <s v="N-A"/>
    <s v="SI"/>
    <s v="VIGENTE "/>
    <s v="La empresa realiza fumigaciones para la eliminacion  los insectos, roedores u otras plagas."/>
    <s v="MANTENER"/>
    <s v="Aseo y Cafeteria - Mantenimiento de Zonas verdes y Jardines"/>
    <s v="N-A"/>
    <m/>
    <s v="X"/>
    <s v="X"/>
    <s v="X"/>
    <s v="X"/>
    <s v="X"/>
    <s v="X"/>
    <s v="X"/>
    <s v="X"/>
    <s v="X"/>
    <s v="X"/>
    <s v="X"/>
    <s v="X"/>
    <s v="X"/>
    <s v="X"/>
    <s v="X"/>
    <s v="X"/>
  </r>
  <r>
    <s v="Laboral"/>
    <x v="2"/>
    <x v="2"/>
    <x v="1"/>
    <s v="Salud"/>
    <s v="Art. 42"/>
    <s v="El suministro de aguas para uso humano y de alimentos, el procesamiento de aguas industriales, la disposición de aguas negras, excretas, basuras, desperdicios y residuos en los lugares de trabajo, deberán efectuarse en forma que garantice la salud y el bienestar de los trabajadores y de la población en general. "/>
    <m/>
    <s v="VIGENTE "/>
    <s v="El suministro de agua para cada una de las dependencias, es la procesada en nuestras (ETAP), las mismas son verificadas por nuestro laboratorio de control de calidad a traves de analisis y muestreos. "/>
    <m/>
    <m/>
    <s v="MANTENER"/>
    <s v="Produccion de Agua Potable - Control de Calidad"/>
    <s v="N-A"/>
    <s v="SI"/>
    <s v="VIGENTE "/>
    <s v="El suministro de agua para cada una de las dependencias, es la procesada en nuestras (ETAP), las mismas son verificadas por nuestro laboratorio de control de calidad a traves de analisis y muestreos. "/>
    <s v="MANTENER"/>
    <s v="Produccion de Agua Potable - Control de Calidad"/>
    <s v="N-A"/>
    <m/>
    <s v="X"/>
    <s v="X"/>
    <s v="X"/>
    <s v="X"/>
    <s v="X"/>
    <s v="X"/>
    <s v="X"/>
    <s v="X"/>
    <s v="X"/>
    <s v="X"/>
    <s v="X"/>
    <s v="X"/>
    <s v="X"/>
    <s v="X"/>
    <s v="X"/>
    <s v="X"/>
  </r>
  <r>
    <s v="Laboral"/>
    <x v="2"/>
    <x v="2"/>
    <x v="1"/>
    <s v="Salud"/>
    <s v="Art. 45"/>
    <s v="Los residuos producidos en los sitios de trabajo deberán removerse, en lo posible, cuando no haya personal laborando, y se usarán métodos que eviten la dispersión de los materiales, especialmente de aquellas substancias nocivas para la salud."/>
    <m/>
    <s v="VIGENTE "/>
    <s v="La empresa realiza fumigaciones para la eliminacion  los insectos, roedores u otras plagas."/>
    <m/>
    <m/>
    <s v="MANTENER"/>
    <s v="Aseo y Cafeteria - Mantenimiento de Zonas verdes y Jardines"/>
    <s v="N-A"/>
    <s v="SI"/>
    <s v="VIGENTE "/>
    <s v="La empresa realiza fumigaciones para la eliminacion  los insectos, roedores u otras plagas."/>
    <s v="MANTENER"/>
    <s v="Aseo y Cafeteria - Mantenimiento de Zonas verdes y Jardines"/>
    <s v="N-A"/>
    <m/>
    <s v="X"/>
    <s v="X"/>
    <s v="X"/>
    <s v="X"/>
    <s v="X"/>
    <s v="X"/>
    <s v="X"/>
    <s v="X"/>
    <s v="X"/>
    <s v="X"/>
    <s v="X"/>
    <s v="X"/>
    <s v="X"/>
    <s v="X"/>
    <s v="X"/>
    <s v="X"/>
  </r>
  <r>
    <s v="Laboral"/>
    <x v="2"/>
    <x v="2"/>
    <x v="1"/>
    <s v="Salud"/>
    <s v="Art. 60"/>
    <s v="Cualquier síntoma de enfermedad  infecto contagiosas, que presenten  los trabajadores  dentro  de  los  campamentos,  deberá  ser  notificado  inmediatamente    a  las  autoridades sanitarias locales. "/>
    <m/>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m/>
    <m/>
    <s v="MANTENER"/>
    <s v="DIRECCIÓN -SST"/>
    <s v="N-A"/>
    <s v="SI"/>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s v="MANTENER"/>
    <s v="DIRECCIÓN -SST"/>
    <s v="N-A"/>
    <m/>
    <s v="X"/>
    <s v="X"/>
    <s v="X"/>
    <s v="X"/>
    <s v="X"/>
    <s v="X"/>
    <s v="X"/>
    <s v="X"/>
    <s v="X"/>
    <s v="X"/>
    <s v="X"/>
    <s v="X"/>
    <s v="X"/>
    <s v="X"/>
    <s v="X"/>
    <s v="X"/>
  </r>
  <r>
    <s v="Laboral"/>
    <x v="2"/>
    <x v="2"/>
    <x v="1"/>
    <s v="Salud"/>
    <s v="Art. 70"/>
    <s v="En los locales cerrados o en los lugares de trabajo y dependencias anexas, deberá renovarse el aire de manera uniforme y constante con el objeto de proporcionar al trabajador un ambiente inofensivo y cómodo. Las entradas de aire puro estarán ubicadas en lugares opuestos a los sitios por donde se extrae o se expulsa el aire viciado."/>
    <m/>
    <s v="VIGENTE "/>
    <s v="La empresa para trabajos en espacios confinados garantiza y suministra de aire limpio y fresco al personal atraves de equipos especializados tales como : extractores y ventiladores aire, compresores con mascarilla suministradoras y equipos autónomos en cascada, en las zonas como talleres y laboratorios se poseen mecanismos de remoción, extracción y ventilación."/>
    <m/>
    <m/>
    <s v="MANTENER"/>
    <s v="Gestion de Cada Proceso, según su requerimiento y necesidad de instalacion"/>
    <s v="N-A"/>
    <s v="SI"/>
    <s v="VIGENTE "/>
    <s v="La empresa para trabajos en espacios confinados garantiza y suministra de aire limpio y fresco al personal atraves de equipos especializados tales como : extractores y ventiladores aire, compresores con mascarilla suministradoras y equipos autónomos en cascada, en las zonas como talleres y laboratorios se poseen mecanismos de remoción, extracción y ventilación."/>
    <s v="MANTENER"/>
    <s v="Gestion de Cada Proceso, según su requerimiento y necesidad de instalacion"/>
    <s v="N-A"/>
    <m/>
    <m/>
    <m/>
    <m/>
    <m/>
    <s v="X"/>
    <s v="X"/>
    <s v="X"/>
    <s v="X"/>
    <m/>
    <m/>
    <s v="X"/>
    <s v="X"/>
    <s v="X"/>
    <s v="X"/>
    <s v="X"/>
    <s v="X"/>
  </r>
  <r>
    <s v="Laboral"/>
    <x v="2"/>
    <x v="2"/>
    <x v="1"/>
    <s v="Salud"/>
    <s v="Art. 71"/>
    <s v="En los lugares de trabajo en donde se efectúen procesos u operaciones que produzcan contaminación ambiental por gases, vapores, humos, neblinas, etc., y que pongan en peligro no solo la salud del trabajador, sino que causen daños y molestias al vecindario, debe establecerse dispositivos especiales y apropiados para su eliminación por medio de métodos naturales o artificiales de movimiento del aire en los sitios de trabajo para diluir o evacuar los agentes contaminadores."/>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s v="MANTENER"/>
    <s v="SG-SST - PROCESOS MISIONALES - Y - DE APOYO"/>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m/>
    <m/>
    <m/>
    <m/>
    <s v="X"/>
    <s v="X"/>
    <s v="X"/>
    <s v="X"/>
    <m/>
    <m/>
    <s v="X"/>
    <s v="X"/>
    <s v="X"/>
    <s v="X"/>
    <s v="X"/>
    <s v="X"/>
  </r>
  <r>
    <s v="Laboral"/>
    <x v="2"/>
    <x v="2"/>
    <x v="1"/>
    <s v="Salud"/>
    <s v="Art. 74"/>
    <s v="En  los  establecimientos  de  trabajo  donde  se  ejecuten  operaciones, procesos y procedimientos que den origen a  vapores, gases, humos, polvos, neblinas o emanaciones  tóxicas, se los eliminará en su lugar de origen por medio de campanas de aspiración o por cualquier otro sistema aprobado por  las autoridades competentes, para evitar que dichas sustancias constituyan un peligro para la salud  de los trabajadores y se tendrá en cuenta:   _x000a_a)  Que los conductores de descarga de los sistemas de aspiración, estén colocados de tal manera que no permitan la entrada del aire contaminado al local de trabajo.   _x000a_b)  Que el aire aspirado de cualquier procedimiento, proceso u operación que produzca polvo,  u  otras  emanaciones  nocivas,  no  se  descargue  a  la  atmósfera  exterior  en aquellos lugares en donde pueda ofrecer  riesgo a la salud de las personas sin antes haber sido sometido a previa purificación.   Durante  las interrupciones del  trabajo se renovará la atmósfera en dichos locales por medio de la ventilación exhaustiva cuando las  condiciones del lugar lo requieran.  "/>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través de la política en S Y SO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s sistemas de calidad por la ISO NTC 17025."/>
    <m/>
    <m/>
    <s v="MANTENER"/>
    <s v="SG-SST - PROCESOS MISIONALES - Y - DE APOYO"/>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través de la política en S Y SO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s sistemas de calidad por la ISO NTC 17025."/>
    <s v="MANTENER"/>
    <s v="SG-SST - PROCESOS MISIONALES - Y - DE APOYO"/>
    <s v="N-A"/>
    <m/>
    <m/>
    <m/>
    <m/>
    <m/>
    <s v="X"/>
    <s v="X"/>
    <s v="X"/>
    <s v="X"/>
    <m/>
    <m/>
    <s v="X"/>
    <s v="X"/>
    <s v="X"/>
    <s v="X"/>
    <s v="X"/>
    <s v="X"/>
  </r>
  <r>
    <s v="Laboral"/>
    <x v="2"/>
    <x v="2"/>
    <x v="1"/>
    <s v="Salud"/>
    <s v="Art. 79"/>
    <s v="Todos los lugares de trabajo tendrán la iluminación adecuada e indispensable de acuerdo a la clase de labor que se realice según la modalidad  de la industria;  a  la vez que deberán satisfacer las condiciones de seguridad para todo el personal.  La iluminación podrá ser natural o artificial, o de ambos tipos.   La iluminación natural debe disponer de una superficie de iluminación (ventanas, claraboyas, lumbreras, tragaluces, techos en diente de serrucho, etc.) proporcionalmente a la del local y clase de trabajo que se ejecute, complementándose cuando sea necesario con luz artificial.  Cuando no sea factible la  iluminación natural, se optará por la artificial en cualquiera de sus formas y deberá  instalarse de modo que:                         _x000a_a)  No produzca deslumbramiento, a causa de reflexión del foco luminoso en la superficie de trabajo o foco luminoso en la línea de visión.  _x000a_b)  No produzca viciamiento de la atmósfera del local, ni ofrezca peligro de incendio o sea perjudicial para la salud de los trabajadores.  _x000a_Parágrafo.   El número de focos, su distribución e intensidad  estará  en  relación  con  la altura, superficie del local y de acuerdo al trabajo que se realice. "/>
    <m/>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realizan los respectivos mantenimientos a los sistemas de iluminación"/>
    <m/>
    <m/>
    <s v="MANTENER"/>
    <s v="MANTENIMIENTO LOCATIVO - MTO. ELECTRICO"/>
    <s v="N-A"/>
    <s v="SI"/>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realizan los respectivos mantenimientos a los sistemas de iluminación"/>
    <s v="MANTENER"/>
    <s v="MANTENIMIENTO LOCATIVO - MTO. ELECTRICO"/>
    <s v="N-A"/>
    <m/>
    <s v="X"/>
    <s v="X"/>
    <s v="X"/>
    <s v="X"/>
    <s v="X"/>
    <s v="X"/>
    <s v="X"/>
    <s v="X"/>
    <s v="X"/>
    <s v="X"/>
    <s v="X"/>
    <s v="X"/>
    <s v="X"/>
    <s v="X"/>
    <s v="X"/>
    <s v="X"/>
  </r>
  <r>
    <s v="Laboral"/>
    <x v="2"/>
    <x v="2"/>
    <x v="1"/>
    <s v="Salud"/>
    <s v="Art. 80"/>
    <s v="Se procurará que el trabajador no sufra molestias por la iluminación solar directa; para este fin es indispensable utilizar un vidrio difusor, con coloración apropiada u otro dispositivo que evite el resplandor. "/>
    <m/>
    <s v="VIGENTE "/>
    <s v="A través del área de Mantenimiento locativo y Mantenimiento eléctrico se manejan los mantenimientos a la iluminación tanto para oficinas como para plantas. Se mantendrán difusores, cortinas, persianas, y polarización en los casos que se requiera."/>
    <m/>
    <m/>
    <s v="MANTENER"/>
    <s v="MANTENIMIENTO LOCATIVO - MTO. ELECTRICO"/>
    <s v="N-A"/>
    <s v="SI"/>
    <s v="VIGENTE "/>
    <s v="A través del área de Mantenimiento locativo y Mantenimiento eléctrico se manejan los mantenimientos a la iluminación tanto para oficinas como para plantas. Se mantendrán difusores, cortinas, persianas, y polarización en los casos que se requiera."/>
    <s v="MANTENER"/>
    <s v="MANTENIMIENTO LOCATIVO - MTO. ELECTRICO"/>
    <s v="N-A"/>
    <m/>
    <s v="X"/>
    <s v="X"/>
    <s v="X"/>
    <s v="X"/>
    <s v="X"/>
    <s v="X"/>
    <s v="X"/>
    <s v="X"/>
    <s v="X"/>
    <s v="X"/>
    <s v="X"/>
    <s v="X"/>
    <s v="X"/>
    <s v="X"/>
    <s v="X"/>
    <s v="X"/>
  </r>
  <r>
    <s v="Laboral"/>
    <x v="2"/>
    <x v="2"/>
    <x v="1"/>
    <s v="Salud"/>
    <s v="Art. 81"/>
    <s v="Cuando se use iluminación suplementaria para las máquinas o aparatos, se ha de tener cuidado de que tengan su pantalla adecuada siempre que no den lugar a la proyección de contrastes de luz y sombra."/>
    <m/>
    <s v="VIGENTE "/>
    <s v="A través del área de Mantenimiento locativo y Mantenimiento eléctrico se manejan los mantenimientos a la iluminación tanto para oficinas como para plantas. Se mantendrán difusores, cortinas, persianas, y polarización en los casos que se requiera."/>
    <m/>
    <m/>
    <s v="MANTENER"/>
    <s v="MANTENIMIENTO LOCATIVO - MTO. ELECTRICO"/>
    <s v="N-A"/>
    <s v="SI"/>
    <s v="VIGENTE "/>
    <s v="A través del área de Mantenimiento locativo y Mantenimiento eléctrico se manejan los mantenimientos a la iluminación tanto para oficinas como para plantas. Se mantendrán difusores, cortinas, persianas, y polarización en los casos que se requiera."/>
    <s v="MANTENER"/>
    <s v="MANTENIMIENTO LOCATIVO - MTO. ELECTRICO"/>
    <s v="N-A"/>
    <m/>
    <m/>
    <m/>
    <m/>
    <m/>
    <m/>
    <m/>
    <m/>
    <m/>
    <m/>
    <m/>
    <m/>
    <m/>
    <m/>
    <m/>
    <m/>
    <m/>
  </r>
  <r>
    <s v="Laboral"/>
    <x v="2"/>
    <x v="2"/>
    <x v="1"/>
    <s v="Seguridad"/>
    <s v="Art. 82"/>
    <s v="Los lugares de trabajo dentro del establecimiento,  que ofrezcan mayor peligro de accidente, deberán estar suficientemente iluminados, especialmente en aquellas operaciones o procesos en donde se manejen o funcionen máquinas, prensas, troqueladoras, cizallas, trituradoras, inyectoras, extrusoras, sierras, etc."/>
    <m/>
    <s v="VIGENTE "/>
    <s v="A través del área de Mantenimiento locativo y Mantenimiento eléctrico se manejan los mantenimientos a la iluminación tanto para oficinas como para plantas. "/>
    <m/>
    <m/>
    <s v="MANTENER"/>
    <s v="MANTENIMIENTO LOCATIVO - MTO. ELECTRICO"/>
    <s v="N-A"/>
    <s v="SI"/>
    <s v="VIGENTE "/>
    <s v="A través del área de Mantenimiento locativo y Mantenimiento eléctrico se manejan los mantenimientos a la iluminación tanto para oficinas como para plantas. "/>
    <s v="MANTENER"/>
    <s v="MANTENIMIENTO LOCATIVO - MTO. ELECTRICO"/>
    <s v="N-A"/>
    <m/>
    <m/>
    <m/>
    <m/>
    <s v="X"/>
    <s v="X"/>
    <s v="X"/>
    <s v="X"/>
    <s v="X"/>
    <m/>
    <s v="X"/>
    <s v="X"/>
    <m/>
    <s v="X"/>
    <m/>
    <s v="X"/>
    <s v="X"/>
  </r>
  <r>
    <s v="Laboral"/>
    <x v="2"/>
    <x v="2"/>
    <x v="1"/>
    <s v="Salud"/>
    <s v="Art. 83"/>
    <s v="Se deberán tener en cuenta los niveles mínimos de intensidad de iluminación, ya sean medidas en lux o en bujías/pie, de conformidad con la siguiente tabla:  _x000a_a) Para trabajos que necesiten diferenciación de detalles extremadamente finos, con muy poco contraste y durante largos  períodos de tiempo de 1.000 a 2.000 lux.  _x000a_b) Para diferenciación de detalles finos,  con un grado regular de contraste y largos períodos de tiempo de 500 a 1.000 lux.  _x000a_c) Cuando se necesita diferenciación no moderada de detalles la intensidad de iluminación será de 300 a 500 lux.  _x000a_d) Para trabajos con poca diferenciación de detalles la iluminación será de 150 a 250 lux.  _x000a_e) En trabajos ocasionales que no requieren observación detallada la intensidad de iluminación será de 100 a 200 lux. _x000a_f) Zonas de almacenamiento, pasillos para circulación de personal, etc., con intensidad de iluminación de 200 lux.  _x000a_g) Garajes, reparación de vehículos con iluminación de 1.000 lux.  _x000a_h)  Cuartos para cambios de ropas, con intensidad de 200 lux.  _x000a_i)  Trabajo regular de oficina, con intensidad de 1.500 lux.  _x000a_j)  Corredores, con intensidad de iluminación de 200 lux.  _x000a_k)  Sanitarios con intensidad de iluminación de 300 lux.  _x000a_l)  Bodegas, con intensidad de iluminación de 200 lux.  _x000a_Parágrafo.  Para los efectos de esta tabla, la unidad de medida será el lux, que se define como la intensidad producida en una superficie por una bujía estándar  colocada a un metro de distancia.  La unidad de iluminación más empleada es la BUJÍA PIE,  que se define como la iluminación que recibe una superficie de un pie cuadrado, en  la cual se distribuye un flujo de un lumen.  Una bujía-pie equivale a 10.76 lux."/>
    <m/>
    <s v="VIGENTE "/>
    <s v="A través del área de Mantenimiento locativo y Mantenimiento eléctrico se manejan los mantenimientos a la iluminación tanto para oficinas como para plantas. "/>
    <m/>
    <m/>
    <s v="MANTENER"/>
    <s v="MANTENIMIENTO LOCATIVO - MTO. ELECTRICO"/>
    <s v="N-A"/>
    <s v="SI"/>
    <s v="VIGENTE "/>
    <s v="A través del área de Mantenimiento locativo y Mantenimiento eléctrico se manejan los mantenimientos a la iluminación tanto para oficinas como para plantas. "/>
    <s v="MANTENER"/>
    <s v="MANTENIMIENTO LOCATIVO - MTO. ELECTRICO"/>
    <s v="N-A"/>
    <m/>
    <s v="X"/>
    <s v="X"/>
    <s v="X"/>
    <s v="X"/>
    <s v="X"/>
    <s v="X"/>
    <s v="X"/>
    <s v="X"/>
    <s v="X"/>
    <s v="X"/>
    <s v="X"/>
    <s v="X"/>
    <s v="X"/>
    <s v="X"/>
    <s v="X"/>
    <s v="X"/>
  </r>
  <r>
    <s v="Laboral"/>
    <x v="2"/>
    <x v="2"/>
    <x v="1"/>
    <s v="Salud"/>
    <s v="Art. 84"/>
    <s v="Todas las ventanas, tragaluces, lumbreras, claraboyas y orificios por donde deba  entrar  la  luz  solar,  así  como  las  pantallas,  lámparas  fluorescentes,  etc.,  deberán conservarse limpios y libres de obstrucciones.   _x000a_Parágrafo.  Las ventanas, tragaluces, etc., se dispondrán en tal forma que la iluminación natural se reparta uniformemente en los lugares de trabajo,  instalándose  cuando  sea necesario, dispositivos que impidan el deslumbramiento. "/>
    <m/>
    <s v="VIGENTE "/>
    <s v="La limpieza y el mantenimiento es periodico y permanete, en cada sitio o lugar de trabajo"/>
    <m/>
    <m/>
    <s v="MANTENER"/>
    <s v="MANTENIMIENTO LOCATIVO - PERSONAL DE ASEO EN INSTALACIONES"/>
    <s v="N-A"/>
    <s v="SI"/>
    <s v="VIGENTE "/>
    <s v="La limpieza y el mantenimiento es periodico y permanete, en cada sitio o lugar de trabajo"/>
    <s v="MANTENER"/>
    <s v="MANTENIMIENTO LOCATIVO - PERSONAL DE ASEO EN INSTALACIONES"/>
    <s v="N-A"/>
    <m/>
    <s v="X"/>
    <s v="X"/>
    <s v="X"/>
    <s v="X"/>
    <s v="X"/>
    <s v="X"/>
    <s v="X"/>
    <s v="X"/>
    <s v="X"/>
    <s v="X"/>
    <s v="X"/>
    <s v="X"/>
    <s v="X"/>
    <s v="X"/>
    <s v="X"/>
    <s v="X"/>
  </r>
  <r>
    <s v="Laboral"/>
    <x v="2"/>
    <x v="2"/>
    <x v="1"/>
    <s v="Salud"/>
    <s v="Art. 85"/>
    <s v="La  iluminación general de tipo artificial debe ser uniforme y distribuida adecuadamente de tal manera que se eviten sombras intensas, contrastes violentos  y deslumbramientos.  _x000a_Parágrafo 1º.   La relación entre los valores mínimos y máximos de iluminación, medida en lux, no será inferior a 0.8 para asegurar la uniformidad de iluminación de los lugares de trabajo.  _x000a_Parágrafo 2º.   Cuando en determinado  trabajo se  requiera  iluminación  intensa, ésta se obtendrá  mediante  combinación  de  la  iluminación  general  y  la  iluminación  local complementaria, que se instalará de acuerdo con el trabajo que se va a ejercer."/>
    <m/>
    <s v="VIGENTE "/>
    <s v="A través del área de Mantenimiento locativo y Mantenimiento eléctrico se manejan los mantenimientos a la iluminación tanto para oficinas como para plantas. Se mantendrán difusores, cortinas, persianas, y polarización en los casos que se requiera."/>
    <m/>
    <m/>
    <s v="MANTENER"/>
    <s v="MANTENIMIENTO LOCATIVO - MTO. ELECTRICO"/>
    <s v="N-A"/>
    <s v="SI"/>
    <s v="VIGENTE "/>
    <s v="A través del área de Mantenimiento locativo y Mantenimiento eléctrico se manejan los mantenimientos a la iluminación tanto para oficinas como para plantas. Se mantendrán difusores, cortinas, persianas, y polarización en los casos que se requiera."/>
    <s v="MANTENER"/>
    <s v="MANTENIMIENTO LOCATIVO - MTO. ELECTRICO"/>
    <s v="N-A"/>
    <m/>
    <s v="X"/>
    <s v="X"/>
    <s v="X"/>
    <s v="X"/>
    <s v="X"/>
    <s v="X"/>
    <s v="X"/>
    <s v="X"/>
    <s v="X"/>
    <s v="X"/>
    <s v="X"/>
    <s v="X"/>
    <s v="X"/>
    <s v="X"/>
    <s v="X"/>
    <s v="X"/>
  </r>
  <r>
    <s v="Laboral"/>
    <x v="2"/>
    <x v="2"/>
    <x v="1"/>
    <s v="Seguridad"/>
    <s v="Art. 86"/>
    <s v="En los establecimientos de trabajo en donde se ejecutan labores nocturnas, deberá instalarse un sistema de  iluminación de emergencia en  las escaleras y salidas auxiliares.   Este sistema se instalará igualmente en los sitios de trabajo que no tengan iluminación natural.  "/>
    <m/>
    <s v="VIGENTE "/>
    <s v="En algunos sitios de trabajo la empresa cuenta con sistemas autonomos de emergencia - se debe fortalecer en otros procesos que estan aun pendientes."/>
    <m/>
    <m/>
    <s v="GESTIONAR - ASIGNACION Y RECURSOS"/>
    <s v="MANTENIMIENTO LOCATIVO - MTO. ELECTRICO - SG-SST"/>
    <s v="PLANIFICACION"/>
    <s v="SI"/>
    <s v="VIGENTE "/>
    <s v="En algunos sitios de trabajo la empresa cuenta con sistemas autonomos de emergencia - se debe fortalecer en otros procesos que estan aun pendientes."/>
    <s v="GESTIONAR - ASIGNACION Y RECURSOS"/>
    <s v="MANTENIMIENTO LOCATIVO - MTO. ELECTRICO - SG-SST"/>
    <s v="PLANIFICACION"/>
    <m/>
    <m/>
    <m/>
    <m/>
    <m/>
    <s v="X"/>
    <s v="X"/>
    <s v="X"/>
    <s v="X"/>
    <m/>
    <m/>
    <s v="X"/>
    <m/>
    <m/>
    <s v="X"/>
    <s v="X"/>
    <m/>
  </r>
  <r>
    <s v="Laboral"/>
    <x v="2"/>
    <x v="2"/>
    <x v="1"/>
    <s v="Salud"/>
    <s v="Art. 87"/>
    <s v="Se deberá tener en cuenta la calidad y la intensidad de la iluminación para cada  tipo de  trabajo.   La calidad de la iluminación se referirá a la distribución espectral brillos, contrastes, color, etc.  La cantidad de iluminación se referirá al tamaño  y forma del objeto, al contraste, al tiempo disponible para ver el objeto, etc.   _x000a_Parágrafo 1º.   En todo lugar de trabajo se deberá disponer de adecuada iluminación, manteniendo  dentro de los límites necesarios los niveles de intensidad,  relaciones  de  brillantes,  contrastes  de  color  y  reducción  de  destellos o  resplandores  para  prevenir efectos adversos en los trabajadores y conservar apropiadas condiciones ambientales de visibilidad y seguridad.    _x000a_Parágrafo 2º.  En los locales  de trabajo, se permitirá el uso de lámparas fluorescentes, siempre que se elimine el efecto estroboscópico. "/>
    <m/>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se realizan los respectivos mantenimientos a los sistemas de iluminación"/>
    <m/>
    <m/>
    <s v="MANTENER"/>
    <s v="MANTENIMIENTO LOCATIVO - MTO. ELECTRICO"/>
    <s v="N-A"/>
    <s v="SI"/>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se realizan los respectivos mantenimientos a los sistemas de iluminación"/>
    <s v="MANTENER"/>
    <s v="MANTENIMIENTO LOCATIVO - MTO. ELECTRICO"/>
    <s v="N-A"/>
    <m/>
    <s v="X"/>
    <s v="X"/>
    <s v="X"/>
    <s v="X"/>
    <s v="X"/>
    <s v="X"/>
    <s v="X"/>
    <s v="X"/>
    <s v="X"/>
    <s v="X"/>
    <s v="X"/>
    <s v="X"/>
    <s v="X"/>
    <s v="X"/>
    <s v="X"/>
    <s v="X"/>
  </r>
  <r>
    <s v="Laboral"/>
    <x v="2"/>
    <x v="2"/>
    <x v="1"/>
    <s v="Salud"/>
    <s v="Art. 88"/>
    <s v="En todos los establecimientos de trabajo en donde se produzcan ruidos, se deberán  realizar estudios de carácter técnico para ampliar sistemas o métodos que puedan reducirlos o amortiguarlos al máximo.   Se examinará de preferencia la maquinaria vieja, defectuosa,  o en mal estado de mantenimiento, ajustándola  o renovándola según el caso;  se deberán cambiar o sustituir las piezas defectuosas, ajustándolas correctamente; si es posible, reemplazar los engranajes metálicos por otros no metálicos o por poleas montándolas o equilibrándolas bien.  Parágrafo.  Los motores a explosión deberán estar equipados  con silenciador eficiente.  El nivel máximo admisible para ruidos de carácter continuo en los lugares de trabajo, será el de  85 decibeles de presión sonora, medidos en la zona en que el trabajador habitualmente mantiene su cabeza, el cual será independiente de la frecuencia (ciclos por segundo  o Hertz).  "/>
    <m/>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m/>
    <m/>
    <s v="MANTENER"/>
    <s v="Mantenimiento Mecanico - SG-SST"/>
    <s v="N-A"/>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m/>
    <m/>
    <m/>
    <m/>
    <s v="X"/>
    <s v="X"/>
    <s v="X"/>
    <s v="X"/>
    <m/>
    <m/>
    <s v="X"/>
    <m/>
    <m/>
    <m/>
    <s v="X"/>
    <m/>
  </r>
  <r>
    <s v="Laboral"/>
    <x v="2"/>
    <x v="2"/>
    <x v="1"/>
    <s v="Salud"/>
    <s v="Art. 89"/>
    <s v="En donde  la    intensidad   del  ruido sobrepase el nivel máximo permisible, será necesario efectuar un estudio ambiental por medio de instrumentos que determinen el nivel de presión sonora y la frecuencia.  "/>
    <m/>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m/>
    <m/>
    <s v="MANTENER"/>
    <s v="Mantenimiento Mecanico - SG-SST"/>
    <s v="N-A"/>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m/>
    <m/>
    <m/>
    <m/>
    <s v="X"/>
    <s v="X"/>
    <s v="X"/>
    <s v="X"/>
    <m/>
    <m/>
    <s v="X"/>
    <m/>
    <m/>
    <m/>
    <s v="X"/>
    <m/>
  </r>
  <r>
    <s v="Laboral"/>
    <x v="2"/>
    <x v="2"/>
    <x v="1"/>
    <s v="Salud"/>
    <s v="Art. 90"/>
    <s v="El  control  de  la  exposición a ruido se efectuará por uno o varios de los siguientes métodos:   _x000a_a)  Se reducirá el ruido en el origen mediante un encerramiento parcial o total de la maquinaria, operaciones o procesos productores de ruido, se cubrirán las superficies (paredes, techos, etc.), en donde se pueda reflejar el ruido con materiales especiales para absorberlos; se colocarán aislantes para evitar las vibraciones, se cambiarán o se sustituirán las piezas sueltas o gastadas;  se lubricarán las partes móviles de la maquinaria.   _x000a_b)  Se  controlará el  ruido entre el origen  y  la persona,  instalando pantallas de material absorbente; aumentando la distancia entre el origen del ruido y el personal expuesto.   c) Se limitará el tiempo de exposición de los trabajadores al ruido.   d) Se retirarán de los lugares de trabajo a los trabajadores hipersensibles al ruido.  e)  Se  suministrarán  a  los  trabajadores  los    elementos  de  protección  personal,  como tapones, orejeras, etc. "/>
    <m/>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m/>
    <m/>
    <s v="MANTENER"/>
    <s v="Mantenimiento Mecanico - SG-SST"/>
    <s v="N-A"/>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m/>
    <m/>
    <m/>
    <m/>
    <s v="X"/>
    <s v="X"/>
    <s v="X"/>
    <s v="X"/>
    <m/>
    <m/>
    <s v="X"/>
    <m/>
    <m/>
    <m/>
    <s v="X"/>
    <m/>
  </r>
  <r>
    <s v="Laboral"/>
    <x v="2"/>
    <x v="2"/>
    <x v="1"/>
    <s v="Salud"/>
    <s v="Art. 91"/>
    <s v="Todo  trabajador expuesto a intensidades de ruido por encima  del  nivel permisible, y que esté sometido a los factores que determinan la pérdida de la audición, como el tiempo de exposición, la intensidad o presión sonora, la frecuencia del  ruido, la distancia de la fuente  del ruido, el origen del ruido, la edad, la susceptibilidad, el carácter de los alrededores, la posición  del oído con relación al sonido, etc., deberá someterse a exámenes  médicos periódicos que incluyan audiometrías semestrales, cuyo costo estará a cargo de la empresa. "/>
    <m/>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m/>
    <m/>
    <s v="MANTENER"/>
    <s v="Mantenimiento Mecanico - SG-SST"/>
    <s v="N-A"/>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m/>
    <m/>
    <m/>
    <m/>
    <s v="X"/>
    <s v="X"/>
    <s v="X"/>
    <s v="X"/>
    <m/>
    <m/>
    <s v="X"/>
    <m/>
    <m/>
    <m/>
    <s v="X"/>
    <m/>
  </r>
  <r>
    <s v="Laboral"/>
    <x v="2"/>
    <x v="2"/>
    <x v="1"/>
    <s v="Salud"/>
    <s v="Art. 92"/>
    <s v="En todos los establecimientos de trabajo donde existan niveles de ruido sostenido,  de frecuencia superior a 500 ciclos por segundo e intensidad mayor  de  85 decibles, y sea imposible eliminarlos o amortiguarlos, el  patrono deberá suministrar equipo protector a los trabajadores que estén expuestos a esas condiciones durante su jornada  de  trabajo;  lo  mismo  que  para  niveles  mayores  de  85  decibeles, independientemente del tiempo de exposición o la frecuencia.  Para frecuencias inferiores a 500 ciclos por segundo, el límite superior de intensidad podrá ser hasta de 85 decibeles.   _x000a_Parágrafo  1º.  En las oficinas y lugares  de  trabajo  en  donde  predomine  la  labor intelectual,  los  niveles  sonoros  (ruido)  no  podrán  ser  mayores  de  70  decibeles, independientemente de la frecuencia y tiempo de exposición.   _x000a_Parágrafo 2º.  Cuando las medidas precedentes resultaren insuficientes para eliminar la fatiga nerviosa, u otros trastornos orgánicos de los trabajadores producidos  por el ruido, se les concederá  pausas de reposo sistemático o de rotación en sus labores, de manera de evitar tales trastornos."/>
    <m/>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m/>
    <m/>
    <s v="MANTENER"/>
    <s v="Mantenimiento Mecanico - SG-SST"/>
    <s v="N-A"/>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m/>
    <m/>
    <m/>
    <m/>
    <s v="X"/>
    <s v="X"/>
    <s v="X"/>
    <s v="X"/>
    <m/>
    <m/>
    <s v="X"/>
    <m/>
    <m/>
    <m/>
    <s v="X"/>
    <m/>
  </r>
  <r>
    <s v="Laboral"/>
    <x v="2"/>
    <x v="2"/>
    <x v="1"/>
    <s v="Salud"/>
    <s v="Art. 93"/>
    <s v="En los lugares de trabajo en donde se produzcan vibraciones por el uso de aparatos, equipos, herramientas, etc., que den origen en los trabajadores a síntomas de alteraciones  vasomotoras,  alteraciones en los huesos y articulaciones, signos clínicos neurológicos, etc., se deberán tener en cuenta los siguientes métodos para su control.  _x000a_ _x000a_a) Se mejorarán los diseños de las herramientas, máquinas, equipos, aparatos productores de vibraciones  (forma, soporte, peso, etc.) o se suprimirá su uso en cuanto sea posible.  _x000a_b) Se entrenará al personal sobre la manera correcta en su utilización y manejo para evitar esfuerzos inútiles o mal dirigidos.  _x000a_c) Se hará selección del personal, rechazando para tales trabajos a sujetos deficientes.  _x000a_d) Se reducirá la jornada de trabajo o se  rotará al personal expuesto a  las vibraciones para prevenir las lesiones"/>
    <m/>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Adicionalmente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documento MC-ST-IT-10: Uso, cuidado de equipos auxiliares). Los martillos neumáticos cuentan con sus respectivos amortiguadores para minimizar el impacto ver (PVE) (Vibracion Segmentaria)."/>
    <m/>
    <m/>
    <s v="PLAN DE ACCIÓN"/>
    <s v="Mantenimientno Mecanico - Gestion de Cada Proceso - SG-SST"/>
    <s v="N-A"/>
    <s v="PARCIALMENTE"/>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Adicionalmente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documento MC-ST-IT-10: Uso, cuidado de equipos auxiliares). Los martillos neumáticos cuentan con sus respectivos amortiguadores para minimizar el impacto ver (PVE) (Vibracion Segmentaria)."/>
    <s v="PLAN DE ACCIÓN"/>
    <s v="Mantenimientno Mecanico - Gestion de Cada Proceso - SG-SST"/>
    <s v="N-A"/>
    <m/>
    <m/>
    <m/>
    <m/>
    <m/>
    <m/>
    <s v="X"/>
    <s v="X"/>
    <m/>
    <m/>
    <m/>
    <s v="X"/>
    <m/>
    <m/>
    <m/>
    <m/>
    <s v="X"/>
  </r>
  <r>
    <s v="Laboral"/>
    <x v="2"/>
    <x v="2"/>
    <x v="1"/>
    <s v="Salud"/>
    <s v="Art. 94"/>
    <s v="Los conductos con circulación forzada de líquidos o gases, especialmente cuando  estén  conectados  directamente  con  máquinas  que  posean  órganos  en  movimiento,  estarán  provistos  de  dispositivos  que  impidan  la  transmisión  de  las vibraciones que generan aquellas."/>
    <m/>
    <s v="VIGENTE "/>
    <s v="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IT 157 Uso, cuidado de equipos auxiliares). de igual forma se programan los diferentes mantenimientos preventivos y correctivos"/>
    <m/>
    <m/>
    <s v="MANTENER"/>
    <s v="Mantenimiento Mecanico - SG-SST y Gestion de Cada  Area o Proceso"/>
    <s v="N-A"/>
    <s v="SI"/>
    <s v="VIGENTE "/>
    <s v="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IT 157 Uso, cuidado de equipos auxiliares). de igual forma se programan los diferentes mantenimientos preventivos y correctivos"/>
    <s v="MANTENER"/>
    <s v="Mantenimiento Mecanico - SG-SST y Gestion de Cada  Area o Proceso"/>
    <s v="N-A"/>
    <m/>
    <m/>
    <m/>
    <m/>
    <m/>
    <m/>
    <s v="X"/>
    <s v="X"/>
    <m/>
    <m/>
    <m/>
    <s v="X"/>
    <m/>
    <m/>
    <m/>
    <m/>
    <s v="X"/>
  </r>
  <r>
    <s v="Laboral"/>
    <x v="2"/>
    <x v="2"/>
    <x v="1"/>
    <s v="Salud"/>
    <s v="Art. 95"/>
    <s v="Las  máquinas  y  herramientas,  que  originen  trepidaciones,  tales  como martillos neumáticos,  apisonadoras,  remachadoras,  compactadoras,  trituradoras  de mandíbula o similares, deberán estar provistas de horquillas u otros dispositivos amortiguadores  y  al trabajador que las utilice se le proveerá de equipo de protección personal para su atenuación.  "/>
    <m/>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Adicionalmente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IT 157 Uso, cuidado de equipos auxiliares). Los martillos neumáticos cuentan con sus respectivos amortiguadores para minimizar el impacto ver (PVE) (Vibracion Segmentaria)."/>
    <m/>
    <m/>
    <s v="PLAN DE ACCIÓN"/>
    <s v="Mantenimiento Mecanico - SG-SST y Gestion de Cada  Area o Proceso"/>
    <s v="N-A"/>
    <s v="PARCIALMENTE"/>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Adicionalmente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IT 157 Uso, cuidado de equipos auxiliares). Los martillos neumáticos cuentan con sus respectivos amortiguadores para minimizar el impacto ver (PVE) (Vibracion Segmentaria)."/>
    <s v="PLAN DE ACCIÓN"/>
    <s v="Mantenimiento Mecanico - SG-SST y Gestion de Cada  Area o Proceso"/>
    <s v="N-A"/>
    <m/>
    <m/>
    <m/>
    <m/>
    <m/>
    <m/>
    <s v="X"/>
    <s v="X"/>
    <m/>
    <m/>
    <m/>
    <s v="X"/>
    <m/>
    <m/>
    <m/>
    <m/>
    <s v="X"/>
  </r>
  <r>
    <s v="Laboral"/>
    <x v="2"/>
    <x v="2"/>
    <x v="1"/>
    <s v="Salud"/>
    <s v="Art. 96"/>
    <s v="El  anclaje  de máquinas  y  aparatos  que  produzcan  ruido,  vibraciones  o trepidaciones,  se  realizará  con  las  técnicas  más  eficaces,  a  fin  de  lograr  su  óptimo equilibrio estático y dinámico. _x000a_Parágrafo. Se prohíbe instalar máquinas o aparatos ruidosos adyacentes   a paredes o columnas, cuya distancia a éstas no podrá ser inferior a un (1) metro.  "/>
    <m/>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que originen vibraciones o ruido, son dotados de sus respectivos mecanismos que permitan su amortiguacion."/>
    <m/>
    <m/>
    <s v="MANTENER"/>
    <s v="Mantenimiento Mecanico - Diseño e Interventoria de Obras - SG-SST"/>
    <s v="N-A"/>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que originen vibraciones o ruido, son dotados de sus respectivos mecanismos que permitan su amortiguacion."/>
    <s v="MANTENER"/>
    <s v="Mantenimiento Mecanico - Diseño e Interventoria de Obras - SG-SST"/>
    <s v="N-A"/>
    <m/>
    <m/>
    <m/>
    <m/>
    <m/>
    <m/>
    <s v="X"/>
    <s v="X"/>
    <m/>
    <m/>
    <m/>
    <s v="X"/>
    <m/>
    <m/>
    <m/>
    <m/>
    <s v="X"/>
  </r>
  <r>
    <s v="Laboral"/>
    <x v="2"/>
    <x v="2"/>
    <x v="1"/>
    <s v="Salud"/>
    <s v="Art. 98"/>
    <s v="Todas  las  radiaciones  ionizantes  tales  como  rayos  X,  rayos  gamma, emisiones beta, alfa, neutrones, electrones y protones de alta velocidad u otras partículas atómicas,  deberán  ser  controladas  para  lograr  niveles  de  exposición  que  no  afecten  la salud, las funciones biológicas, ni la eficiencia de los trabajadores de la población general.  _x000a_Parágrafo 1º.   El control de estas radiaciones ionizantes se aplicará a las actividades de producción,  tratamiento,  manipulación,  utilización,  almacenamiento  y  transporte  de fuentes radiactivas naturales y artificiales, y en la eliminación de los residuos o desechos de las sustancias radiactivas, para proteger a los trabajadores profesionales expuestos, y a  los  trabajadores  no  expuestos  profesionalmente,  pero  que  permanezcan  en  lugares contaminados por radiaciones ionizantes o sustancias radiactivas.  _x000a_Parágrafo 2º.  La dosis acumulativa de exposición por parte de los trabajadores, incluyen las  absorbidas  a  consecuencia  de  la  radiación  interna  y  de  la  radiación externa  y  las debidas  a la radiación natural.  _x000a_Parágrafo 3º.  En todos los sitios de trabajo en donde exista exposición a cualquier forma de  radiación  ionizante,  la  exposición  no  sobrepasará  los  límites  fijados  por  la Comisión Internacional de Protección Radiológica. "/>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s v="X"/>
    <m/>
    <m/>
    <m/>
    <m/>
    <s v="X"/>
  </r>
  <r>
    <s v="Laboral"/>
    <x v="2"/>
    <x v="2"/>
    <x v="1"/>
    <s v="Salud"/>
    <s v="Art. 99"/>
    <s v="Se prohíbe a  los varones   menores de dieciocho (18) años, a  las mujeres menores de veintiún (21) años, a las casadas en edad de procrear, y a las solteras tres (3) meses antes de contraer matrimonio,  realizar  trabajos expuestos a  radiaciones en dosis superiores a 1.5 Rems al año. "/>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0"/>
    <s v="Los  trabajadores  dedicados  a  operaciones  o  procesos  en  donde  se empleen  sustancias  radiactivas,  serán  sometidos  a  exámenes médicos  a  intervalos  no mayores a seis (6) meses, examen clínico general y a los exámenes complementarios."/>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1"/>
    <s v="Toda persona que por razón de su trabajo esté expuesta a las radiaciones ionizantes llevará consigo un dispositivo, dosímetro de bolsillo, o de película, que permita medir las dosis acumulativos de exposición.   _x000a_Parágrafo. Las dosis debidas a  las  radiaciones externas se evaluarán con ayuda del dosímetro  de  película  que  los  trabajadores  llevarán  constantemente mientras  se encuentren  en la zona vigilada.  Deberán usarse además dosímetros de cámara cuando la  autoridad competente lo disponga.  La determinación de la dosis de exposición, deberá ser efectuada como mínimo mensualmente.  "/>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2"/>
    <s v="La dosis máxima admisible o dosis total acumulada de irradiación por los trabajadores expuestos,  referida al cuerpo entero, gónadas, órganos hematopoyéticos y cristalinos, no excederán del valor máximo admisible calculado, con ayuda de la siguiente fórmula básica:  D=5 (N-18), en la que D es  la dosis en los tejidos expresada en Rems y N es la edad del trabajador expresada en años."/>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3"/>
    <s v="Si la dosis acumulada no excede del valor máximo admisible hallado en la fórmula básica del artículo anterior, un trabajador podrá recibir en un trimestre una dosis que no exceda de 3 Rems en el cuerpo entero, las gónadas, los órganos hematopoyéticos y cristalinos.  Esta dosis de 3 Rems puede recibirse una vez al año, pero debe evitarse en lo posible, en el caso de mujeres en edad de procrear."/>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4"/>
    <s v="Los  trabajadores cuya exposición se haya venido ajustando a la dosis máxima  admisible  de  0.3  Rems  semanales que ha fijado la C.I.P.R.  (Comisión Internacional de Protección Radiológica),  y que de  esta manera  haya acumulado una dosis superior a la permitida por  la fórmula,  no  deberán  quedar  expuestos  a  dosis superiores a 5 Rems anuales hasta que la dosis acumulada en un momento dado resulte inferior a la permitida por la fórmula. "/>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5"/>
    <s v="Si por  su ocupación un  trabajador quedase directamente expuesto a  las radiaciones antes de alcanzar los dieciocho  (18) años de edad, y a condición de que se cumpla  lo dispuesto en  la  fórmula básica, y  la dosis máxima en otros órganos,  la dosis recibida por el cuerpo entero, las gónadas, los órganos hematopoyéticos o los cristalinos no excederá de 5 Rems anuales hasta la edad de 18 años, y la dosis  acumulada hasta los 30 años no será superior a 60 Remes.   _x000a_Parágrafo.   Por lo que respecta a otros órganos que no sean  las gónadas,  los órganos hematopoyéticos,  y  los  cristalinos,  un  trabajador  no  recibirá  en  un  trimestre  una  dosis superior a los siguientes valores:   _x000a_En cualquier órgano considerado por separado con excepción de las gónadas, los órganos hematopoyéticos, los cristalinos, los huesos, la tiroides o los  pies, se  admitirá una dosis de 4 Rems. En  huesos, se admitirá  una  dosis  de 8 Rems. En  tiroides, se admitirá una dosis de 8 Rems. En piel de las distintas  partes  del  cuerpo se admitirá  una dosis de 8 Rems.  Manos,  antebrazos,  pies  y  tobillos,  se  admitirá  una  dosis  de 10 Rems."/>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6"/>
    <s v="Todo equipo, aparato o material productor de  radiaciones  ionizantes  se deberá aislar de los lugares de  trabajo o de  los  lugares vecinos, por medio de pantallas protectoras,  barreras,  muros  o  blindajes  especiales  para  evitar  que  las  emanaciones radiactivas contaminen a los trabajadores o a otras personas."/>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7"/>
    <s v="La  protección  contra  las  radiaciones  externas  se  efectuará  por  los siguientes métodos:      _x000a_a)  Se aumentará la distancia entre el origen de la radiación y el personal  expuesto, de acuerdo  a  la  Ley  del  Cuadrado  Inverso  (la  intensidad  de  radiación  de    una  fuente puntual  varía  inversamente  con  el  cuadrado  de  la  distancia  a  la  fuente),  para  la reducción  de  la  intensidad  de  la  radiación,  para  los  puntos  de  origen  de  las radiaciones de rayos X, gamma o neutrones.  _x000a_b)  Se instalarán pantallas o escudos para la detención de las radiaciones.  _x000a_c)  Se  limitará  el  tiempo  de  exposición  total  para  no  exceder  los  límites  permisibles  de radiación en un lapso dado."/>
    <m/>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09"/>
    <s v="En todos los lugares de trabajo deberán tener ventilación para garantizar el suministro de aire limpio y fresco, en forma permanente y en cantidad suficiente. Se suministrará al personal encargado de operar los equipos o de manejar sustancias  que  producen  radiaciones  ionizantes  en  trabajos  de  laboratorio,  en instalaciones  de  rayos  X,  en  la  fabricación  de  pinturas  luminosas,  en  los  trabajos radiográficos con rayos gamma, en los establecimientos industriales (gammagrafía), etc., Los  elementos  de  protección  individual  que  contribuyan  a  reducir  la  exposición,  como guantes  con  mangas  fabricados  de  caucho  plomizo,  delantales  de  caucho  plomizo, anteojos  especiales,  gorros  de  caucho  plomizo,  etc.,  de  acuerdo  con  las  normas internacionales sobre protección contra las radiaciones ionizantes."/>
    <m/>
    <s v="VIGENTE "/>
    <s v="La empresa cuenta con sistemas de ventilacion tales como aires acondionados y extractores de aire en las areas requeridas. (oficinas), pero cuando se realizan  trabajos en espacios confinados la empresa garantiza y suminstra de aire limpio y fresco al personal a traves de equipos especializados tales como : extractores y ventiladores aire, compresores con mascarilla suministradoras, equipos autonomos en cascada.     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m/>
    <m/>
    <s v="MANTENER"/>
    <s v="Diseño e Interventoria de Obras -  DIRECCIÓN-SST"/>
    <s v="N-A"/>
    <s v="SI"/>
    <s v="VIGENTE "/>
    <s v="La empresa cuenta con sistemas de ventilacion tales como aires acondionados y extractores de aire en las areas requeridas. (oficinas), pero cuando se realizan  trabajos en espacios confinados la empresa garantiza y suminstra de aire limpio y fresco al personal a traves de equipos especializados tales como : extractores y ventiladores aire, compresores con mascarilla suministradoras, equipos autonomos en cascada.     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m/>
    <m/>
    <m/>
    <m/>
    <m/>
    <m/>
    <m/>
    <m/>
    <m/>
    <m/>
    <m/>
    <m/>
    <m/>
    <m/>
    <m/>
    <s v="X"/>
  </r>
  <r>
    <s v="Laboral"/>
    <x v="2"/>
    <x v="2"/>
    <x v="1"/>
    <s v="Salud"/>
    <s v="Art. 111"/>
    <s v="En los trabajos de soldaduras u otros que conlleven el riesgo de emisión de radiaciones ultravioletas en cantidad nociva, se tomarán las precauciones necesarias para evitar la  difusión de dichas radiaciones o disminuir su producción,  mediante la colocación de pantallas alrededor del punto de origen o entre éste y los puestos de trabajo. Siempre deberá limitarse al mínimo la superficie sobre la que incidan estas radiaciones."/>
    <m/>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m/>
    <m/>
    <s v="MANTENER"/>
    <s v="DIRECCIÓN-SST"/>
    <s v="N-A"/>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DIRECCIÓN-SST"/>
    <s v="N-A"/>
    <m/>
    <m/>
    <m/>
    <m/>
    <m/>
    <m/>
    <m/>
    <m/>
    <m/>
    <m/>
    <m/>
    <m/>
    <m/>
    <m/>
    <m/>
    <s v="X"/>
    <s v="X"/>
  </r>
  <r>
    <s v="Laboral"/>
    <x v="2"/>
    <x v="2"/>
    <x v="1"/>
    <s v="Salud"/>
    <s v="Art. 112"/>
    <s v="Como complemento de la protección colectiva se dotará a los trabajadores expuestos a radiaciones  ultravioletas, de gafas o máscaras protectoras con cristales coloreados,  para absorber las radiaciones,  guantes o manguitos  apropiados  y cremas aislantes para las partes que queden al descubierto."/>
    <m/>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m/>
    <m/>
    <s v="MANTENER"/>
    <s v="DIRECCIÓN-SST"/>
    <s v="N-A"/>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DIRECCIÓN-SST"/>
    <s v="N-A"/>
    <m/>
    <m/>
    <m/>
    <m/>
    <m/>
    <m/>
    <m/>
    <m/>
    <m/>
    <m/>
    <m/>
    <m/>
    <m/>
    <m/>
    <m/>
    <s v="X"/>
    <s v="X"/>
  </r>
  <r>
    <s v="Laboral"/>
    <x v="2"/>
    <x v="2"/>
    <x v="1"/>
    <s v="Salud"/>
    <s v="Art. 114"/>
    <s v="Todo  trabajador sometido a  radiaciones ultravioletas en cantidad nociva será especialmente instruido, en forma repetida, verbal y escrita de los riesgos a que está expuesto y medios apropiados   de protección.   Se prohíbe estos  trabajos a  las mujeres menores de veintiún años (21) y a los varones menores de dieciocho (18) años."/>
    <m/>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m/>
    <m/>
    <s v="MANTENER"/>
    <s v="DIRECCIÓN-SST"/>
    <s v="N-A"/>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DIRECCIÓN-SST"/>
    <s v="N-A"/>
    <m/>
    <m/>
    <m/>
    <m/>
    <m/>
    <m/>
    <m/>
    <m/>
    <m/>
    <m/>
    <m/>
    <m/>
    <m/>
    <m/>
    <m/>
    <s v="X"/>
    <s v="X"/>
  </r>
  <r>
    <s v="Laboral"/>
    <x v="2"/>
    <x v="2"/>
    <x v="1"/>
    <s v="Salud"/>
    <s v="Art. 113"/>
    <s v="Las operaciones de soldadura por arco eléctrico se efectuarán siempre que  sea  posible,  en  compartimientos  o  cabinas  individuales  y  si  ello  no  es  factible  se colocarán  pantallas  protectoras  movibles  o  cortinas  incombustibles  alrededor  de  cada lugar de trabajo.  Los compartimientos deberán   tener paredes interiores que no reflejen las radiaciones y pintadas siempre de colores claros. "/>
    <m/>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m/>
    <m/>
    <s v="MANTENER"/>
    <s v="DIRECCIÓN-SST"/>
    <s v="N-A"/>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DIRECCIÓN-SST"/>
    <s v="N-A"/>
    <m/>
    <m/>
    <m/>
    <m/>
    <m/>
    <m/>
    <m/>
    <m/>
    <m/>
    <m/>
    <m/>
    <m/>
    <m/>
    <m/>
    <m/>
    <s v="X"/>
    <s v="X"/>
  </r>
  <r>
    <s v="Laboral"/>
    <x v="2"/>
    <x v="2"/>
    <x v="1"/>
    <s v="Salud"/>
    <s v="Art. 116"/>
    <s v="Los  trabajadores  expuestos  a  intervalos  frecuentes  a  estas  radiaciones serán provistos de equipos de protección ocular.  Si la exposición a radiaciones infrarrojas intensas es constante, se dotará además a  los  trabajadores, de casquetes con visera o máscaras adecuadas, ropas ligeras y resistentes al calor, manoplas y calzado que no se endurezca o ablande con el calor; los anteojos protectores deberán ser coloreados y de suficiente densidad para absorber los rayos."/>
    <m/>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m/>
    <m/>
    <s v="MANTENER"/>
    <s v="SG-SST"/>
    <s v="N-A"/>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SG-SST"/>
    <s v="N-A"/>
    <m/>
    <m/>
    <m/>
    <m/>
    <m/>
    <m/>
    <m/>
    <m/>
    <m/>
    <m/>
    <m/>
    <m/>
    <m/>
    <m/>
    <m/>
    <s v="X"/>
    <s v="X"/>
  </r>
  <r>
    <s v="Laboral"/>
    <x v="2"/>
    <x v="2"/>
    <x v="1"/>
    <s v="Salud"/>
    <s v="Art. 117"/>
    <s v="Se adoptarán las medidas de prevención médicas oportunas, para evitar la insolación de  los trabajadores sometidos a radiación infrarroja, suministrándoles bebidas salinas y protegiendo las partes descubiertas de su cuerpo con cremas aislantes del calor."/>
    <m/>
    <s v="VIGENTE "/>
    <s v="Para la protección se le dota al trabajador de ropas comodas, en telas no calurosas; se le entrega gorra o casco con vicera y se dotaron a las cuadrillas con termos de agua para hidratar al personal expuesto. En los casos que se requiera se hara entrega de bloqueador solar"/>
    <m/>
    <m/>
    <s v="MANTENER"/>
    <s v="SG-SST"/>
    <s v="N-A"/>
    <s v="SI"/>
    <s v="VIGENTE "/>
    <s v="Para la protección se le dota al trabajador de ropas comodas, en telas no calurosas; se le entrega gorra o casco con vicera y se dotaron a las cuadrillas con termos de agua para hidratar al personal expuesto. En los casos que se requiera se hara entrega de bloqueador solar"/>
    <s v="MANTENER"/>
    <s v="SG-SST"/>
    <s v="N-A"/>
    <m/>
    <m/>
    <m/>
    <m/>
    <m/>
    <m/>
    <m/>
    <m/>
    <m/>
    <m/>
    <m/>
    <m/>
    <m/>
    <m/>
    <m/>
    <s v="X"/>
    <s v="X"/>
  </r>
  <r>
    <s v="Laboral"/>
    <x v="2"/>
    <x v="2"/>
    <x v="1"/>
    <s v="Salud"/>
    <s v="Art. 118"/>
    <s v="En aquellas operaciones o procesos en donde se produzcan radiaciones infrarrojas,  no  se  permitirá  el  trabajo  a  los  menores  de  dieciocho  (18)  años,  y  a  las personas que padezcan enfermedades cutáneas o pulmonares en procesos activos."/>
    <m/>
    <s v="VIGENTE "/>
    <s v="Para la protección se le dota al trabajador de ropas comodas, en telas no calurosas; se le entrega gorra o casco con vicera y se dotaron a las cuadrillas con termos de agua para hidratar al personal expuesto. En los casos que se requiera se hara entrega de bloqueador solar"/>
    <m/>
    <m/>
    <s v="MANTENER"/>
    <s v="SG-SST"/>
    <s v="N-A"/>
    <s v="SI"/>
    <s v="VIGENTE "/>
    <s v="Para la protección se le dota al trabajador de ropas comodas, en telas no calurosas; se le entrega gorra o casco con vicera y se dotaron a las cuadrillas con termos de agua para hidratar al personal expuesto. En los casos que se requiera se hara entrega de bloqueador solar"/>
    <s v="MANTENER"/>
    <s v="SG-SST"/>
    <s v="N-A"/>
    <m/>
    <m/>
    <m/>
    <m/>
    <m/>
    <m/>
    <m/>
    <m/>
    <m/>
    <m/>
    <m/>
    <m/>
    <m/>
    <m/>
    <m/>
    <s v="X"/>
    <s v="X"/>
  </r>
  <r>
    <s v="Laboral"/>
    <x v="2"/>
    <x v="2"/>
    <x v="1"/>
    <s v="Seguridad"/>
    <s v="Art. 121"/>
    <s v="Todas las instalaciones, máquinas, aparatos y equipos eléctricos, serán construidos, instalados, protegidos, aislados y conservados, de tal manera que se eviten los riesgos de contacto accidental con los elementos bajo tensión (diferencia de potencial) y los peligros de incendio._x000a_Parágrafo 1o. El aislamiento de los conductores de los circuitos vivos deberá ser eficaz, lo mismo la separación entre los conductores a tensión; los conductores eléctricos y los contornos de los circuitos vivos (alambres forrados o revestidos y desnudos), deberán mantener entre estos y el trabajador, las distancias mínimas, de acuerdo con el voltaje, fijadas por normas internacionales._x000a_Parágrafo 2o. No deberán efectuarse trabajos en los conductores y en las máquinas de alta tensión, sin asegurarse previamente de que han sido convenientemente desconectados y aisladas las zonas, en donde se vaya a trabajar."/>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 SG-SST"/>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m/>
    <m/>
    <m/>
    <m/>
    <s v="X"/>
    <s v="X"/>
    <s v="X"/>
    <s v="X"/>
    <m/>
    <m/>
    <s v="X"/>
    <s v="X"/>
    <m/>
    <m/>
    <s v="X"/>
    <s v="X"/>
  </r>
  <r>
    <s v="Laboral"/>
    <x v="2"/>
    <x v="2"/>
    <x v="1"/>
    <s v="Seguridad"/>
    <s v="Art. 122"/>
    <s v="Ningún operario deberá trabajar en un circuito vivo hasta tanto no reciba las instrucciones apropiadas, ni efectuar reparaciones, alteraciones o inspecciones que requieran la manipulación de un circuito vivo, excepto en los casos de emergencia, bajo la supervisión personal del Jefe respectivo._x000a_Parágrafo. Los circuitos vivos deberán ser desconectados antes de comenzar a trabajar en ellos. Los circuitos muertos o desconectados deberán ser tratados como si estuvieran vivos, para crear un ambiente de precauciones y evitar accidentes por error de otro trabajador."/>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 SG-SST"/>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m/>
    <m/>
    <m/>
    <m/>
    <s v="X"/>
    <s v="X"/>
    <s v="X"/>
    <s v="X"/>
    <m/>
    <m/>
    <s v="X"/>
    <s v="X"/>
    <m/>
    <m/>
    <s v="X"/>
    <s v="X"/>
  </r>
  <r>
    <s v="Laboral"/>
    <x v="2"/>
    <x v="2"/>
    <x v="1"/>
    <s v="Seguridad"/>
    <s v="Art. 123"/>
    <s v="Cuando se trabaje en una serie de circuitos de alumbrado, los operarios deberán cerciorarse de que estén bien aislados de tierra, y de que el circuito en investigación esté abierto. Todo circuito deberá estar señalizado para identificar su sistema eléctrico."/>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 SG-SST"/>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m/>
    <m/>
    <m/>
    <m/>
    <m/>
    <m/>
    <m/>
    <m/>
    <m/>
    <m/>
    <m/>
    <m/>
    <m/>
    <m/>
    <s v="X"/>
    <m/>
  </r>
  <r>
    <s v="Laboral"/>
    <x v="2"/>
    <x v="2"/>
    <x v="1"/>
    <s v="Seguridad"/>
    <s v="Art. 124"/>
    <s v="Las herramientas manuales eléctricas, lámparas portátiles y otros aparatos similares, serán de voltaje reducido; además los equipos, máquinas, aparatos, etc., estarán conectados a tierra para su seguridad."/>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 SG-SST"/>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m/>
    <m/>
    <m/>
    <m/>
    <s v="X"/>
    <s v="X"/>
    <s v="X"/>
    <s v="X"/>
    <m/>
    <m/>
    <s v="X"/>
    <s v="X"/>
    <m/>
    <m/>
    <s v="X"/>
    <s v="X"/>
  </r>
  <r>
    <s v="Laboral"/>
    <x v="2"/>
    <x v="2"/>
    <x v="1"/>
    <s v="Seguridad"/>
    <s v="Art. 125"/>
    <s v="En los sistemas eléctricos, las instalaciones deberán estar protegidas contra toda clase de rozamiento o impacto; las paredes al descubierto de los circuitos y equipos eléctricos estarán resguardados de contactos accidentales. Se evitará la presencia de cables dispersos en el piso y zonas de trabajo para evitar deterioro y riesgos de cortos circuitos y accidentes a los trabajadores."/>
    <m/>
    <s v="VIGENTE "/>
    <s v="Las instalaciones electricas cuentan con parametros de construccion bajo (RETIE)."/>
    <m/>
    <m/>
    <s v="MANTENER"/>
    <s v="Mantenimiento Electrico"/>
    <s v="N-A"/>
    <s v="SI"/>
    <s v="VIGENTE "/>
    <s v="Las instalaciones electricas cuentan con parametros de construccion bajo (RETIE)."/>
    <s v="MANTENER"/>
    <s v="Mantenimiento Electrico"/>
    <s v="N-A"/>
    <m/>
    <s v="X"/>
    <s v="X"/>
    <s v="X"/>
    <s v="X"/>
    <s v="X"/>
    <s v="X"/>
    <s v="X"/>
    <s v="X"/>
    <s v="X"/>
    <s v="X"/>
    <s v="X"/>
    <s v="X"/>
    <s v="X"/>
    <s v="X"/>
    <s v="X"/>
    <s v="X"/>
  </r>
  <r>
    <s v="Laboral"/>
    <x v="2"/>
    <x v="2"/>
    <x v="1"/>
    <s v="Seguridad"/>
    <s v="Art. 126"/>
    <s v="En los sistemas eléctricos las entradas y controles de alta tensión deberán estar localizados en sitios seguros para tal efecto y protegidos convenientemente, para evitar todo riesgo, y se prohibirá al personal no autorizado el acceso a dichos sitios."/>
    <m/>
    <s v="VIGENTE "/>
    <s v="Las instalaciones electricas cuentan con parametros de construccion bajo (RETIE)."/>
    <m/>
    <m/>
    <s v="MANTENER"/>
    <s v="Mantenimiento Electrico"/>
    <s v="N-A"/>
    <s v="SI"/>
    <s v="VIGENTE "/>
    <s v="Las instalaciones electricas cuentan con parametros de construccion bajo (RETIE)."/>
    <s v="MANTENER"/>
    <s v="Mantenimiento Electrico"/>
    <s v="N-A"/>
    <m/>
    <s v="X"/>
    <s v="X"/>
    <s v="X"/>
    <s v="X"/>
    <s v="X"/>
    <s v="X"/>
    <s v="X"/>
    <s v="X"/>
    <s v="X"/>
    <s v="X"/>
    <s v="X"/>
    <s v="X"/>
    <s v="X"/>
    <s v="X"/>
    <s v="X"/>
    <s v="X"/>
  </r>
  <r>
    <s v="Laboral"/>
    <x v="2"/>
    <x v="2"/>
    <x v="1"/>
    <s v="Seguridad"/>
    <s v="Art. 127"/>
    <s v="Las cajas de distribución de fusibles e interruptores se mantendrán en perfectas condiciones de funcionamiento y siempre tapadas para evitar riesgos de accidente._x000a_Parágrafo. Los tableros de distribución o los tableros que controlan fusibles para corriente alterna o tensión que exceda de 50 voltios a tierra, que tengan elementos metálicos bajo tensión al descubierto, se instalarán en locales especiales y accesibles únicamente al personal autorizado. Los pisos de dichos locales serán construidos de material aislante."/>
    <m/>
    <s v="VIGENTE "/>
    <s v="Las instalaciones electricas cuentan con parametros de construccion bajo (RETIE)."/>
    <m/>
    <m/>
    <s v="MANTENER"/>
    <s v="Mantenimiento Electrico"/>
    <s v="N-A"/>
    <s v="SI"/>
    <s v="VIGENTE "/>
    <s v="Las instalaciones electricas cuentan con parametros de construccion bajo (RETIE)."/>
    <s v="MANTENER"/>
    <s v="Mantenimiento Electrico"/>
    <s v="N-A"/>
    <m/>
    <s v="X"/>
    <s v="X"/>
    <s v="X"/>
    <s v="X"/>
    <s v="X"/>
    <s v="X"/>
    <s v="X"/>
    <s v="X"/>
    <s v="X"/>
    <s v="X"/>
    <s v="X"/>
    <s v="X"/>
    <s v="X"/>
    <s v="X"/>
    <s v="X"/>
    <s v="X"/>
  </r>
  <r>
    <s v="Laboral"/>
    <x v="2"/>
    <x v="2"/>
    <x v="1"/>
    <s v="Seguridad"/>
    <s v="Art. 128"/>
    <s v="Los generadores y transformadores eléctricos situados en los lugares de trabajo, estarán aislados por medio de barreras u otros dispositivos de protección, y no se permitirá la entrada a estos sitios al personal extraño; se colocarán avisos sobre tal medida._x000a_Parágrafo. Se prohibirá a los trabajadores efectuar reparaciones en las máquinas cuando estén en funcionamiento, a la vez que hacer uso de máquinas, herramientas, materiales o útiles que no hayan sido entregados a su propio cuidado; solamente los Jefes de Planta, por razón de no suspender el servicio de energía, o para las máquinas, etc., podrán hacer las &quot;reparaciones de emergencia&quot; con las máquinas en funcionamiento, cuando a juicio, dicha reparación se pueda efectuar sin peligro. Ninguna máquina podrá ponerse en marcha antes de comprobar que todas sus piezas estén en el sitio preciso y debidamente aseguradas."/>
    <m/>
    <s v="VIGENTE "/>
    <s v="Las instalaciones electricas cuentan con parametros de construccion bajo (RETIE)."/>
    <m/>
    <m/>
    <s v="MANTENER"/>
    <s v="Mantenimiento Electrico"/>
    <s v="N-A"/>
    <s v="SI"/>
    <s v="VIGENTE "/>
    <s v="Las instalaciones electricas cuentan con parametros de construccion bajo (RETIE)."/>
    <s v="MANTENER"/>
    <s v="Mantenimiento Electrico"/>
    <s v="N-A"/>
    <m/>
    <s v="X"/>
    <m/>
    <s v="X"/>
    <s v="X"/>
    <s v="X"/>
    <s v="X"/>
    <s v="X"/>
    <s v="X"/>
    <s v="X"/>
    <s v="X"/>
    <s v="X"/>
    <s v="X"/>
    <s v="X"/>
    <s v="X"/>
    <s v="X"/>
    <s v="X"/>
  </r>
  <r>
    <s v="Laboral"/>
    <x v="2"/>
    <x v="2"/>
    <x v="1"/>
    <s v="Seguridad"/>
    <s v="Art. 129"/>
    <s v="Las celdas o compartimientos de los transformadores, interruptores, aparatos de medida, protección, etc., de los cuadros de distribución o transformación estarán convenientemente protegidos, con el objeto de evitar todo contacto peligroso, y el acceso a los mismos permitirá la circulación espaciosa de dos operarios encargados de la inspección y de las reparaciones correspondientes._x000a_Parágrafo. Al trabajar con interruptores o circuitos eléctricos vivos, los operarios deberán estar protegidos por aislamiento mediante la utilización de esteras o tapetes de caucho, estantes aislados, planchas de madera, plataforma de madera o cualquiera otra clase de instalaciones aislantes y apropiadas, como tableros, cuadros de mando, etc."/>
    <m/>
    <s v="VIGENTE "/>
    <s v="Para los trabajos electricos la empresa cuenta con un instructivo de trabajo &quot;Condiciones de seguridad en trabajos electricos&quot;, la empresa entrena permanentemente al personal sobre los peligros expuestos. Hace entrega de la dotacion de los implementos de proteccion y seguridad. Las instalaciones electricas cuentan con parametros de construccion bajo (RETIE)."/>
    <m/>
    <m/>
    <s v="MANTENER"/>
    <s v="Mantenimiento Electrico - SG-SST"/>
    <s v="N-A"/>
    <s v="SI"/>
    <s v="VIGENTE "/>
    <s v="Para los trabajos electricos la empresa cuenta con un instructivo de trabajo &quot;Condiciones de seguridad en trabajos electricos&quot;,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s v="X"/>
    <m/>
    <s v="X"/>
    <s v="X"/>
    <s v="X"/>
    <m/>
    <m/>
    <m/>
    <m/>
    <m/>
    <m/>
    <m/>
    <m/>
    <m/>
    <m/>
    <m/>
  </r>
  <r>
    <s v="Laboral"/>
    <x v="2"/>
    <x v="2"/>
    <x v="1"/>
    <s v="Seguridad"/>
    <s v="Art. 130"/>
    <s v="Se considerará peligroso todo trabajo que se realice donde existan conductores vivos, o que puedan tornarse vivos accidentalmente, como los siguientes;_x000a_a) Circuitos con capacitadores_x000a_b) Circuitos transformadores de corriente_x000a_c) Empalmado de líneas neutrales_x000a_d) Colocación de aisladores, postes y crucetas_x000a_e) Tendido de nuevas líneas sobre postes con circuitos vivos_x000a_f) Instalación de pararrayos_x000a_g) Terminación de líneas vivas_x000a_h) Reemplazo del aceite en transformadores vivos_x000a_i) Realización de trabajos en líneas vivas o supuestamente muertas, durante una tormenta eléctrica."/>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 SG-SST"/>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m/>
    <m/>
    <m/>
    <m/>
    <s v="X"/>
    <s v="X"/>
    <s v="X"/>
    <s v="X"/>
    <m/>
    <m/>
    <s v="X"/>
    <s v="X"/>
    <s v="X"/>
    <m/>
    <s v="X"/>
    <s v="X"/>
  </r>
  <r>
    <s v="Laboral"/>
    <x v="2"/>
    <x v="2"/>
    <x v="1"/>
    <s v="Seguridad"/>
    <s v="Art. 131"/>
    <s v="Al trabajar sobre circuitos o conductores vivos se deberán observar las siguientes precauciones:_x000a_a) Hasta 5.000 voltios, se usarán guantes de caucho con guantelete. Los alambres o aparatos que estén alrededor de la zona de trabajo se cubrirán con protectores._x000a_b) Desde 5.000 hasta 15.000 voltios se usarán varas de línea caliente. Los aparatos o alambres alrededor del trabajo se cubrirán con aislantes, o se aislarán con tabiques protectores._x000a_c) Más de 15.000 voltios, se usarán varas o herramientas para trabajos en caliente._x000a_No deberán sobrepasarse los limites de seguridad marcados en las herramientas de línea caliente."/>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 SG-SST"/>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m/>
    <m/>
    <m/>
    <m/>
    <s v="X"/>
    <s v="X"/>
    <s v="X"/>
    <s v="X"/>
    <m/>
    <m/>
    <s v="X"/>
    <s v="X"/>
    <s v="X"/>
    <m/>
    <s v="X"/>
    <s v="X"/>
  </r>
  <r>
    <s v="Laboral"/>
    <x v="2"/>
    <x v="2"/>
    <x v="1"/>
    <s v="Seguridad"/>
    <s v="Art. 132"/>
    <s v="Las instalaciones, mando y demás maniobras de aparatos y máquinas eléctricas, ofrecerán las máximas condiciones de seguridad para el personal tanto en su construcción y disposición, como en las medidas de prevención adoptadas, tales como plataformas, aislantes, tenazas de materiales aislantes, guantes de caucho (goma), calzado con suelas de goma, etc."/>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 SG-SST"/>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m/>
    <m/>
    <m/>
    <m/>
    <s v="X"/>
    <s v="X"/>
    <s v="X"/>
    <s v="X"/>
    <m/>
    <m/>
    <s v="X"/>
    <s v="X"/>
    <s v="X"/>
    <m/>
    <s v="X"/>
    <s v="X"/>
  </r>
  <r>
    <s v="Laboral"/>
    <x v="2"/>
    <x v="2"/>
    <x v="1"/>
    <s v="Seguridad"/>
    <s v="Art. 133"/>
    <s v="Se deberá actuar siempre en los sistemas eléctricos como si todos los circuitos estuviesen conectados a tierra y aislar el cuerpo debidamente contra todos los conductores. Las armazones de los motores, las cajas de interruptores, los transformadores, etc., deberán estar bien conectados a tierra._x000a_Parágrafo. Las partes metálicas de los aparatos y máquinas siempre deberán tener conectada a tierra una línea suficientemente gruesa para transportar holgadamente las descargas eléctricas que se puedan producir."/>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s v="N-A"/>
    <m/>
    <m/>
    <m/>
    <m/>
    <m/>
    <s v="X"/>
    <s v="X"/>
    <s v="X"/>
    <s v="X"/>
    <m/>
    <m/>
    <s v="X"/>
    <s v="X"/>
    <s v="X"/>
    <m/>
    <s v="X"/>
    <s v="X"/>
  </r>
  <r>
    <s v="Laboral"/>
    <x v="2"/>
    <x v="2"/>
    <x v="1"/>
    <s v="Seguridad"/>
    <s v="Art. 135"/>
    <s v="Las armaduras de los conductores eléctricos, sus canalizaciones, accesorios y demás elementos metálicos del equipo que no estén bajo tensión, deberán ser conectados a tierra. Las conexiones no tendrán interruptor, y se protegerán mecánicamente en aquellos lugares en donde se puedan estropear._x000a_Parágrafo. El valor de la resistencia de tierra no será mayor de 10 Ohms. Los conductores a tierra tendrán suficiente capacidad para poder soportar la intensidad de la corriente resultante de cualquier falla."/>
    <m/>
    <s v="VIGENTE "/>
    <s v="La empresa posee sus equipo electrico con conexiones a tierra y los circuitos se encuentra a tierra.  Las instalaciones electricas cuentan con parametros de construccion bajo (RETIE)."/>
    <m/>
    <m/>
    <s v="MANTENER"/>
    <s v="Mantenimiento Electrico"/>
    <s v="N-A"/>
    <s v="SI"/>
    <s v="VIGENTE "/>
    <s v="La empresa posee sus equipo electrico con conexiones a tierra y los circuitos se encuentra a tierra.  Las instalaciones electricas cuentan con parametros de construccion bajo (RETIE)."/>
    <s v="MANTENER"/>
    <s v="Mantenimiento Electrico"/>
    <s v="N-A"/>
    <m/>
    <m/>
    <m/>
    <m/>
    <m/>
    <s v="X"/>
    <s v="X"/>
    <s v="X"/>
    <s v="X"/>
    <m/>
    <m/>
    <s v="X"/>
    <s v="X"/>
    <s v="X"/>
    <m/>
    <s v="X"/>
    <s v="X"/>
  </r>
  <r>
    <s v="Laboral"/>
    <x v="2"/>
    <x v="2"/>
    <x v="1"/>
    <s v="Seguridad"/>
    <s v="Art. 140"/>
    <s v="En las instalaciones industriales de gran distribución de energía eléctrica, donde se usen diferentes tensiones de servicio, de corriente alterna o continua, se distinguirá por medio de colores, la tensión o clase de corriente que se utiliza en el servicio."/>
    <m/>
    <s v="VIGENTE "/>
    <s v="La direccion de mantenimiento electrico utiliza los colores acorde a los sistemas electricos, Las instalaciones electricas cuentan con parametros de construccion bajo (RETIE)."/>
    <m/>
    <m/>
    <s v="MANTENER"/>
    <s v="Mantenimiento Electrico"/>
    <s v="N-A"/>
    <s v="SI"/>
    <s v="VIGENTE "/>
    <s v="La direccion de mantenimiento electrico utiliza los colores acorde a los sistemas electricos, Las instalaciones electricas cuentan con parametros de construccion bajo (RETIE)."/>
    <s v="MANTENER"/>
    <s v="Mantenimiento Electrico"/>
    <s v="N-A"/>
    <m/>
    <m/>
    <m/>
    <m/>
    <m/>
    <s v="X"/>
    <s v="X"/>
    <s v="X"/>
    <s v="X"/>
    <m/>
    <m/>
    <s v="X"/>
    <s v="X"/>
    <s v="X"/>
    <m/>
    <s v="X"/>
    <s v="X"/>
  </r>
  <r>
    <s v="Laboral"/>
    <x v="2"/>
    <x v="2"/>
    <x v="1"/>
    <s v="Seguridad"/>
    <s v="Art. 141"/>
    <s v="Los motores eléctricos en cuyo interior puedan producirse chispas o arcos, estarán instalados en cuartos aislados de fuentes de gases explosivos o inflamables o partículas inflamables volantes, que se puedan producir en los locales de trabajo."/>
    <m/>
    <s v="VIGENTE "/>
    <s v="En la empresa  los motores y equipos, con probabilidad de generación de chispa, se encuentran  retirados y/o por fuera de áreas o zonas en donde se encuentren almacenados ó existan gases inflamables y/o combustibles"/>
    <m/>
    <m/>
    <s v="MANTENER"/>
    <s v="Mantenimiento Electrico y Mecanico - SG-SST"/>
    <s v="N-A"/>
    <s v="SI"/>
    <s v="VIGENTE "/>
    <s v="En la empresa  los motores y equipos, con probabilidad de generación de chispa, se encuentran  retirados y/o por fuera de áreas o zonas en donde se encuentren almacenados ó existan gases inflamables y/o combustibles"/>
    <s v="MANTENER"/>
    <s v="Mantenimiento Electrico y Mecanico - SG-SST"/>
    <s v="N-A"/>
    <m/>
    <m/>
    <m/>
    <m/>
    <m/>
    <s v="X"/>
    <s v="X"/>
    <s v="X"/>
    <s v="X"/>
    <m/>
    <m/>
    <s v="X"/>
    <s v="X"/>
    <s v="X"/>
    <m/>
    <s v="X"/>
    <s v="X"/>
  </r>
  <r>
    <s v="Laboral"/>
    <x v="2"/>
    <x v="2"/>
    <x v="1"/>
    <s v="Seguridad"/>
    <s v="Art. 144"/>
    <s v="Los trabajadores que ejecuten labores en tendidos eléctricos usarán los siguientes elementos de protección: correas o cinturones de seguridad que serán de cuero o cordobán con agarre de madera dura o fibra; espuelas de liniero, anteojos de seguridad, con lentes obscuros o coloreados, alfombras y cubiertas de roma (caucho); guantes, guanteletes y mangas de caucho que reúnan las especificaciones dieléctricas de acuerdo con el voltaje; botas de caucho y calzado aislante sin herrajes y clavos en las suelas; cascos dieléctricos; ropa sin accesorios metálicos."/>
    <m/>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SG-SST"/>
    <s v="N-A"/>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SG-SST"/>
    <s v="N-A"/>
    <m/>
    <m/>
    <m/>
    <m/>
    <m/>
    <m/>
    <m/>
    <m/>
    <m/>
    <m/>
    <m/>
    <m/>
    <m/>
    <m/>
    <m/>
    <s v="X"/>
    <s v="X"/>
  </r>
  <r>
    <s v="Laboral"/>
    <x v="2"/>
    <x v="2"/>
    <x v="1"/>
    <s v="Seguridad"/>
    <s v="Art. 145"/>
    <s v="Todos los trabajadores que laboran en empresas de energía eléctrica, o cuya actividad se relacione con el manejo de equipo, aparatos, máquinas, motores, líneas y conductores, o sistemas de circuitos eléctricos, deberán aprender las técnicas de primeros auxilios, y los métodos de respiración artificial, como medida preventiva en riesgos de accidentes por shock o electrocución."/>
    <m/>
    <s v="VIGENTE "/>
    <s v="La empresa cuenta con Brigadistas entrenados para brindar primeros auxiios en diferentes centros de trabajo y turnos."/>
    <m/>
    <m/>
    <s v="MANTENER"/>
    <s v="SG-SST - FORMACION"/>
    <s v="NA"/>
    <s v="SI"/>
    <s v="VIGENTE "/>
    <s v="La empresa cuenta con Brigadistas entrenados para brindar primeros auxiios en diferentes centros de trabajo y turnos."/>
    <s v="MANTENER"/>
    <s v="SG-SST - FORMACION"/>
    <s v="NA"/>
    <m/>
    <m/>
    <m/>
    <m/>
    <m/>
    <s v="X"/>
    <m/>
    <m/>
    <s v="X"/>
    <m/>
    <m/>
    <s v="X"/>
    <m/>
    <m/>
    <m/>
    <s v="X"/>
    <m/>
  </r>
  <r>
    <s v="Laboral"/>
    <x v="2"/>
    <x v="2"/>
    <x v="1"/>
    <s v="Seguridad"/>
    <s v="Art. 149"/>
    <s v="Para evitar el peligro de explosión en atmósferas inflamables, los cuerpos susceptibles a acumular electricidad estática deberán neutralizarse, a fin de impedir la generación de chispas, mediante una conexión a tierra o por cualquier otro dispositivo aprobado por las autoridades del trabajo."/>
    <m/>
    <s v="VIGENTE "/>
    <s v="La empresa posee sus equipo electrico con conexiones a tierra y encapsulado en celdas de proteccion. 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m/>
    <m/>
    <s v="MANTENER"/>
    <s v="Mantenimiento Electrico"/>
    <s v="N-A"/>
    <s v="SI"/>
    <s v="VIGENTE "/>
    <s v="La empresa posee sus equipo electrico con conexiones a tierra y encapsulado en celdas de proteccion. 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s v="N-A"/>
    <m/>
    <m/>
    <m/>
    <m/>
    <m/>
    <s v="X"/>
    <s v="X"/>
    <s v="X"/>
    <s v="X"/>
    <m/>
    <m/>
    <s v="X"/>
    <s v="X"/>
    <s v="X"/>
    <m/>
    <s v="X"/>
    <s v="X"/>
  </r>
  <r>
    <s v="Laboral"/>
    <x v="2"/>
    <x v="2"/>
    <x v="1"/>
    <s v="Seguridad"/>
    <s v="Art. 151"/>
    <s v="Para evitar peligros por la electricidad estática, y en el caso de que se produzcan chispas en ambientes inflamables, se adoptarán en general las siguientes precauciones:_x000a_1. La humedad relativa del aire se mantendrá sobre el 50 por ciento._x000a_2. Las cargas de electricidad estática que puedan acumularse en los cuerpos metálicos serán neutralizadas por medio de conductores a tierra. Especialmente se efectuará esta conexión a tierra, en los siguientes casos:_x000a_a. En los ejes y chumaceras de las transmisiones a correas y poleas._x000a_b. En el lugar más próximo en ambos lados de las correas y en el punto donde salgan de las poleas, mediante peines metálicos, situados a 6 mm de distancia._x000a_c. En los objetos metálicos que se pinten o barnicen con pistolas de pulverización. Estas pistolas también se conectarán a tierra._x000a_3. Para los casos que se indican a continuación se adoptarán las siguientes precauciones:_x000a_a. Cuando se transvasen fluidos volátiles de un tanque deposito a un vehículo tanque, la estructura metálica del primero será conectada a la del segundo y también a tierra si el vehículo tiene llantas de caucho._x000a_b. Cuando se movilicen materias finamente pulverizadas por medio de transportadores neumáticos con secciones metálicas, estas secciones se conectarán eléctricamente entre sí sin soluciones de continuidad y en toda la superficie del recorrido del polvo inflamable._x000a_c. Cuando se manipule aluminio o magnesio finamente pulverizado, se emplearán detectores que descubran la acumulación de electricidad estática._x000a_d. Cuando se manipulen industrialmente detonadores o materias explosivas, los trabajadores usarán calzado anti electroestático y visera para la protección de la cara."/>
    <m/>
    <s v="VIGENTE "/>
    <s v="La empresa mantiene todos los controles necesarios para evitar peligros electricos por medio de circuitos aterrizados, celdas de proteccion etc. _x000a_La empresa entrena permanentemente al personal sobre los peligros expuestos. Hace entrega de la dotacion de los implementos de proteccion y seguridad. Las instalaciones electricas cuentan con parametros de construccion bajo (RETIE), Los programas de mantenimiento preventivo y correctivo se mantienen permanentemente."/>
    <m/>
    <m/>
    <s v="MANTENER"/>
    <s v="Mantenimiento Electrico y Mecanico"/>
    <s v="N-A"/>
    <s v="SI"/>
    <s v="VIGENTE "/>
    <s v="La empresa mantiene todos los controles necesarios para evitar peligros electricos por medio de circuitos aterrizados, celdas de proteccion etc. _x000a_La empresa entrena permanentemente al personal sobre los peligros expuestos. Hace entrega de la dotacion de los implementos de proteccion y seguridad. Las instalaciones electricas cuentan con parametros de construccion bajo (RETIE), Los programas de mantenimiento preventivo y correctivo se mantienen permanentemente."/>
    <s v="MANTENER"/>
    <s v="Mantenimiento Electrico y Mecanico"/>
    <s v="N-A"/>
    <m/>
    <m/>
    <m/>
    <m/>
    <m/>
    <m/>
    <m/>
    <m/>
    <m/>
    <m/>
    <m/>
    <m/>
    <m/>
    <m/>
    <m/>
    <s v="X"/>
    <m/>
  </r>
  <r>
    <s v="Laboral"/>
    <x v="2"/>
    <x v="2"/>
    <x v="1"/>
    <s v="Salud"/>
    <s v="Art. 154"/>
    <s v="En  todos  los  establecimientos  de  trabajo    en  donde  se  lleven  a  cabo operaciones  y  procesos  con  sustancias    nocivas  o  peligrosas  que  desprendan  gases, humos, neblinas, polvos, etc. y vapores fácilmente inflamables, con riesgos para la salud de los trabajadores, se fijarán los niveles máximos permisibles de exposición a sustancias tóxicas,  inflamables o contaminantes atmosféricos  industriales, en volumen en partes de la sustancia por millón de partes de aire  (P.P.M) en peso en miligramos de  la sustancia por  metro  cúbico  de  aire  (mg/m3)  o  en  millones  de  partículas  por  pie  cúbico  de  aire (P.P.M.3)    de  acuerdo  con  la  tabla  establecida  por  la  Conferencia  Americana  de Higienistas Industriales Gubernamentales, o con los valores límites permisibles fijados por el Ministerio de Salud.  _x000a_Parágrafo.  Partes por millón (P.P.M.),  expresa volumétricamente a 25°C y a una presión de  760 mm  de Hg;  partes  del  gas  o  vapor  de  la  sustancia contaminante  por millón  de partes  de  aire  ambiental  contaminado.   Miligramos  por metro  cúbico  (mm/m3),  expresa gravimétricamente,  de  forma aproximada,  los  miligramos  de  contaminantes  por  metro cúbico de aire contaminado."/>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m/>
    <m/>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m/>
    <m/>
    <m/>
    <m/>
    <m/>
    <m/>
    <s v="X"/>
    <s v="X"/>
    <s v="X"/>
    <s v="X"/>
    <s v="X"/>
    <s v="X"/>
    <s v="X"/>
    <s v="X"/>
    <s v="X"/>
    <s v="X"/>
    <s v="X"/>
    <s v="X"/>
  </r>
  <r>
    <s v="Laboral"/>
    <x v="2"/>
    <x v="2"/>
    <x v="1"/>
    <s v="Salud"/>
    <s v="Art. 155"/>
    <s v="Para obtener en los establecimientos de trabajo un medio ambiente que no perjudique la salud de los trabajadores, por los riesgos químicos a que están expuestos, se  deberá,  adoptar  todas  las medidas  necesarias  para  controlar  en  forma  efectiva los agentes  nocivos  preferentemente  en  su  origen, pudiéndose  aplicar  uno  o  varios  de  los siguientes  métodos:  sustitución  de  sustancias,  cambio  o  modificación    del  proceso, encerramiento o aislamiento de procesos, ventilación general, ventilación local exhaustiva y mantenimiento.   Otros métodos complementarios,  tales como  limitación del  tiempo de exposición y protección personal, sólo se aplicará cuando los anteriormente citados sean insuficientes por sí mismos o en combinación. "/>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s v="MANTENER"/>
    <s v="SG-SST - PROCESOS MISIONALES - Y - DE APOYO"/>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s v="X"/>
    <s v="X"/>
    <s v="X"/>
    <s v="X"/>
    <s v="X"/>
    <s v="X"/>
    <s v="X"/>
    <s v="X"/>
    <s v="X"/>
    <s v="X"/>
    <s v="X"/>
    <s v="X"/>
    <s v="X"/>
    <s v="X"/>
    <s v="X"/>
    <s v="X"/>
  </r>
  <r>
    <s v="Laboral"/>
    <x v="2"/>
    <x v="2"/>
    <x v="1"/>
    <s v="Salud"/>
    <s v="Art. 156"/>
    <s v="La evaluación de estos contaminantes atmosféricos se realizará por medio de equipos o aparatos de medidas, que determinan las concentraciones de polvo, gases, vapores, humos, etc., en los medios ambientes de trabajo, que se expresarán en partes por millón o en miligramos por metro cúbico, y servirán para controlar periódicamente los niveles peligrosos, que estén por encima de los valores límites permisibles expresados en la tabla de las “concentraciones máximas permisibles” para las sustancias químicas."/>
    <m/>
    <s v="VIGENTE "/>
    <s v="La organización efectua mediciones atmosfericas y ambientales de forma periodica, determinando si existe algun riesgo para la salud y seguridad de los trabajadores y la comunidad"/>
    <m/>
    <m/>
    <s v="MANTENER"/>
    <s v="SG-SST - DIRECCION DE MEDIO AMBIENTE"/>
    <s v="N-A"/>
    <s v="SI"/>
    <s v="VIGENTE "/>
    <s v="La organización efectua mediciones atmosfericas y ambientales de forma periodica, determinando si existe algun riesgo para la salud y seguridad de los trabajadores y la comunidad"/>
    <s v="MANTENER"/>
    <s v="SG-SST - DIRECCION DE MEDIO AMBIENTE"/>
    <s v="N-A"/>
    <m/>
    <m/>
    <m/>
    <m/>
    <m/>
    <s v="X"/>
    <s v="X"/>
    <s v="X"/>
    <s v="X"/>
    <s v="X"/>
    <s v="X"/>
    <s v="X"/>
    <s v="X"/>
    <s v="X"/>
    <s v="X"/>
    <s v="X"/>
    <s v="X"/>
  </r>
  <r>
    <s v="Laboral"/>
    <x v="2"/>
    <x v="2"/>
    <x v="1"/>
    <s v="Seguridad"/>
    <s v="Art. 160"/>
    <s v="En los trabajos de inspección, reparación, limpieza o de cualquier otra clase que se realicen en pozos, alcantarillado, conducciones de gases o humos, cubas de fermentación, recipientes y depósitos metálicos u otros similares, que por su naturaleza puedan ofrecer riesgos de insalubridad o inflamabilidad, se procederá, antes de que entren los trabajadores en ellos, a una previa labor de saneamiento de la atmósfera peligrosa, por medio de una exhaustiva ventilación o neutralización química, según los casos, para evitar el peligro, entrando posteriormente los trabajadores quienes deberán ir provistos del adecuado equipo de protección, como respiradores, cinturones de seguridad y cuerda salvavidas; los que serán auxiliados por personal situado en la parte exterior."/>
    <m/>
    <s v="VIGENTE "/>
    <s v="La empresa cuenta con un procedimiento para la realizacion de trabajos en espacios confinados IT 204 &quot;Trabajos en espacios Confinados&quot;. La organización cuenta con equipos para medicion de atmosferas, y para ingreso seguro (tripodes, arnes, cuerdas, mascaras de aire limpio)."/>
    <m/>
    <m/>
    <s v="MANTENER"/>
    <s v="SG-SST - Cada Proceso en donde se requiera"/>
    <s v="N-A"/>
    <s v="SI"/>
    <s v="VIGENTE "/>
    <s v="La empresa cuenta con un procedimiento para la realizacion de trabajos en espacios confinados IT 204 &quot;Trabajos en espacios Confinados&quot;. La organización cuenta con equipos para medicion de atmosferas, y para ingreso seguro (tripodes, arnes, cuerdas, mascaras de aire limpio)."/>
    <s v="MANTENER"/>
    <s v="SG-SST - Cada Proceso en donde se requiera"/>
    <s v="N-A"/>
    <m/>
    <m/>
    <m/>
    <m/>
    <m/>
    <s v="X"/>
    <s v="X"/>
    <s v="X"/>
    <s v="X"/>
    <m/>
    <m/>
    <s v="X"/>
    <m/>
    <s v="X"/>
    <m/>
    <s v="X"/>
    <s v="X"/>
  </r>
  <r>
    <s v="Laboral"/>
    <x v="2"/>
    <x v="2"/>
    <x v="1"/>
    <s v="Salud"/>
    <s v="Art. 161"/>
    <s v="En los establecimientos de trabajo en donde se produzcan contaminantes ambientales como polvos, humos, gases, neblinas y vapores tóxicos y nocivos, se emplearán los siguientes métodos para su control:_x000a_a) Ventilación general. Se empleará extracción o suministro mecánico de aire, o ambos en cantidad y distribución suficiente para asegurar un reemplazo continuo del aire contaminado por aire fresco y limpio. La ventilación general tendrá aplicación limitada por el peligro de distribuir los contaminantes atmosféricos en concentraciones peligrosas a través de las salas de trabajo y por el peligro de atraer el aire altamente contaminado hacia las zonas de respiración de los trabajadores._x000a_b) Ventilación por dilución. Se empleará cuando la cantidad de materiales peligrosos en la atmósfera de las salas de trabajo, en un periodo de varias horas, no exceda la concentración máxima permisible por diluirse continuamente en la atmósfera general de la sala de trabajo; en tal caso se aplicará el tiro forzado. Este tipo de ventilación se limitará a los casos en los cuales se requiere una amplia distribución de personal en las salas de trabajo muy grandes._x000a_c) Ventilación por succión local o sistema de extracción localizada. Se empleara mediante succión en el sitio de origen para recoger las substancias peligrosas; y podrá ser lateral o vertical (tiro hacia abajo o hacia arriba) para áreas pequeñas o unido a maquinarias o equipos encerrados._x000a_d) Aislamiento. Se empleará para controlar el escape de substancias peligrosas en la atmósfera de una sala de trabajo, mediante el cierre bien ajustado de las máquinas o equipos por segregación de los procesos por medio de canceles u otros cambios estructurales._x000a_e) Sistemas húmedos. Se aplicará agua para controlar la generación del polvo en algunas operaciones indus-triales como trituración, tamizado, transporte, etc. y también para capturar algunos materiales por medio de arrastre, solución o ambos."/>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s v="MANTENER"/>
    <s v="SG-SST - PROCESOS MISIONALES - Y - DE APOYO"/>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m/>
    <m/>
    <m/>
    <m/>
    <s v="X"/>
    <s v="X"/>
    <s v="X"/>
    <s v="X"/>
    <m/>
    <m/>
    <s v="X"/>
    <m/>
    <s v="X"/>
    <m/>
    <s v="X"/>
    <s v="X"/>
  </r>
  <r>
    <s v="Laboral"/>
    <x v="2"/>
    <x v="2"/>
    <x v="1"/>
    <s v="Salud"/>
    <s v="Art. 162"/>
    <s v="El sistema de extracción localizada constará de los siguientes elementos:_x000a_a) Campana o estructura diseñada para encerrar total o parcialmente una operación o proceso productor de contaminante, y conducir el flujo de aire de manera eficaz, para capturar el agente contaminante. La campana se conectará al sistema de ventilación mediante un conducto que absorba el contaminante desde la campana._x000a_b) Conducto o canal para el flujo del aire contaminado desde la campana al punto de descarga._x000a_c) Aparato limpiador del aire (purificador) que consiste en un ciclón separador._x000a_d) Ventilador de tipo centrífugo para el movimiento del aire, que se instalará a continuación del aparato limpiador o recolector, para que aspire aire limpio."/>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s v="MANTENER"/>
    <s v="SG-SST - PROCESOS MISIONALES - Y - DE APOYO"/>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m/>
    <m/>
    <m/>
    <m/>
    <s v="X"/>
    <s v="X"/>
    <s v="X"/>
    <s v="X"/>
    <m/>
    <m/>
    <s v="X"/>
    <m/>
    <m/>
    <m/>
    <s v="X"/>
    <s v="X"/>
  </r>
  <r>
    <s v="Laboral"/>
    <x v="2"/>
    <x v="2"/>
    <x v="1"/>
    <s v="Salud"/>
    <s v="Art. 163"/>
    <s v="En  los  establecimientos  de  trabajo,  relacionados  con  la  industria  de alimentos, fabricación de grasas y aceites, empaquetado de carnes, pescados, mariscos, _x000a_etc., empaquetado de frutas y verduras, embutidos, curtido de pieles, industrias lecheras, granjas avícolas, porcicultura, etc., tratamiento de huesos, mataderos, etc., elaboración de productos biológicos  (vacunas, sueros, antígenos, etc.), especialidades  farmacéuticas, y  en  donde  se  presentan  los  riesgos  biológicos productores  de  enfermedades  como  infecciones  fungosas,  ántrax,  infecciones  sépticas,  fiebre  ondulante  (brucelosis),  carbunco,  foliculitis,  celuliti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m/>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m/>
    <m/>
    <s v="MANTENER"/>
    <s v="SG-SST"/>
    <s v="N-A"/>
    <s v="SI"/>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s v="MANTENER"/>
    <s v="SG-SST"/>
    <s v="N-A"/>
    <m/>
    <m/>
    <s v="X"/>
    <m/>
    <m/>
    <m/>
    <s v="X"/>
    <m/>
    <m/>
    <m/>
    <m/>
    <s v="X"/>
    <m/>
    <s v="X"/>
    <m/>
    <m/>
    <m/>
  </r>
  <r>
    <s v="Laboral"/>
    <x v="2"/>
    <x v="2"/>
    <x v="1"/>
    <s v="Salud"/>
    <s v="Art. 165"/>
    <s v="En todos los establecimientos de trabajo en donde se manejen o procesen productos  de  origen  animal,  vegetal,  productos  biológicos  y  tóxicos,  los  patrones  están obligados a tomar todas las medidas necesarias para impedir la propagación o exposición  de los agentes biológicos y tóxicos, nocivos para la salud de los trabajadores."/>
    <m/>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m/>
    <m/>
    <s v="MANTENER"/>
    <s v="SG-SST"/>
    <s v="N-A"/>
    <s v="SI"/>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s v="MANTENER"/>
    <s v="SG-SST"/>
    <s v="N-A"/>
    <m/>
    <m/>
    <s v="X"/>
    <m/>
    <m/>
    <m/>
    <s v="X"/>
    <m/>
    <m/>
    <m/>
    <m/>
    <s v="X"/>
    <m/>
    <s v="X"/>
    <m/>
    <m/>
    <m/>
  </r>
  <r>
    <s v="Laboral"/>
    <x v="2"/>
    <x v="2"/>
    <x v="1"/>
    <s v="Seguridad"/>
    <s v="Art. 170"/>
    <s v="En todos los establecimientos de trabajo se suministrará a los trabajadores ropa de trabajo adecuada según los riesgos a que estén expuestos, y de acuerdo a la naturaleza del trabajo que se realice. Las ropas de trabajo deberán ajustar bien; no deberán tener partes flexibles que cuelguen, cordones sueltos, ni bolsillos demasiado grandes."/>
    <m/>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m/>
    <m/>
    <s v="MANTENER"/>
    <s v="SG-SST - ALMACEN"/>
    <s v="N-A"/>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s v="X"/>
    <s v="X"/>
    <s v="X"/>
    <s v="X"/>
    <s v="X"/>
    <s v="X"/>
    <s v="X"/>
    <s v="X"/>
    <s v="X"/>
    <s v="X"/>
    <s v="X"/>
    <s v="X"/>
    <s v="X"/>
    <s v="X"/>
    <s v="X"/>
    <s v="X"/>
  </r>
  <r>
    <s v="Laboral"/>
    <x v="2"/>
    <x v="2"/>
    <x v="1"/>
    <s v="Seguridad"/>
    <s v="Art. 176"/>
    <s v="En todos los establecimientos de trabajo en donde los trabajadores estén expuestos a riesgos físicos, mecánicos, químicos, biológicos, etc., los patronos suministrarán los equipos de protección adecuados, según la naturaleza del riesgo, que reúnan condiciones de seguridad y eficiencia para el usuario."/>
    <m/>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m/>
    <m/>
    <s v="MANTENER"/>
    <s v="SG-SST - ALMACEN"/>
    <s v="N-A"/>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s v="X"/>
    <s v="X"/>
    <s v="X"/>
    <s v="X"/>
    <s v="X"/>
    <s v="X"/>
    <s v="X"/>
    <s v="X"/>
    <s v="X"/>
    <s v="X"/>
    <s v="X"/>
    <s v="X"/>
    <s v="X"/>
    <s v="X"/>
    <s v="X"/>
    <s v="X"/>
  </r>
  <r>
    <s v="Laboral"/>
    <x v="2"/>
    <x v="2"/>
    <x v="1"/>
    <s v="Seguridad"/>
    <s v="Art. 177"/>
    <s v="En orden a la protección personal de los trabajadores, los patronos estarán obligados a suministrar a éstos los equipos de protección personal, de buena calidad."/>
    <m/>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m/>
    <m/>
    <s v="MANTENER"/>
    <s v="SG-SST - ALMACEN"/>
    <s v="N-A"/>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s v="X"/>
    <s v="X"/>
    <s v="X"/>
    <s v="X"/>
    <s v="X"/>
    <s v="X"/>
    <s v="X"/>
    <s v="X"/>
    <s v="X"/>
    <s v="X"/>
    <s v="X"/>
    <s v="X"/>
    <s v="X"/>
    <s v="X"/>
    <s v="X"/>
    <s v="X"/>
  </r>
  <r>
    <s v="Laboral"/>
    <x v="2"/>
    <x v="2"/>
    <x v="1"/>
    <s v="Seguridad"/>
    <s v="Art. 177 Literales 2a y 33 a, c, d y f"/>
    <s v="En  orden  a  la  protección  personal  de  los  trabajadores,  los  patronos estarán obligados a suministrar a estos  los equipos de protección personal, de acuerdo _x000a_con la siguiente clasificación:_x000a_2.  Para la protección de rostros y de los ojos se deberán usar:  _x000a_ a) Anteojos y protectores de pantalla adecuados contra toda clase de proyecciones de partículas, o de sustancias sólidas, líquidas o gaseosas, frías o calientes, etc., que puedan causar daño al trabajador_x000a_3.  Para la protección del sistema respiratorio se deberán usar:  _x000a_a) Máscara  respiratoria  cuando  por  la  naturaleza  de  la  industria  o  trabajo  no  sea posible  conseguir  una  eliminación  satisfactoria  de  los  gases,  vapores  u  otras _x000a_c) Respiraderos contra polvo que producen neumoconiosis,  tales como  la sílice  libre, fibra  de  vidrio,  arcilla,  arenas,  caolines,  cemento,  asbesto,  carbón mineral,  caliza, etc.  y polvos molestos como el aluminio, la celulosa, harinas, vegetales, maderas, plásticos, etc.  _x000a_d) Respiradores para la protección contra la inhalación de polvos tóxicos que no sean mucho más tóxicos que el plomo, tales como el arsénico, cadmio, cromo, magnesio, selenio, vanadio y sus compuestos, etc.  _x000a_e) Respiradores para la protección contra la inhalación de humos, dispersiones sólidas o partículas de materias  formadas por  la condensación de vapores  tales como  los que se producen por el calentamiento de metales y otras sustancias.  _x000a_f)  Respiradores de filtro o cartucho químico para la protección contra la inhalación de neblinas, vapores inorgánicos y orgánicos, dispersiones, etc."/>
    <m/>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m/>
    <m/>
    <s v="MANTENER"/>
    <s v="SG-SST - ALMACEN"/>
    <s v="N-A"/>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s v="X"/>
    <s v="X"/>
    <s v="X"/>
    <s v="X"/>
    <s v="X"/>
    <s v="X"/>
    <s v="X"/>
    <s v="X"/>
    <s v="X"/>
    <s v="X"/>
    <s v="X"/>
    <s v="X"/>
    <s v="X"/>
    <s v="X"/>
    <s v="X"/>
    <s v="X"/>
  </r>
  <r>
    <s v="Laboral"/>
    <x v="2"/>
    <x v="2"/>
    <x v="1"/>
    <s v="Seguridad"/>
    <s v="Art. 178"/>
    <s v="La fabricación, calidad, resistencia y duración del equipo de protección suministrado a los trabajadores estará sujeto a las normas aprobadas por la autoridad competente y deberá cumplir con los siguientes requisitos:_x000a_a) Ofrecer adecuada protección contra el riesgo particular para el cual fue diseñado._x000a_b) Ser adecuadamente confortable cuando lo usa el trabajador._x000a_c) Adaptarse cómodamente sin interferir en los movimientos naturales del usuario._x000a_d) Ofrecer garantía de durabilidad._x000a_e) Poderse desinfectar y limpiar fácilmente._x000a_f) Tener grabada la marca de fábrica para identificar al fabricante."/>
    <m/>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m/>
    <m/>
    <s v="MANTENER"/>
    <s v="SG-SST - ALMACEN"/>
    <s v="N-A"/>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s v="X"/>
    <s v="X"/>
    <s v="X"/>
    <s v="X"/>
    <s v="X"/>
    <s v="X"/>
    <s v="X"/>
    <s v="X"/>
    <s v="X"/>
    <s v="X"/>
    <s v="X"/>
    <s v="X"/>
    <s v="X"/>
    <s v="X"/>
    <s v="X"/>
    <s v="X"/>
  </r>
  <r>
    <s v="Laboral"/>
    <x v="2"/>
    <x v="2"/>
    <x v="1"/>
    <s v="Salud"/>
    <s v="Art. 179"/>
    <s v="Los lentes de los cristales y de material plástico, ventanas, y otros medios protectores para la vista deberán estar libres de estrías, burbujas de aire, ondulaciones o aberraciones esféricas o cromáticas. La superficie del frente y de la parte posterior de los lentes y ventanas no deberán causar distorsión lateral, a excepción del caso cuando proporcionan correcciones ópticas."/>
    <m/>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m/>
    <m/>
    <s v="MANTENER"/>
    <s v="SG-SST - ALMACEN"/>
    <s v="N-A"/>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s v="X"/>
    <s v="X"/>
    <s v="X"/>
    <s v="X"/>
    <s v="X"/>
    <s v="X"/>
    <s v="X"/>
    <s v="X"/>
    <s v="X"/>
    <s v="X"/>
    <s v="X"/>
    <s v="X"/>
    <s v="X"/>
    <s v="X"/>
    <s v="X"/>
    <s v="X"/>
  </r>
  <r>
    <s v="Laboral"/>
    <x v="2"/>
    <x v="2"/>
    <x v="1"/>
    <s v="Salud"/>
    <s v="Art. 180"/>
    <s v="Para los trabajadores que utilizan lentes para corregir sus defectos visuales y necesiten protección visual complementaria, el patrono deberá suministrar gafas especiales que puedan ser colocadas sobre sus anteojos habituales; en caso de ser imposible utilizar ambos tipos de anteojos, el patrón deberá suministrarles anteojos de seguridad corregidos."/>
    <m/>
    <s v="VIGENTE "/>
    <s v="Se entregan gafas de seguridad las cuales se pueden instalar sobre los lentes medicados, (bajo formula) de acuerdo a la normativa local e internacional que aplique, para asi garantizar su resistencia, calidad y proteccion."/>
    <m/>
    <m/>
    <s v="MANTENER"/>
    <s v="SG-SST"/>
    <s v="N-A"/>
    <s v="SI"/>
    <s v="VIGENTE "/>
    <s v="Se entregan gafas de seguridad las cuales se pueden instalar sobre los lentes medicados, (bajo formula) de acuerdo a la normativa local e internacional que aplique, para asi garantizar su resistencia, calidad y proteccion."/>
    <s v="MANTENER"/>
    <s v="SG-SST"/>
    <s v="N-A"/>
    <m/>
    <m/>
    <m/>
    <m/>
    <m/>
    <m/>
    <m/>
    <m/>
    <m/>
    <m/>
    <m/>
    <m/>
    <m/>
    <m/>
    <m/>
    <s v="X"/>
    <m/>
  </r>
  <r>
    <s v="Laboral"/>
    <x v="2"/>
    <x v="2"/>
    <x v="1"/>
    <s v="Seguridad"/>
    <s v="Art. 182"/>
    <s v="Los equipos protectores del sistema respiratorio deberán ser adecuados para el medio en que deben usarse. En la selección del equipo se tomarán en consideración el procedimiento y las condiciones que originen la exposición, como las propiedades químicas, físicas, tóxicas y cualquier otro riesgo de las substancias contra las cuales se requiere protección."/>
    <m/>
    <s v="VIGENTE "/>
    <s v="La empresa cuenta con un Instructivo de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
    <m/>
    <m/>
    <s v="MANTENER"/>
    <s v="SG-SST"/>
    <s v="N-A"/>
    <s v="SI"/>
    <s v="VIGENTE "/>
    <s v="La empresa cuenta con un Instructivo de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
    <s v="MANTENER"/>
    <s v="SG-SST"/>
    <s v="N-A"/>
    <m/>
    <m/>
    <m/>
    <m/>
    <m/>
    <s v="X"/>
    <s v="X"/>
    <s v="X"/>
    <s v="X"/>
    <s v="X"/>
    <s v="X"/>
    <s v="X"/>
    <s v="X"/>
    <s v="X"/>
    <s v="X"/>
    <s v="X"/>
    <s v="X"/>
  </r>
  <r>
    <s v="Laboral"/>
    <x v="2"/>
    <x v="2"/>
    <x v="1"/>
    <s v="Seguridad"/>
    <s v="Art. 183"/>
    <s v="Los respiradores de cartucho químico y las máscaras de depósito no deberán emplearse en lugares cerrados con ventilación deficiente o en ambientes donde el contenido de oxígeno sea inferior al 16%."/>
    <m/>
    <s v="VIGENTE "/>
    <s v="La empresa en estos casos utiliza compresores de aire para el suministro de aire limpio o equipos autónomos (cascada) para la ejecución de este tipo de trabajos. De acuerdo a lo escrito en el presente artículo se entiende que son trabajos en espacios confinados y la empresa posee un procedimiento para esta actividad  &quot; Trabajos en espacios Confinados&quot; La empresa para este tipo de atmosferas  utiliza los siguentes equipo especializados: extractores y ventiladores aire, compresores con mascarilla suministradoras y equipos autonomos en cascada. (medidores de aire, para verificacion de atmosferas peligrosas)"/>
    <m/>
    <m/>
    <s v="MANTENER"/>
    <s v="SG-SST"/>
    <s v="N-A"/>
    <s v="SI"/>
    <s v="VIGENTE "/>
    <s v="La empresa en estos casos utiliza compresores de aire para el suministro de aire limpio o equipos autónomos (cascada) para la ejecución de este tipo de trabajos. De acuerdo a lo escrito en el presente artículo se entiende que son trabajos en espacios confinados y la empresa posee un procedimiento para esta actividad  &quot; Trabajos en espacios Confinados&quot; La empresa para este tipo de atmosferas  utiliza los siguentes equipo especializados: extractores y ventiladores aire, compresores con mascarilla suministradoras y equipos autonomos en cascada. (medidores de aire, para verificacion de atmosferas peligrosas)"/>
    <s v="MANTENER"/>
    <s v="SG-SST"/>
    <s v="N-A"/>
    <m/>
    <m/>
    <m/>
    <m/>
    <m/>
    <s v="X"/>
    <s v="X"/>
    <m/>
    <s v="X"/>
    <m/>
    <m/>
    <s v="X"/>
    <s v="X"/>
    <m/>
    <m/>
    <s v="X"/>
    <m/>
  </r>
  <r>
    <s v="Laboral"/>
    <x v="2"/>
    <x v="2"/>
    <x v="1"/>
    <s v="Seguridad"/>
    <s v="Art. 184"/>
    <s v="Toda persona que tenga necesidad de utilizar un aparato de respiración, sea de aire u otra atmósfera respirable suplida de depósito o de cartucho químico, será debidamente adiestrada en el uso, cuidado y limitaciones del equipo protector. También será instruida en los procedimientos aplicables en casos de emergencia."/>
    <m/>
    <s v="VIGENTE "/>
    <s v="La empresa en estos casos utiliza compresores de aire para el suministro de aire limpio o equipos autonomos (cascada) para la ejecucion de este tipo de trabajos._x000a_De acuerdo a lo escrito en el presente articulo se entiende que son trabajos en espacios confinados y la empresa posee un procedimiento para esta actividad  &quot; Trabajos en espacios Confinados&quot; La empresa realiza la debida capacitacion al personal en manejo de equipo que suministran aire tale com: extractores y ventiladores aire, compresores con mascarilla suministradoras y equipos autonomos en cascada. Asi como en el procedimiento de trabajo seguro, Tambien se les forma en procedimientos de actuacion ante casos de emergencia."/>
    <m/>
    <m/>
    <s v="MANTENER"/>
    <s v="SG-SST - FORMACION"/>
    <s v="N-A"/>
    <s v="SI"/>
    <s v="VIGENTE "/>
    <s v="La empresa en estos casos utiliza compresores de aire para el suministro de aire limpio o equipos autonomos (cascada) para la ejecucion de este tipo de trabajos._x000a_De acuerdo a lo escrito en el presente articulo se entiende que son trabajos en espacios confinados y la empresa posee un procedimiento para esta actividad  &quot; Trabajos en espacios Confinados&quot; La empresa realiza la debida capacitacion al personal en manejo de equipo que suministran aire tale com: extractores y ventiladores aire, compresores con mascarilla suministradoras y equipos autonomos en cascada. Asi como en el procedimiento de trabajo seguro, Tambien se les forma en procedimientos de actuacion ante casos de emergencia."/>
    <s v="MANTENER"/>
    <s v="SG-SST - FORMACION"/>
    <s v="N-A"/>
    <m/>
    <m/>
    <m/>
    <m/>
    <m/>
    <s v="X"/>
    <s v="X"/>
    <m/>
    <s v="X"/>
    <m/>
    <m/>
    <s v="X"/>
    <s v="X"/>
    <m/>
    <m/>
    <s v="X"/>
    <m/>
  </r>
  <r>
    <s v="Laboral"/>
    <x v="2"/>
    <x v="2"/>
    <x v="1"/>
    <s v="Seguridad"/>
    <s v="Art. 185"/>
    <s v="Los equipos de protección de las vías respiratorias deberán guardarse en sitios protegidos contra el polvo en áreas no contaminadas. Dichos equipos deberán mantenerse en buenas condiciones de servicio y asepsia."/>
    <m/>
    <s v="VIGENTE "/>
    <s v="Los equipos respiratorios se encuentran almacenados en la bodega de cada area; presentan un buen estado en condiciones ambientales y de almacenamiento. Su mantenimiento y limpieza es constante."/>
    <m/>
    <m/>
    <s v="MANTENER"/>
    <s v="SG-SST"/>
    <s v="N-A"/>
    <s v="SI"/>
    <s v="VIGENTE "/>
    <s v="Los equipos respiratorios se encuentran almacenados en la bodega de cada area; presentan un buen estado en condiciones ambientales y de almacenamiento. Su mantenimiento y limpieza es constante."/>
    <s v="MANTENER"/>
    <s v="SG-SST"/>
    <s v="N-A"/>
    <m/>
    <m/>
    <m/>
    <m/>
    <m/>
    <s v="X"/>
    <s v="X"/>
    <m/>
    <s v="X"/>
    <m/>
    <m/>
    <s v="X"/>
    <s v="X"/>
    <m/>
    <m/>
    <s v="X"/>
    <m/>
  </r>
  <r>
    <s v="Laboral"/>
    <x v="2"/>
    <x v="2"/>
    <x v="1"/>
    <s v="Seguridad"/>
    <s v="Art. 188"/>
    <s v="Para aquellos trabajos que se realicen a ciertas alturas en los cuales el riesgo de caída libre no pueda ser efectivamente controlado por medios estructurales tales como barandas o guardas, los trabajadores usarán cinturones de seguridad o arneses de seguridad, con sus correspondientes cuerdas o cables de suspensión. Las cuerdas o cables de suspensión, estarán firmemente atados al cinturón o arnés de seguridad y también a la estructura del edificio, torre, poste u otra edificación donde se realice el trabajo. Los cinturones o arneses de seguridad y sus cuerdas o cables de suspensión tendrán una resistencia de rotura no menor de 1.150 kilogramos y el ancho de los cinturones no será menor de 12 centímetros, con un espesor de 6 mm (1/4 pulgada), de cuero fuerte curtido al cromo, de lino o algodón tejido u otro material apropiado."/>
    <m/>
    <s v="VIGENTE "/>
    <s v="La empresa cuenta con un procedimiento Programa de proteccion contra caidas - posee a su personal con la formacion en los niveles establecidos según la Resolucion (1409) - Cuenta con coordinadores (T.S.A)"/>
    <m/>
    <m/>
    <s v="MANTENER"/>
    <s v="SG-SST - FORMACION"/>
    <s v="N-A"/>
    <s v="SI"/>
    <s v="VIGENTE "/>
    <s v="La empresa cuenta con un procedimiento Programa de proteccion contra caidas - posee a su personal con la formacion en los niveles establecidos según la Resolucion (1409) - Cuenta con coordinadores (T.S.A)"/>
    <s v="MANTENER"/>
    <s v="SG-SST - FORMACION"/>
    <s v="N-A"/>
    <m/>
    <m/>
    <m/>
    <m/>
    <m/>
    <s v="X"/>
    <s v="X"/>
    <s v="X"/>
    <s v="X"/>
    <m/>
    <s v="X"/>
    <s v="X"/>
    <s v="X"/>
    <s v="X"/>
    <s v="X"/>
    <s v="X"/>
    <s v="X"/>
  </r>
  <r>
    <s v="Laboral"/>
    <x v="2"/>
    <x v="2"/>
    <x v="1"/>
    <s v="Seguridad"/>
    <s v="Art. 189"/>
    <s v="Las cuerdas o cables de suspensión cuando estén en servicio estarán ajustados de tal manera que la distancia posible de caída libre del usuario será reducido a un mínimo de un metro, a menos que la línea de suspensión esté provista de algún sistema de amortiguación aprobada y que la autoridad competente considere su uso justificado."/>
    <m/>
    <s v="VIGENTE "/>
    <s v="La empresa cuenta con un procedimiento Programa de proteccion contra caidas - posee a su personal con la formacion en los niveles establecidos según la Resolucion (1409) - Cuenta con coordinadores (T.S.A)"/>
    <m/>
    <m/>
    <s v="MANTENER"/>
    <s v="SG-SST - FORMACION"/>
    <s v="N-A"/>
    <s v="SI"/>
    <s v="VIGENTE "/>
    <s v="La empresa cuenta con un procedimiento Programa de proteccion contra caidas - posee a su personal con la formacion en los niveles establecidos según la Resolucion (1409) - Cuenta con coordinadores (T.S.A)"/>
    <s v="MANTENER"/>
    <s v="SG-SST - FORMACION"/>
    <s v="N-A"/>
    <m/>
    <m/>
    <m/>
    <m/>
    <m/>
    <s v="X"/>
    <s v="X"/>
    <s v="X"/>
    <s v="X"/>
    <m/>
    <s v="X"/>
    <s v="X"/>
    <s v="X"/>
    <s v="X"/>
    <s v="X"/>
    <s v="X"/>
    <s v="X"/>
  </r>
  <r>
    <s v="Laboral"/>
    <x v="2"/>
    <x v="2"/>
    <x v="1"/>
    <s v="Seguridad"/>
    <s v="Art. 191"/>
    <s v="Todos los cinturones, arneses, herrajes y fijaciones serán examinados a intervalos frecuentes y aquellas partes defectuosas serán reemplazadas."/>
    <m/>
    <s v="VIGENTE "/>
    <s v="La empresa cuenta con un procedimiento Programa de proteccion contra caidas - posee a su personal con la formacion en los niveles establecidos según la Resolucion (1409) - Cuenta con coordinadores (T.S.A)"/>
    <m/>
    <m/>
    <s v="MANTENER"/>
    <s v="SG-SST - FORMACION"/>
    <s v="N-A"/>
    <s v="SI"/>
    <s v="VIGENTE "/>
    <s v="La empresa cuenta con un procedimiento Programa de proteccion contra caidas - posee a su personal con la formacion en los niveles establecidos según la Resolucion (1409) - Cuenta con coordinadores (T.S.A)"/>
    <s v="MANTENER"/>
    <s v="SG-SST - FORMACION"/>
    <s v="N-A"/>
    <m/>
    <m/>
    <m/>
    <m/>
    <m/>
    <s v="X"/>
    <s v="X"/>
    <s v="X"/>
    <s v="X"/>
    <m/>
    <s v="X"/>
    <s v="X"/>
    <s v="X"/>
    <s v="X"/>
    <s v="X"/>
    <s v="X"/>
    <s v="X"/>
  </r>
  <r>
    <s v="Laboral"/>
    <x v="2"/>
    <x v="2"/>
    <x v="1"/>
    <s v="Seguridad"/>
    <s v="Art. 192"/>
    <s v="Los vestidos protectores y capuchones para los trabajadores expuestos a sustancias corrosivas o dañinas serán:        _x000a_a) A prueba de líquidos, sólidos o gases, de acuerdo con la naturaleza de la sustancia o sustancias empleadas.  _x000a_b) De construcción y material tal que sean aceptados por la autoridad competente.  "/>
    <m/>
    <s v="VIGENTE "/>
    <s v="El personal se dota de su respectiva protección personal para químicos, los cuales se mantiene en reposición a través de la bodega de seguridad industrial en (ALMACEN) a través de la política en SST cada jefe es responsable del cumplimiento en su uso, conservación y reposición. Se documentaron los instructivos por parte de los responsables de procesos para el manejo de químicos y control de seguridad. Para los casos con riesgo de exposicion a sustancias toxicas, corrisivas y venenosas la organizacion cuenta con trajes nivel a, y equipos autonomos de respiracion."/>
    <m/>
    <m/>
    <s v="MANTENER"/>
    <s v="SG-SST - ALMACEN"/>
    <s v="N-A"/>
    <s v="SI"/>
    <s v="VIGENTE "/>
    <s v="El personal se dota de su respectiva protección personal para químicos, los cuales se mantiene en reposición a través de la bodega de seguridad industrial en (ALMACEN) a través de la política en SST cada jefe es responsable del cumplimiento en su uso, conservación y reposición. Se documentaron los instructivos por parte de los responsables de procesos para el manejo de químicos y control de seguridad. Para los casos con riesgo de exposicion a sustancias toxicas, corrisivas y venenosas la organizacion cuenta con trajes nivel a, y equipos autonomos de respiracion."/>
    <s v="MANTENER"/>
    <s v="SG-SST - ALMACEN"/>
    <s v="N-A"/>
    <m/>
    <m/>
    <m/>
    <m/>
    <m/>
    <s v="X"/>
    <m/>
    <m/>
    <s v="X"/>
    <m/>
    <m/>
    <s v="X"/>
    <s v="X"/>
    <m/>
    <m/>
    <s v="X"/>
    <m/>
  </r>
  <r>
    <s v="Laboral"/>
    <x v="2"/>
    <x v="2"/>
    <x v="1"/>
    <s v="Seguridad"/>
    <s v="Art. 193"/>
    <s v="Las  gafas  protectoras  para  los  trabajadores    que  manipulen  líquidos corrosivos,  tales  como  ácidos  y  sustancias  cáusticas,  tendrán  las  copas  de  gafas  de _x000a_material blando, no inflamable, lo suficientemente flexible para que conforme fácilmente a la configuración de la cara y construidas de tal manera que las salpicaduras de líquidos no puedan entrar en el ojo a través de las aberturas para ventilación.  "/>
    <m/>
    <s v="VIGENTE "/>
    <s v="El Instructivo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m/>
    <m/>
    <s v="MANTENER"/>
    <s v="SG-SST - ALMACEN"/>
    <s v="N-A"/>
    <s v="SI"/>
    <s v="VIGENTE "/>
    <s v="El Instructivo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s v="MANTENER"/>
    <s v="SG-SST - ALMACEN"/>
    <s v="N-A"/>
    <m/>
    <m/>
    <m/>
    <m/>
    <m/>
    <s v="X"/>
    <m/>
    <m/>
    <s v="X"/>
    <m/>
    <m/>
    <s v="X"/>
    <s v="X"/>
    <m/>
    <m/>
    <s v="X"/>
    <m/>
  </r>
  <r>
    <s v="Laboral"/>
    <x v="2"/>
    <x v="2"/>
    <x v="1"/>
    <s v="Seguridad"/>
    <s v="Art. 194"/>
    <s v="Las gafas protectoras para los trabajadores expuestos a emanaciones que pudieran causar lesiones o molestias en los ojos del usuario deberán tener copas de gafas que ajusten estrechamente y no deberán tener aberturas de ventilación."/>
    <m/>
    <s v="VIGENTE "/>
    <s v="El Instructivo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m/>
    <m/>
    <s v="MANTENER"/>
    <s v="SG-SST - ALMACEN"/>
    <s v="N-A"/>
    <s v="SI"/>
    <s v="VIGENTE "/>
    <s v="El Instructivo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s v="MANTENER"/>
    <s v="SG-SST - ALMACEN"/>
    <s v="N-A"/>
    <m/>
    <m/>
    <m/>
    <m/>
    <m/>
    <s v="X"/>
    <m/>
    <m/>
    <s v="X"/>
    <m/>
    <m/>
    <s v="X"/>
    <s v="X"/>
    <m/>
    <m/>
    <s v="X"/>
    <m/>
  </r>
  <r>
    <s v="Laboral"/>
    <x v="2"/>
    <x v="2"/>
    <x v="1"/>
    <s v="Seguridad"/>
    <s v="Art. 196"/>
    <s v="Los respiradores de aire inyectado o las máscaras a manguera se deberán emplear para trabajos en atmósferas peligrosas en los casos en que el trabajo sea de tal naturaleza, que se lleve a cabo en lugares donde el abastecimiento de aire fresco pueda mantenerse seguro; y se empleará para operaciones que no sean de urgencia en atmósferas en las cuales el contenido de gas o emanaciones peligrosas sea demasiado elevado para el uso seguro de respiradores de cartucho o depósito."/>
    <m/>
    <s v="VIGENTE "/>
    <s v="La empresa cuenta con un procedimiento para la realizacion de trabajos en espacios confinados  &quot;Trabajos en espacios Confinados&quot;. La organización cuenta con equipos para medicion de atmosferas, y para ingreso seguro (tripodes, arnes, cuerdas, mascaras de aire limpio)."/>
    <m/>
    <m/>
    <s v="MANTENER"/>
    <s v="SG-SST - Cada Proceso en donde se requiera"/>
    <s v="N-A"/>
    <s v="SI"/>
    <s v="VIGENTE "/>
    <s v="La empresa cuenta con un procedimiento para la realizacion de trabajos en espacios confinados  &quot;Trabajos en espacios Confinados&quot;. La organización cuenta con equipos para medicion de atmosferas, y para ingreso seguro (tripodes, arnes, cuerdas, mascaras de aire limpio)."/>
    <s v="MANTENER"/>
    <s v="SG-SST - Cada Proceso en donde se requiera"/>
    <s v="N-A"/>
    <m/>
    <m/>
    <m/>
    <m/>
    <m/>
    <m/>
    <m/>
    <s v="X"/>
    <s v="X"/>
    <m/>
    <m/>
    <s v="X"/>
    <m/>
    <m/>
    <m/>
    <m/>
    <s v="X"/>
  </r>
  <r>
    <s v="Laboral"/>
    <x v="2"/>
    <x v="2"/>
    <x v="1"/>
    <s v="Seguridad"/>
    <s v="Art. 203"/>
    <s v="Los colores básicos que se emplearán para señalar o indicar los diferentes materiales, elementos, máquinas, equipos, etc., son los siguientes de acuerdo a su clasificación:_x000a_1. El color rojo _x000a_2.El color naranja _x000a_3. El color amarillo _x000a_4. El color verde esmeralda _x000a_5. El color verde limonado _x000a_6. El color verde pálido _x000a_7. El color azul _x000a_8. El color aluminio _x000a_9. El color gris _x000a_10. El color marfil _x000a_11. El color púrpura _x000a_12. El color blanco _x000a_13. El color negro "/>
    <m/>
    <s v="VIGENTE "/>
    <s v="La empresa tiene zonas destinadas para el personal administrativo,  zonas de almacenamiento de productos y zonas para la productividad de la compañía de acuerdo a los colores requeridos."/>
    <m/>
    <m/>
    <s v="MANTENER"/>
    <s v="SG-SST"/>
    <s v="N-A"/>
    <s v="SI"/>
    <s v="VIGENTE "/>
    <s v="La empresa tiene zonas destinadas para el personal administrativo,  zonas de almacenamiento de productos y zonas para la productividad de la compañía de acuerdo a los colores requeridos."/>
    <s v="MANTENER"/>
    <s v="SG-SST"/>
    <s v="N-A"/>
    <m/>
    <m/>
    <m/>
    <m/>
    <m/>
    <s v="X"/>
    <s v="X"/>
    <s v="X"/>
    <s v="X"/>
    <m/>
    <m/>
    <s v="X"/>
    <s v="X"/>
    <m/>
    <s v="X"/>
    <s v="X"/>
    <s v="X"/>
  </r>
  <r>
    <s v="Laboral"/>
    <x v="2"/>
    <x v="2"/>
    <x v="1"/>
    <s v="Seguridad"/>
    <s v="Art. 205"/>
    <s v="En todos los establecimientos de trabajo que ofrezcan peligro de incendio, ya sea por emplearse elementos combustibles o explosivos o por cualquier otra circunstancia, se tomarán medidas para evitar estos riesgos, disponiéndose de suficiente número de tomas de agua con sus correspondientes mangueras, tanques de depósito de reserva o aparatos extintores, con personal debidamente entrenado en extinción de incendios."/>
    <m/>
    <s v="VIGENTE "/>
    <s v="La empresa cuanta con personal capacitado, ademas posee gabinetes de emergencia contra incedio y en las sede de la compañía existen extintores, equipos para la deteccion y extincion del fuego, todo con el  objetivo de prevenir y controlar el fuego. (plan de brigadas, cronograma de inspeccion y mantenimiento de equipos contra incendio)"/>
    <m/>
    <m/>
    <s v="MANTENER"/>
    <s v="SG-SST"/>
    <s v="N-A"/>
    <s v="SI"/>
    <s v="VIGENTE "/>
    <s v="La empresa cuanta con personal capacitado, ademas posee gabinetes de emergencia contra incedio y en las sede de la compañía existen extintores, equipos para la deteccion y extincion del fuego, todo con el  objetivo de prevenir y controlar el fuego. (plan de brigadas, cronograma de inspeccion y mantenimiento de equipos contra incendio)"/>
    <s v="MANTENER"/>
    <s v="SG-SST"/>
    <s v="N-A"/>
    <m/>
    <s v="X"/>
    <s v="X"/>
    <s v="X"/>
    <s v="X"/>
    <s v="X"/>
    <s v="X"/>
    <s v="X"/>
    <s v="X"/>
    <s v="X"/>
    <s v="X"/>
    <s v="X"/>
    <s v="X"/>
    <s v="X"/>
    <s v="X"/>
    <s v="X"/>
    <s v="X"/>
  </r>
  <r>
    <s v="Laboral"/>
    <x v="2"/>
    <x v="2"/>
    <x v="1"/>
    <s v="Seguridad"/>
    <s v="Art. 207"/>
    <s v="Todo establecimiento de trabajo, local o lugar de trabajo, en el cual exista riesgo potencial de incendio, dispondrá además de las puertas de entrada y salida de “salidas de emergencias” suficientes y convenientemente distribuidas para caso de incendio.  Estas puertas como las ventanas deberán abrirse hacia el exterior  y estarán libres de obstáculos."/>
    <m/>
    <s v="VIGENTE "/>
    <s v="La empresa en sus edificaciones e instalaciones posee la cantidad de puertas y escaleras suficientes para la movilizacion y circualcion de los trabajadores en cada una de sus areas,  Para la actuacion oportuna en algun caso de emergencia y/o (evacuacion). de igual forma se entrena a brigadistas y lideres de evacuacion"/>
    <m/>
    <m/>
    <s v="MANTENER"/>
    <s v="SG-SST"/>
    <s v="N-A"/>
    <s v="SI"/>
    <s v="VIGENTE "/>
    <s v="La empresa en sus edificaciones e instalaciones posee la cantidad de puertas y escaleras suficientes para la movilizacion y circualcion de los trabajadores en cada una de sus areas,  Para la actuacion oportuna en algun caso de emergencia y/o (evacuacion). de igual forma se entrena a brigadistas y lideres de evacuacion"/>
    <s v="MANTENER"/>
    <s v="SG-SST"/>
    <s v="N-A"/>
    <m/>
    <s v="X"/>
    <s v="X"/>
    <s v="X"/>
    <s v="X"/>
    <s v="X"/>
    <s v="X"/>
    <s v="X"/>
    <s v="X"/>
    <s v="X"/>
    <s v="X"/>
    <s v="X"/>
    <s v="X"/>
    <s v="X"/>
    <s v="X"/>
    <s v="X"/>
    <s v="X"/>
  </r>
  <r>
    <s v="Laboral"/>
    <x v="2"/>
    <x v="2"/>
    <x v="1"/>
    <s v="Seguridad"/>
    <s v="Art. 220"/>
    <s v="Todo establecimiento de trabajo deberá contar con extintores de incendio, de tipo adecuado a los materiales usados y a la clase de riesgo.  El equipo que se disponga para combatir incendios, deberá mantenerse en perfecto estado de conservación y serán revisados como mínimo una vez al año."/>
    <m/>
    <s v="VIGENTE "/>
    <s v="La empresa cuenta con extintores en toda sus sedes para el  tipo adecuado de materiales  usados  y  a  la  clase  de  riesgo a presentarse, ademas posee equipos de deteccion y extincion de fuego, al cual se realiza una inspeccion y mantenimiento de forma anual y mediante la observacion continua de los brigadistas y el personal de los distintos procesos."/>
    <m/>
    <m/>
    <s v="MANTENER"/>
    <s v="SG-SST"/>
    <s v="N-A"/>
    <s v="SI"/>
    <s v="VIGENTE "/>
    <s v="La empresa cuenta con extintores en toda sus sedes para el  tipo adecuado de materiales  usados  y  a  la  clase  de  riesgo a presentarse, ademas posee equipos de deteccion y extincion de fuego, al cual se realiza una inspeccion y mantenimiento de forma anual y mediante la observacion continua de los brigadistas y el personal de los distintos procesos."/>
    <s v="MANTENER"/>
    <s v="SG-SST"/>
    <s v="N-A"/>
    <m/>
    <s v="X"/>
    <s v="X"/>
    <s v="X"/>
    <s v="X"/>
    <s v="X"/>
    <s v="X"/>
    <s v="X"/>
    <s v="X"/>
    <s v="X"/>
    <s v="X"/>
    <s v="X"/>
    <s v="X"/>
    <s v="X"/>
    <s v="X"/>
    <s v="X"/>
    <s v="X"/>
  </r>
  <r>
    <s v="Laboral"/>
    <x v="2"/>
    <x v="2"/>
    <x v="1"/>
    <s v="Seguridad"/>
    <s v="Art. 221"/>
    <s v="El número total de extintores no será inferior a uno por cada 200 metros cuadrados de local o fracción.  Los extintores se colocarán en las proximidades de los lugares de mayor riesgo o peligro y en sitios que se encuentren libres de todo obstáculo que permita actuar rápidamente y sin dificultad.  El personal deberá ser instruido sobre el manejo de los extintores según el tipo,  de acuerdo a la clase de fuego que se pueda presentar."/>
    <m/>
    <s v="VIGENTE "/>
    <s v="La empresa en cada una de sus instalaciones tiene  ubicados de manera estrategica los extintores  (facil de ubicar y sin obstaculos) para uso apropiado a la emergencia y en cercania a los  lugares de mayor riesgo o peligro de incendio, de igual forma se capacita al personal en manejo de los equipos de extincion."/>
    <m/>
    <m/>
    <s v="MANTENER"/>
    <s v="SG-SST"/>
    <s v="N-A"/>
    <s v="SI"/>
    <s v="VIGENTE "/>
    <s v="La empresa en cada una de sus instalaciones tiene  ubicados de manera estrategica los extintores  (facil de ubicar y sin obstaculos) para uso apropiado a la emergencia y en cercania a los  lugares de mayor riesgo o peligro de incendio, de igual forma se capacita al personal en manejo de los equipos de extincion."/>
    <s v="MANTENER"/>
    <s v="SG-SST"/>
    <s v="N-A"/>
    <m/>
    <s v="X"/>
    <s v="X"/>
    <s v="X"/>
    <s v="X"/>
    <s v="X"/>
    <s v="X"/>
    <s v="X"/>
    <s v="X"/>
    <s v="X"/>
    <s v="X"/>
    <s v="X"/>
    <s v="X"/>
    <s v="X"/>
    <s v="X"/>
    <s v="X"/>
    <s v="X"/>
  </r>
  <r>
    <s v="Laboral"/>
    <x v="2"/>
    <x v="2"/>
    <x v="1"/>
    <s v="Seguridad"/>
    <s v="Art. 222"/>
    <s v="En las industrias o lugares de trabajo que ofrezcan peligro de incendio o explosión  deberán  tomarse las medidas necesarias para que todo incendio en sus  comienzos, pueda ser rápidamente  combatido,  para  salvar  el  personal  y  los  bienes materiales, según las siguientes normas:   _x000a_a) Si en los locales existe agua a presión, se dispondrá de suficiente número de tomas o bocas  de  agua  y  de  las  correspondientes  mangueras  con  lanza,  o  se  tendrá  un depósito de agua con la presión y cantidad suficiente para combatir el incendio.  _x000a_b) Siempre  que  sea  posible  se  dispondrá  de  una  instalación  avisadora  y  extintora automática de “sprin-klers”.  _x000a_c)  Se  dispondrá  además  de  recipientes  llenos  de  arena,  de  cubos,  palas  y  picos  y  de algunas cubiertas de lona ignífuga.  _x000a_d) Todos los equipos, aparatos y materiales de que se disponga para combatir el incendio se deberán mantener en perfecto estado de conservación y funcionamiento.  _x000a_e) Se instruirá al personal sobre los métodos de salvamento y actuación, en los casos de incendio y se  les  proporcionarán  todos  los medios y elementos necesarios para el cumplimiento de su función."/>
    <m/>
    <s v="VIGENTE "/>
    <s v="Los extintores en la empresa esta ubicados estrategicamente (facil de ubicar y sin obstaculos), ademas se cuenta con gabinetes de emergencia, detectores de humos, sistemas automaticos de extincion y el personal esta debidamente entrenado en la prevencion, atencion y extincion de incendios a traves del plan de emergencias y de brigadas."/>
    <m/>
    <m/>
    <s v="MANTENER"/>
    <s v="SG-SST"/>
    <s v="N-A"/>
    <s v="SI"/>
    <s v="VIGENTE "/>
    <s v="Los extintores en la empresa esta ubicados estrategicamente (facil de ubicar y sin obstaculos), ademas se cuenta con gabinetes de emergencia, detectores de humos, sistemas automaticos de extincion y el personal esta debidamente entrenado en la prevencion, atencion y extincion de incendios a traves del plan de emergencias y de brigadas."/>
    <s v="MANTENER"/>
    <s v="SG-SST"/>
    <s v="N-A"/>
    <m/>
    <s v="X"/>
    <s v="X"/>
    <s v="X"/>
    <s v="X"/>
    <s v="X"/>
    <s v="X"/>
    <s v="X"/>
    <s v="X"/>
    <s v="X"/>
    <s v="X"/>
    <s v="X"/>
    <s v="X"/>
    <s v="X"/>
    <s v="X"/>
    <s v="X"/>
    <s v="X"/>
  </r>
  <r>
    <s v="Laboral"/>
    <x v="2"/>
    <x v="2"/>
    <x v="1"/>
    <s v="Seguridad"/>
    <s v="Art. 223"/>
    <s v="Los establecimientos de trabajo por sus características industriales y tamaño de sus instalaciones establecerán entre sus trabajadores una brigada de incendio,  constituida por personal voluntario debidamente entrenado para la labor de extinción de incendios dentro de las zonas de trabajo del establecimiento."/>
    <m/>
    <s v="VIGENTE "/>
    <s v="La empresa cuenta con una brigada de emergencias, la cual se encuentra debidamente entrenada y dotada (Trajes de incendio, Escapes de cloro, Equipos autonomos, Trailer de Rescate)."/>
    <m/>
    <m/>
    <s v="MANTENER"/>
    <s v="SG-SST"/>
    <s v="N-A"/>
    <s v="SI"/>
    <s v="VIGENTE "/>
    <s v="La empresa cuenta con una brigada de emergencias, la cual se encuentra debidamente entrenada y dotada (Trajes de incendio, Escapes de cloro, Equipos autonomos, Trailer de Rescate)."/>
    <s v="MANTENER"/>
    <s v="SG-SST"/>
    <s v="N-A"/>
    <m/>
    <s v="X"/>
    <s v="X"/>
    <s v="X"/>
    <s v="X"/>
    <s v="X"/>
    <s v="X"/>
    <s v="X"/>
    <s v="X"/>
    <s v="X"/>
    <s v="X"/>
    <s v="X"/>
    <s v="X"/>
    <s v="X"/>
    <s v="X"/>
    <s v="X"/>
    <s v="X"/>
  </r>
  <r>
    <s v="Laboral"/>
    <x v="2"/>
    <x v="2"/>
    <x v="1"/>
    <s v="Seguridad"/>
    <s v="Art. 224"/>
    <s v="Se usará pintura de color  rojo para  identificar el sitio de ubicación de  los equipos  de  extinción,  de  manera  que  puedan  ser  identificados  por  las  personas  que trabajen en el lugar."/>
    <m/>
    <s v="VIGENTE "/>
    <s v="La empresa identifica sus equipos de extincion, con el color que exige la norma."/>
    <m/>
    <m/>
    <s v="MANTENER"/>
    <s v="SG-SST"/>
    <s v="N-A"/>
    <s v="SI"/>
    <s v="VIGENTE "/>
    <s v="La empresa identifica sus equipos de extincion, con el color que exige la norma."/>
    <s v="MANTENER"/>
    <s v="SG-SST"/>
    <s v="N-A"/>
    <m/>
    <s v="X"/>
    <s v="X"/>
    <s v="X"/>
    <s v="X"/>
    <s v="X"/>
    <s v="X"/>
    <s v="X"/>
    <s v="X"/>
    <s v="X"/>
    <s v="X"/>
    <s v="X"/>
    <s v="X"/>
    <s v="X"/>
    <s v="X"/>
    <s v="X"/>
    <s v="X"/>
  </r>
  <r>
    <s v="Laboral"/>
    <x v="2"/>
    <x v="2"/>
    <x v="1"/>
    <s v="Seguridad"/>
    <s v="Art. 226"/>
    <s v="Cuando puedan ocurrir incendios en equipos electrónicos a tensión, no deberá usarse equipo portátil extintores de soda ácido, de espuma o de agua, que son materiales conductores de la corriente eléctrica, con peligro de electrocución, etc.;  se deberán usar en estos casos, equipos de extinción de bióxido de carbono, polvo químico seco u otros sistemas equivalentes."/>
    <m/>
    <s v="VIGENTE "/>
    <s v="La empresa en estos casos posee y utiliza extintores de bióxido de carbono, polvo químico seco, u otros sistemas equivalentes (solkaflam 123) para casos de incendio electricos."/>
    <m/>
    <m/>
    <s v="MANTENER"/>
    <s v="SG-SST"/>
    <s v="N-A"/>
    <s v="SI"/>
    <s v="VIGENTE "/>
    <s v="La empresa en estos casos posee y utiliza extintores de bióxido de carbono, polvo químico seco, u otros sistemas equivalentes (solkaflam 123) para casos de incendio electricos."/>
    <s v="MANTENER"/>
    <s v="SG-SST"/>
    <s v="N-A"/>
    <m/>
    <s v="X"/>
    <s v="X"/>
    <s v="X"/>
    <s v="X"/>
    <s v="X"/>
    <s v="X"/>
    <s v="X"/>
    <s v="X"/>
    <m/>
    <s v="X"/>
    <s v="X"/>
    <s v="X"/>
    <s v="X"/>
    <s v="X"/>
    <s v="X"/>
    <s v="X"/>
  </r>
  <r>
    <s v="Laboral"/>
    <x v="2"/>
    <x v="2"/>
    <x v="1"/>
    <s v="Seguridad"/>
    <s v="Art. 232"/>
    <s v="Las alarmas de incendio que se empleen, a excepción de otros sistemas más técnicos y modernos, serán de tipo manual  y  de tipo  automático.  En el sistema manual la alarma se transmite a punto central, tirando de una palanca que se halla dentro de una caja.  Este tipo de alarma se instala por lo general en las  vías  públicas de las ciudades.   En el sistema automático, la alarma funcionará por medio de un dispositivo sensible al calor, como la fusión de una aleación metálica, la expansión del aire de algún líquido o una pila termoeléctrica.  _x000a_Parágrafo.  Los dispositivos sensibles al calor del sistema de alarma automática son de dos clases:  _x000a_a) De  temperatura  fija  diseñados  para  funcionar  cuando  la  temperatura  llega  a determinado grado.  _x000a_b) De  relación de aumento de  la  temperatura, diseñados para que  funcionen  cuando  la rapidez en la elevación de la  Temperatura exceda la predeterminada.  _x000a_También se utilizan equipos para descubrir la presencia de humo y fuego en los sistemas automáticos de alarma."/>
    <m/>
    <s v="VIGENTE "/>
    <s v="La empresa cuenta con alarmas para comunicación de emergencias y también con sistemas automáticos para la detección y extinción de conatos de incendio en las áreas de laboratorio y cuartos de sistemas, equipo BOMAG (RESA)"/>
    <m/>
    <m/>
    <s v="MANTENER"/>
    <s v="SG-SST"/>
    <s v="N-A"/>
    <s v="SI"/>
    <s v="VIGENTE "/>
    <s v="La empresa cuenta con alarmas para comunicación de emergencias y también con sistemas automáticos para la detección y extinción de conatos de incendio en las áreas de laboratorio y cuartos de sistemas, equipo BOMAG (RESA)"/>
    <s v="MANTENER"/>
    <s v="SG-SST"/>
    <s v="N-A"/>
    <m/>
    <s v="X"/>
    <s v="X"/>
    <s v="X"/>
    <s v="X"/>
    <s v="X"/>
    <s v="X"/>
    <s v="X"/>
    <s v="X"/>
    <m/>
    <s v="X"/>
    <s v="X"/>
    <m/>
    <s v="X"/>
    <s v="X"/>
    <m/>
    <m/>
  </r>
  <r>
    <s v="Laboral"/>
    <x v="2"/>
    <x v="2"/>
    <x v="1"/>
    <s v="Seguridad"/>
    <s v="Art. 548"/>
    <s v="Los trabajos de soldadura y corte se prohibirán en los locales que contengan materiales combustibles o en la proximidad de polvos, gases o vapores inflamables."/>
    <m/>
    <s v="VIGENTE "/>
    <s v="La empresa tiene destinado una zona de soldadura y corte y en esta no se almacena combustibles y se tiene procedimentado el IT 180 &quot;Trabajos en Calientes&quot;"/>
    <m/>
    <m/>
    <s v="MANTENER"/>
    <s v="MANTENIMIENTO MECANICO - AREAS Y PROCESOS - SUPERVISION DE SST"/>
    <s v="N-A"/>
    <s v="SI"/>
    <s v="VIGENTE "/>
    <s v="La empresa tiene destinado una zona de soldadura y corte y en esta no se almacena combustibles y se tiene procedimentado el IT 180 &quot;Trabajos en Calientes&quot;"/>
    <s v="MANTENER"/>
    <s v="MANTENIMIENTO MECANICO - AREAS Y PROCESOS - SUPERVISION DE SST"/>
    <s v="N-A"/>
    <m/>
    <s v="X"/>
    <s v="X"/>
    <s v="X"/>
    <s v="X"/>
    <s v="X"/>
    <s v="X"/>
    <s v="X"/>
    <s v="X"/>
    <s v="X"/>
    <s v="X"/>
    <s v="X"/>
    <s v="X"/>
    <s v="X"/>
    <s v="X"/>
    <s v="X"/>
    <s v="X"/>
  </r>
  <r>
    <s v="Laboral"/>
    <x v="2"/>
    <x v="2"/>
    <x v="1"/>
    <s v="Seguridad"/>
    <s v="Art. 549"/>
    <s v="Los trabajos de soldadura y corte que se ejecuten en una zona donde estén trabajando otras personas que no sean soldadores, estarán resguardados por pantallas fijas o portátiles, de no menos de 2,15 metros de altura."/>
    <m/>
    <s v="VIGENTE "/>
    <s v="La empresa cuenta con un taller que tiene designada un área de soldadura y corte, la cual esta provista de cerramientos y mamparas"/>
    <m/>
    <m/>
    <s v="MANTENER"/>
    <s v="MANTENIMIENTO MECANICO - AREAS Y PROCESOS - SUPERVISION DE SST"/>
    <s v="N-A"/>
    <s v="SI"/>
    <s v="VIGENTE "/>
    <s v="La empresa cuenta con un taller que tiene designada un área de soldadura y corte, la cual esta provista de cerramientos y mamparas"/>
    <s v="MANTENER"/>
    <s v="MANTENIMIENTO MECANICO - AREAS Y PROCESOS - SUPERVISION DE SST"/>
    <s v="N-A"/>
    <m/>
    <m/>
    <m/>
    <m/>
    <m/>
    <m/>
    <m/>
    <m/>
    <m/>
    <m/>
    <m/>
    <m/>
    <m/>
    <m/>
    <m/>
    <s v="X"/>
    <m/>
  </r>
  <r>
    <s v="Laboral"/>
    <x v="2"/>
    <x v="2"/>
    <x v="1"/>
    <s v="Salud"/>
    <s v="Art. 550"/>
    <s v="Las paredes y las pantallas permanentes y temporales para los trabajos de soldadura y corte estarán pintadas de negro opaco o gris oscuro para absorber los rayos de luz dañinos y evitar los reflejos."/>
    <m/>
    <s v="VIGENTE "/>
    <s v="La empresa cuenta con un taller que tiene designada un área de soldadura y corte, la cual esta provista de cerramientos y mamparas"/>
    <m/>
    <m/>
    <s v="MANTENER"/>
    <s v="MANTENIMIENTO MECANICO - AREAS Y PROCESOS - SUPERVISION DE SST"/>
    <s v="N-A"/>
    <s v="SI"/>
    <s v="VIGENTE "/>
    <s v="La empresa cuenta con un taller que tiene designada un área de soldadura y corte, la cual esta provista de cerramientos y mamparas"/>
    <s v="MANTENER"/>
    <s v="MANTENIMIENTO MECANICO - AREAS Y PROCESOS - SUPERVISION DE SST"/>
    <s v="N-A"/>
    <m/>
    <m/>
    <m/>
    <m/>
    <m/>
    <m/>
    <m/>
    <m/>
    <m/>
    <m/>
    <m/>
    <m/>
    <m/>
    <m/>
    <m/>
    <s v="X"/>
    <m/>
  </r>
  <r>
    <s v="Laboral"/>
    <x v="2"/>
    <x v="2"/>
    <x v="1"/>
    <s v="Seguridad"/>
    <s v="Art. 551"/>
    <s v="El almacenamiento de los cilindros de oxigeno deberá estar sujeto a las siguientes normas:_x000a_a) Se deberán colocar los cilindros vacíos en sitios separados de los cilindros llenos;_x000a_b) Los cilindros de oxígeno se deberán ubicar en sitios diferentes de los cilindros de acetileno;_x000a_c) Los cilindros se deberán asegurar con soportes adecuados y cuando no estén en servicio se deberán colocar las caperuzas de seguridad;_x000a_d) Se evitará colocar cilindros de oxígeno cerca de substancias inflamables o depósitos de grasas o aceites para prevenir graves explosiones;_x000a_e) Se revisará regularmente las mangueras de los equipos de oxiacetileno, y se reemplazarán las que se encuentren deterioradas; de igual manera se reemplazarán los cables conductores de energía eléctrica de los equipos de soldadura eléctrica."/>
    <m/>
    <s v="VIGENTE "/>
    <s v="La empresa cuenta con un taller que tiene designada un área para el almacenamiento de cilindros._x000a__x000a_La empresa tambien cuenta con otras areas de almacenamiento de cilindros en las cuales se ejerce control y supervision periodicamente._x000a__x000a_Para el transporte de cilindros y labores de soldadura, externa al taller, se utiliza carretillas portatiles."/>
    <m/>
    <m/>
    <s v="MANTENER"/>
    <s v="MANTENIMIENTO MECANICO - AREAS Y PROCESOS - SUPERVISION DE SST"/>
    <s v="N-A"/>
    <s v="SI"/>
    <s v="VIGENTE "/>
    <s v="La empresa cuenta con un taller que tiene designada un área para el almacenamiento de cilindros._x000a__x000a_La empresa tambien cuenta con otras areas de almacenamiento de cilindros en las cuales se ejerce control y supervision periodicamente._x000a__x000a_Para el transporte de cilindros y labores de soldadura, externa al taller, se utiliza carretillas portatiles."/>
    <s v="MANTENER"/>
    <s v="MANTENIMIENTO MECANICO - AREAS Y PROCESOS - SUPERVISION DE SST"/>
    <s v="N-A"/>
    <m/>
    <m/>
    <m/>
    <m/>
    <m/>
    <s v="X"/>
    <m/>
    <m/>
    <m/>
    <m/>
    <m/>
    <s v="X"/>
    <m/>
    <m/>
    <s v="X"/>
    <s v="X"/>
    <s v="X"/>
  </r>
  <r>
    <s v="Laboral"/>
    <x v="2"/>
    <x v="2"/>
    <x v="1"/>
    <s v="Seguridad"/>
    <s v="Art. 552"/>
    <s v="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 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  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
    <m/>
    <s v="VIGENTE "/>
    <s v="La empresa cuenta con un taller que tiene designada un área para el almacenamiento de cilindros._x000a__x000a_La empresa tambien cuenta con otras areas de almacenamiento de cilindros en las cuales se ejerce control y supervision periodicamente._x000a__x000a_Para el transporte de cilindros y labores de soldadura, externa al taller, se utiliza carretillas portatiles."/>
    <m/>
    <m/>
    <s v="MANTENER"/>
    <s v="MANTENIMIENTO MECANICO - AREAS Y PROCESOS - SUPERVISION DE SST"/>
    <s v="N-A"/>
    <s v="SI"/>
    <s v="VIGENTE "/>
    <s v="La empresa cuenta con un taller que tiene designada un área para el almacenamiento de cilindros._x000a__x000a_La empresa tambien cuenta con otras areas de almacenamiento de cilindros en las cuales se ejerce control y supervision periodicamente._x000a__x000a_Para el transporte de cilindros y labores de soldadura, externa al taller, se utiliza carretillas portatiles."/>
    <s v="MANTENER"/>
    <s v="MANTENIMIENTO MECANICO - AREAS Y PROCESOS - SUPERVISION DE SST"/>
    <s v="N-A"/>
    <m/>
    <m/>
    <m/>
    <m/>
    <m/>
    <s v="X"/>
    <s v="X"/>
    <s v="X"/>
    <s v="X"/>
    <m/>
    <m/>
    <s v="X"/>
    <m/>
    <m/>
    <m/>
    <s v="X"/>
    <s v="X"/>
  </r>
  <r>
    <s v="Laboral"/>
    <x v="2"/>
    <x v="2"/>
    <x v="1"/>
    <s v="Seguridad"/>
    <s v="Art. 553"/>
    <s v="Todas las personas empleadas en operaciones de soldadura tendrán a su disposición y usaran equipo protector apropiado, como gafas de lentes absorbentes, cascos, viseras, delantales y guantes de amianto (asbesto) o de cuero._x000a_Comentario. Por su comportamiento cancerígeno, no debe utilizarse el asbesto en la fabricación de guantes, polainas, etc."/>
    <m/>
    <s v="VIGENTE "/>
    <s v="La empresa cuenta con una matriz para la entrega de elementos de proteccion personal DC 09 Matriz de los elementos de proteccion personal por cargos, el personal es capacitado de forma permanente sobre los riesgos a los que esta expuesto, y según su profesiograma se le realizan anualmente los examenes medicos ocupacionales."/>
    <m/>
    <m/>
    <s v="MANTENER"/>
    <s v="SG-SST - ALMACEN"/>
    <s v="N-A"/>
    <s v="SI"/>
    <s v="VIGENTE "/>
    <s v="La empresa cuenta con una matriz para la entrega de elementos de proteccion personal DC 09 Matriz de los elementos de proteccion personal por cargos, el personal es capacitado de forma permanente sobre los riesgos a los que esta expuesto, y según su profesiograma se le realizan anualmente los examenes medicos ocupacionales."/>
    <s v="MANTENER"/>
    <s v="SG-SST - ALMACEN"/>
    <s v="N-A"/>
    <m/>
    <m/>
    <m/>
    <m/>
    <m/>
    <s v="X"/>
    <s v="X"/>
    <s v="X"/>
    <s v="X"/>
    <m/>
    <m/>
    <s v="X"/>
    <m/>
    <m/>
    <m/>
    <s v="X"/>
    <s v="X"/>
  </r>
  <r>
    <s v="Laboral"/>
    <x v="2"/>
    <x v="2"/>
    <x v="1"/>
    <s v="Seguridad"/>
    <s v="Art. 554"/>
    <s v="Los locales en donde se realicen operaciones de soldadura deberán tener pisos de materiales incombustibles, y estarán bien iluminados y ventilados; tendrán bancos apropiados y equipo para el manejo de materiales."/>
    <m/>
    <s v="VIGENTE "/>
    <s v="La empresa  en su taller posee los pisos del taller de la sede acueducto son de material incombustible, cuenta con sus mamparas como division entre areas de trabajo, y con equipos extinores portatiles."/>
    <m/>
    <m/>
    <s v="MANTENER"/>
    <s v="Mantenimiento Mecanico - SG-SST"/>
    <s v="N-A"/>
    <s v="SI"/>
    <s v="VIGENTE "/>
    <s v="La empresa  en su taller posee los pisos del taller de la sede acueducto son de material incombustible, cuenta con sus mamparas como division entre areas de trabajo, y con equipos extinores portatiles."/>
    <s v="MANTENER"/>
    <s v="Mantenimiento Mecanico - SG-SST"/>
    <s v="N-A"/>
    <m/>
    <m/>
    <m/>
    <m/>
    <m/>
    <s v="X"/>
    <s v="X"/>
    <s v="X"/>
    <s v="X"/>
    <m/>
    <m/>
    <s v="X"/>
    <m/>
    <m/>
    <m/>
    <s v="X"/>
    <s v="X"/>
  </r>
  <r>
    <s v="Laboral"/>
    <x v="2"/>
    <x v="2"/>
    <x v="1"/>
    <s v="Seguridad"/>
    <s v="Art. 555"/>
    <s v="No deberán usarse fósforos para encender un soplete; se usará un encendedor a fricción."/>
    <m/>
    <s v="VIGENTE "/>
    <s v="La empresa no permite que los trabajadores ó soldadores utilicen fosforo para enceder el soplete, solo utilizan encendedores a friccion."/>
    <m/>
    <m/>
    <s v="MANTENER"/>
    <s v="Mantenimiento Mecanico - SG-SST"/>
    <s v="N-A"/>
    <s v="SI"/>
    <s v="VIGENTE "/>
    <s v="La empresa no permite que los trabajadores ó soldadores utilicen fosforo para enceder el soplete, solo utilizan encendedores a friccion."/>
    <s v="MANTENER"/>
    <s v="Mantenimiento Mecanico - SG-SST"/>
    <s v="N-A"/>
    <m/>
    <m/>
    <m/>
    <m/>
    <m/>
    <s v="X"/>
    <s v="X"/>
    <s v="X"/>
    <s v="X"/>
    <m/>
    <m/>
    <s v="X"/>
    <m/>
    <m/>
    <m/>
    <s v="X"/>
    <s v="X"/>
  </r>
  <r>
    <s v="Laboral"/>
    <x v="2"/>
    <x v="2"/>
    <x v="1"/>
    <s v="Seguridad"/>
    <s v="Art. 556"/>
    <s v="Los recipientes que hayan contenido gases o líquidos combustibles deberán limpiarse y purificarse antes de empezar cualquier trabajo de soldadura o corte; se desconectarán los tubos, etc., y se vaciarán completamente, para evitar que el gas o líquido pase por ellos hacia el área de soldadura o corte. Los recipientes tendrán respiraderos para escape de gases."/>
    <m/>
    <s v="VIGENTE "/>
    <s v="La empresa toma las medidas necesarias para la limpieza de los recipientes que se tenga que utilizar en trabajos de soldadura, se cuenta con un Procedimiento para trabajos de soldadura Ver ( Instructivo de &quot;Trabajos en caliente&quot;)"/>
    <m/>
    <m/>
    <s v="MANTENER"/>
    <s v="MANTENIMIENTO MECANICO - AREAS Y PROCESOS - SUPERVISION DE SST"/>
    <s v="N-A"/>
    <s v="SI"/>
    <s v="VIGENTE "/>
    <s v="La empresa toma las medidas necesarias para la limpieza de los recipientes que se tenga que utilizar en trabajos de soldadura, se cuenta con un Procedimiento para trabajos de soldadura Ver ( Instructivo de &quot;Trabajos en caliente&quot;)"/>
    <s v="MANTENER"/>
    <s v="MANTENIMIENTO MECANICO - AREAS Y PROCESOS - SUPERVISION DE SST"/>
    <s v="N-A"/>
    <m/>
    <m/>
    <m/>
    <m/>
    <m/>
    <s v="X"/>
    <s v="X"/>
    <s v="X"/>
    <s v="X"/>
    <m/>
    <m/>
    <s v="X"/>
    <m/>
    <m/>
    <m/>
    <s v="X"/>
    <s v="X"/>
  </r>
  <r>
    <s v="Laboral"/>
    <x v="2"/>
    <x v="2"/>
    <x v="1"/>
    <s v="Seguridad"/>
    <s v="Art. 557"/>
    <s v="Antes de proceder a soldar un recipiente, se deberá determinar que clase de gas o líquido contenía, para efectuar la limpieza y purificación. En el caso que haya contenido substancias muy volátiles se empleará vapor o agua caliente; si ha contenido aceites espesos se empleará una solución fuerte de soda cáustica, etc._x000a_Parágrafo. Como medida preventiva, el recipiente limpio y purificado se llenará con agua antes de empezar a soldarlo o cortarlo, hasta una altura un poco más abajo del punto donde se va a cortar o soldar en caso de que no sea conveniente llenarlo con agua, se usará un gas inerte como el bióxido de carbono o el nitrógeno."/>
    <m/>
    <s v="VIGENTE "/>
    <s v="La empresa toma las medidas necesarias para la limpieza de los recipientes, que se tenga que utilizar en trabajos con soldadura, Ver Instructivo  Trabajos en Caliente,ademas se utilizan equipos medidores de gases para evidenciar el estado de la atmosfera (explosividad), para asi ejecutar todos los controles necesarios"/>
    <m/>
    <m/>
    <s v="MANTENER"/>
    <s v="MANTENIMIENTO MECANICO - AREAS Y PROCESOS - SUPERVISION DE SST"/>
    <s v="N-A"/>
    <s v="SI"/>
    <s v="VIGENTE "/>
    <s v="La empresa toma las medidas necesarias para la limpieza de los recipientes, que se tenga que utilizar en trabajos con soldadura, Ver Instructivo  Trabajos en Caliente,ademas se utilizan equipos medidores de gases para evidenciar el estado de la atmosfera (explosividad), para asi ejecutar todos los controles necesarios"/>
    <s v="MANTENER"/>
    <s v="MANTENIMIENTO MECANICO - AREAS Y PROCESOS - SUPERVISION DE SST"/>
    <s v="N-A"/>
    <m/>
    <m/>
    <m/>
    <m/>
    <m/>
    <s v="X"/>
    <s v="X"/>
    <s v="X"/>
    <s v="X"/>
    <m/>
    <m/>
    <s v="X"/>
    <m/>
    <m/>
    <m/>
    <s v="X"/>
    <s v="X"/>
  </r>
  <r>
    <s v="Laboral"/>
    <x v="2"/>
    <x v="2"/>
    <x v="1"/>
    <s v="Salud"/>
    <s v="Art. 558"/>
    <s v="En la soldadura y corte de metales cuyas emanaciones sean tóxicas, tales como el plomo, osmio, cadmio o mercurio, los soldadores deberán usar equipos de protección para las vías respiratorias, cuando por otros medios no se puedan eliminar las emanaciones en el punto de operación. En los locales de trabajo se evitará que las emanaciones tóxicas puedan afectar a otras personas que deban permanecer cerca al sitio donde se efectúa la soldadura."/>
    <m/>
    <s v="VIGENTE "/>
    <s v="La empresa cuenta con una matriz para la entrega de elementos de proteccion personal  y a los soldadores se les entrega proteccion respitatoria, se mantiene permanente seguimiento sobre la salud de los trabajadores y se cuenta con un instructivo de Trabajos en Caliente)."/>
    <m/>
    <m/>
    <s v="MANTENER"/>
    <s v="MANTENIMIENTO MECANICO - AREAS Y PROCESOS - SUPERVISION DE SST"/>
    <s v="N-A"/>
    <s v="SI"/>
    <s v="VIGENTE "/>
    <s v="La empresa cuenta con una matriz para la entrega de elementos de proteccion personal  y a los soldadores se les entrega proteccion respitatoria, se mantiene permanente seguimiento sobre la salud de los trabajadores y se cuenta con un instructivo de Trabajos en Caliente)."/>
    <s v="MANTENER"/>
    <s v="MANTENIMIENTO MECANICO - AREAS Y PROCESOS - SUPERVISION DE SST"/>
    <s v="N-A"/>
    <m/>
    <m/>
    <m/>
    <m/>
    <m/>
    <s v="X"/>
    <s v="X"/>
    <s v="X"/>
    <s v="X"/>
    <m/>
    <m/>
    <s v="X"/>
    <m/>
    <m/>
    <m/>
    <s v="X"/>
    <s v="X"/>
  </r>
  <r>
    <s v="Laboral"/>
    <x v="2"/>
    <x v="2"/>
    <x v="1"/>
    <s v="Seguridad"/>
    <s v="Art. 634"/>
    <s v="Todas las escaleras de mano, deberán estar construidas con materiales de buena calidad, y deberán tener la resistencia necesaria, teniendo en cuenta las cargas y tensiones que deben soportar._x000a_Parágrafo. Las piezas de madera utilizadas en la construcción de las escaleras deberán ser de buena calidad, de fibra larga, estar en perfecto estado de conservación y no deberán pintarse o someterse a tratamiento alguno que impida descubrir fácilmente sus defectos."/>
    <m/>
    <s v="VIGENTE "/>
    <s v="Las escaleras de la compañía estan construidas en fibra de vidrio y metalicas que garantizan la calidad de su fabricacion y resistencia minima exijida."/>
    <m/>
    <m/>
    <s v="MANTENER"/>
    <s v="MANTENIMIENTO MECANICO, ELECTRICO, LOCATIVO - AREAS Y PROCESOS - SUPERVISION DE SST"/>
    <s v="N-A"/>
    <s v="SI"/>
    <s v="VIGENTE "/>
    <s v="Las escaleras de la compañía estan construidas en fibra de vidrio y metalicas que garantizan la calidad de su fabricacion y resistencia minima exijida."/>
    <s v="MANTENER"/>
    <s v="MANTENIMIENTO MECANICO, ELECTRICO, LOCATIVO - AREAS Y PROCESOS - SUPERVISION DE SST"/>
    <s v="N-A"/>
    <m/>
    <m/>
    <m/>
    <m/>
    <m/>
    <s v="X"/>
    <s v="X"/>
    <s v="X"/>
    <s v="X"/>
    <m/>
    <s v="X"/>
    <s v="X"/>
    <s v="X"/>
    <s v="X"/>
    <s v="X"/>
    <s v="X"/>
    <s v="X"/>
  </r>
  <r>
    <s v="Laboral"/>
    <x v="2"/>
    <x v="2"/>
    <x v="1"/>
    <s v="Seguridad"/>
    <s v="Art. 635"/>
    <s v="Toda escalera de mano utilizada como medio de comunicación deberá sobrepasar en 1 metro, por lo menos, del lugar más alto a que deban subir las personas que la utilicen, o prolongarse por medio de un montante de la misma altura que forme pasamano en el extremo superior."/>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36"/>
    <s v="Las escaleras de mano no deberán asentarse sobre ladrillos sueltos u otros materiales movedizos, sino que deberán apoyarse sobre una superficie plana, regular y firme."/>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37"/>
    <s v="Toda escalera de mano debería estar firme en forma segura, para que no se desplacen sus puntos de apoyo superiores o inferiores; si no fuera posible inmovilizarla en la parte superior, se la fijará sólidamente por la base; si no fuera posible sujetarla en la base, un hombre deberá estar al pie de la escalera para evitar su deslizamiento; se deberá evitar que las escaleras se comben más de lo normal._x000a_Parágrafo. Las escaleras de mano se deberán apoyar por igual y en forma apropiada sobre cada uno de sus montantes."/>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39"/>
    <s v="No se deberán utilizar escaleras a las que les falte algún peldaño o lo tengan defectuoso. No se deberán utilizar escaleras que tengan uno o más peldaños sujetos con clavos, grapas u otros medios de sujeción análogos."/>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41"/>
    <s v="Las escaleras se conservarán siempre en buenas condiciones y serán inspeccionadas por personas competentes a intervalos regulares."/>
    <m/>
    <s v="VIGENTE "/>
    <s v="La empresa cuenta con un instructivo para el manejo de escaleras  &quot;Uso cuidado y mantenimiento de equipos auxiliares en obras civiles&quot;, y el Instructivo SISTEMA DE ACCESO PARA TRABAJOS EN ALTURA."/>
    <m/>
    <m/>
    <s v="PLAN DE ACCIÓN"/>
    <s v="MANTENIMIENTO MECANICO, ELECTRICO, LOCATIVO - AREAS Y PROCESOS - SUPERVISION DE SST"/>
    <s v="PLANIFICACION"/>
    <s v="PARCIALMENTE"/>
    <s v="VIGENTE "/>
    <s v="La empresa cuenta con un instructivo para el manejo de escaleras  &quot;Uso cuidado y mantenimiento de equipos auxiliares en obras civiles&quot;, y el Instructivo SISTEMA DE ACCESO PARA TRABAJOS EN ALTURA."/>
    <s v="PLAN DE ACCIÓN"/>
    <s v="MANTENIMIENTO MECANICO, ELECTRICO, LOCATIVO - AREAS Y PROCESOS - SUPERVISION DE SST"/>
    <s v="PLANIFICACION"/>
    <m/>
    <m/>
    <m/>
    <m/>
    <m/>
    <s v="X"/>
    <s v="X"/>
    <s v="X"/>
    <s v="X"/>
    <m/>
    <s v="X"/>
    <s v="X"/>
    <s v="X"/>
    <s v="X"/>
    <s v="X"/>
    <s v="X"/>
    <s v="X"/>
  </r>
  <r>
    <s v="Laboral"/>
    <x v="2"/>
    <x v="2"/>
    <x v="1"/>
    <s v="Seguridad"/>
    <s v="Art. 642"/>
    <s v="Las escaleras portátiles en las que falten peldaños, los tengan en mal estado o estén defectuosas no se entregarán o aceptarán para emplearse en un trabajo._x000a_Parágrafo. Las escaleras defectuosas serán inmediatamente reparadas o destruidas."/>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43"/>
    <s v="Las escaleras portátiles deberán equiparse con bases antirresbaladizas cuando dichas bases disminuyan el peligro de resbalamiento."/>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44"/>
    <s v="Las escaleras portátiles deberán usarse a un ángulo tal que la distancia horizontal del apoyo superior al pie de la escalera sea un cuarto (1/4) del largo de la misma. No se permitirá aglomerarse sobre las escaleras."/>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45"/>
    <s v="Las escaleras portátiles no se colocarán delante de las puertas que abran hacia ellas, a menos que las mismas se bloqueen estando abiertas, se cierren con llave o se resguarden. Las escaleras portátiles no se empalmarán unas con otras."/>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46"/>
    <s v="Las escaleras portátiles se almacenarán de manera que no estén expuestas a la intemperie, al calor o a la humedad excesiva; que se encuentren expuestas a buena ventilación; que se encuentren bien soportadas si están colocadas horizontalmente, para evitar el pandeo y la deformación permanente."/>
    <m/>
    <s v="VIGENTE "/>
    <s v="La empresa cuenta con un instructivo para el manejo de escaleras  &quot;Uso cuidado y mantenimiento de equipos auxiliares en obras civiles&quot;, y el Instructivo SISTEMA DE ACCESO PARA TRABAJOS EN ALTURA."/>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m/>
    <m/>
    <m/>
    <m/>
    <s v="X"/>
    <s v="X"/>
    <s v="X"/>
    <s v="X"/>
    <m/>
    <s v="X"/>
    <s v="X"/>
    <s v="X"/>
    <s v="X"/>
    <s v="X"/>
    <s v="X"/>
    <s v="X"/>
  </r>
  <r>
    <s v="Laboral"/>
    <x v="2"/>
    <x v="2"/>
    <x v="1"/>
    <s v="Seguridad"/>
    <s v="Art. 647"/>
    <s v="Se prohibirá el uso de las escaleras portátiles a quienes son propensos al vértigo."/>
    <m/>
    <s v="VIGENTE "/>
    <s v="La empresa cuenta con un instructivo para el manejo de escaleras  &quot;Uso cuidado y mantenimiento de equipos auxiliares en obras civiles&quot;, y el Instructivo SISTEMA DE ACCESO PARA TRABAJOS EN ALTURA, así como el Programa de Protección Contra caídas"/>
    <m/>
    <m/>
    <s v="MANTENER"/>
    <s v="MANTENIMIENTO MECANICO, ELECTRICO, LOCATIVO - AREAS Y PROCESOS - SUPERVISION DE SST"/>
    <s v="N-A"/>
    <s v="SI"/>
    <s v="VIGENTE "/>
    <s v="La empresa cuenta con un instructivo para el manejo de escaleras  &quot;Uso cuidado y mantenimiento de equipos auxiliares en obras civiles&quot;, y el Instructivo SISTEMA DE ACCESO PARA TRABAJOS EN ALTURA, así como el Programa de Protección Contra caídas"/>
    <s v="MANTENER"/>
    <s v="MANTENIMIENTO MECANICO, ELECTRICO, LOCATIVO - AREAS Y PROCESOS - SUPERVISION DE SST"/>
    <s v="N-A"/>
    <m/>
    <m/>
    <m/>
    <m/>
    <m/>
    <s v="X"/>
    <s v="X"/>
    <s v="X"/>
    <s v="X"/>
    <m/>
    <s v="X"/>
    <s v="X"/>
    <s v="X"/>
    <s v="X"/>
    <s v="X"/>
    <s v="X"/>
    <s v="X"/>
  </r>
  <r>
    <s v="Laboral"/>
    <x v="2"/>
    <x v="2"/>
    <x v="1"/>
    <s v="Seguridad"/>
    <s v="Art. 664"/>
    <s v="En los trabajos de construcción de pozos, zanjas, galerías (túneles) y similares, se establecerán las fortificaciones y revestimientos para la contención de las tierras que sean necesarias, para obtener la mayor seguridad de dos trabajadores; las entibaciones serán revisadas al comenzar la jornada de trabajo."/>
    <m/>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m/>
    <m/>
    <s v="GESTIONAR - ASIGNACION Y RECURSOS"/>
    <s v="Gerencia de Operaciones"/>
    <s v="PLANIFICACION"/>
    <s v="PARCIALMENTE"/>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s v="GESTIONAR - ASIGNACION Y RECURSOS"/>
    <s v="Gerencia de Operaciones"/>
    <s v="PLANIFICACION"/>
    <m/>
    <m/>
    <m/>
    <m/>
    <m/>
    <m/>
    <s v="X"/>
    <s v="X"/>
    <s v="X"/>
    <m/>
    <m/>
    <s v="X"/>
    <m/>
    <m/>
    <m/>
    <m/>
    <s v="X"/>
  </r>
  <r>
    <s v="Laboral"/>
    <x v="2"/>
    <x v="2"/>
    <x v="1"/>
    <s v="Seguridad"/>
    <s v="Art. 665"/>
    <s v="En los pozos circulares la entibación consistiría en un revestimiento de blindaje realizado por tablas estrechas con piezas especiales que se adapten a la curva, mantenida verticalmente en su posición por medio de una serie de aros o cinchos de hierro extensibles y regulables por cualquier procedimiento mecánico, o por medio de cuñas."/>
    <m/>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m/>
    <m/>
    <s v="GESTIONAR - ASIGNACION Y RECURSOS"/>
    <s v="Gerencia de Operaciones"/>
    <s v="PLANIFICACION"/>
    <s v="PARCIALMENTE"/>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s v="GESTIONAR - ASIGNACION Y RECURSOS"/>
    <s v="Gerencia de Operaciones"/>
    <s v="PLANIFICACION"/>
    <m/>
    <m/>
    <m/>
    <m/>
    <m/>
    <m/>
    <s v="X"/>
    <s v="X"/>
    <s v="X"/>
    <m/>
    <m/>
    <s v="X"/>
    <m/>
    <m/>
    <m/>
    <m/>
    <s v="X"/>
  </r>
  <r>
    <s v="Laboral"/>
    <x v="2"/>
    <x v="2"/>
    <x v="1"/>
    <s v="Seguridad"/>
    <s v="Art. 666"/>
    <s v="En los trabajos de revestimiento de pozos, galerías, etc., con ladrillo, piedras o argamasa u hormigón, las entibaciones se quitarán metódicamente a medida que los trabajos de revestimiento avancen, siempre que no vayan a perjudicar la seguridad del personal."/>
    <m/>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m/>
    <m/>
    <s v="GESTIONAR - ASIGNACION Y RECURSOS"/>
    <s v="Gerencia de Operaciones - Gerencia de Planeacion - Diseño - Interventoria - Comercial, con el Seguimiento del SG-SST"/>
    <s v="N-A"/>
    <s v="PARCIALMENTE"/>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s v="GESTIONAR - ASIGNACION Y RECURSOS"/>
    <s v="Gerencia de Operaciones - Gerencia de Planeacion - Diseño - Interventoria - Comercial, con el Seguimiento del SG-SST"/>
    <s v="N-A"/>
    <m/>
    <m/>
    <m/>
    <m/>
    <m/>
    <m/>
    <s v="X"/>
    <s v="X"/>
    <s v="X"/>
    <m/>
    <m/>
    <s v="X"/>
    <m/>
    <m/>
    <m/>
    <m/>
    <s v="X"/>
  </r>
  <r>
    <s v="Laboral"/>
    <x v="2"/>
    <x v="2"/>
    <x v="1"/>
    <s v="Seguridad"/>
    <s v="Art. 668"/>
    <s v="En estas construcciones de pozos, zanjas, etc., se evitará la acumulación de materiales u otros objetos pesados cerca a los bordes y se tomarán las precauciones que impidan el derrumbamiento de las paredes y la caída de materiales y objetos al fondo."/>
    <m/>
    <s v="VIGENTE "/>
    <s v="La empresa cuenta con un instructivo para el manejo de estos trabajo - Seguridad en excavaciones de zanja"/>
    <m/>
    <m/>
    <s v="MANTENER"/>
    <s v="Gerencia de Operaciones - Gerencia de Planeacion - Diseño - Interventoria - Comercial, con el Seguimiento del SG-SST"/>
    <s v="N-A"/>
    <s v="SI"/>
    <s v="VIGENTE "/>
    <s v="La empresa cuenta con un instructivo para el manejo de estos trabajo - Seguridad en excavaciones de zanja"/>
    <s v="MANTENER"/>
    <s v="Gerencia de Operaciones - Gerencia de Planeacion - Diseño - Interventoria - Comercial, con el Seguimiento del SG-SST"/>
    <s v="N-A"/>
    <m/>
    <m/>
    <m/>
    <m/>
    <m/>
    <m/>
    <s v="X"/>
    <s v="X"/>
    <s v="X"/>
    <m/>
    <m/>
    <s v="X"/>
    <m/>
    <m/>
    <m/>
    <m/>
    <s v="X"/>
  </r>
  <r>
    <s v="Laboral"/>
    <x v="2"/>
    <x v="2"/>
    <x v="1"/>
    <s v="Seguridad"/>
    <s v="Art. 669"/>
    <s v="Cuando se empleen medios mecánicos para subida o descenso de los trabajadores en los pozos, se tomarán todas las medidas de seguridad correspondientes. Las escaleras empleadas en estos casos serán preferentemente metálicas, de resistencia adecuada y tendrán pasamanos para que los trabajadores puedan asirse a ellas con las manos. Las escaleras podrán ser verticales en cuyo caso tendrán descansillos sólidos cada cinco metros._x000a_Parágrafo. Quedará prohibido servirse del propio entramado o entibado para el descenso o ascenso de los trabajadores."/>
    <m/>
    <s v="VIGENTE "/>
    <s v="La empresa cuenta con un instructivo para el manejo de estos trabajo - Seguridad en excavaciones de zanja,  para el &quot;Uso cuidado y mantenimiento de equipos auxiliares en obras civiles&quot; y con el (SISTEMA DE ACCESO PARA TRABAJOS EN ALTURA"/>
    <m/>
    <m/>
    <s v="MANTENER"/>
    <s v="Gerencia de Operaciones - Gerencia de Planeacion - Diseño - Interventoria - Comercial, con el Seguimiento del SG-SST"/>
    <s v="N-A"/>
    <s v="SI"/>
    <s v="VIGENTE "/>
    <s v="La empresa cuenta con un instructivo para el manejo de estos trabajo - Seguridad en excavaciones de zanja,  para el &quot;Uso cuidado y mantenimiento de equipos auxiliares en obras civiles&quot; y con el (SISTEMA DE ACCESO PARA TRABAJOS EN ALTURA"/>
    <s v="MANTENER"/>
    <s v="Gerencia de Operaciones - Gerencia de Planeacion - Diseño - Interventoria - Comercial, con el Seguimiento del SG-SST"/>
    <s v="N-A"/>
    <m/>
    <m/>
    <m/>
    <m/>
    <m/>
    <m/>
    <s v="X"/>
    <s v="X"/>
    <s v="X"/>
    <m/>
    <m/>
    <s v="X"/>
    <m/>
    <m/>
    <m/>
    <m/>
    <s v="X"/>
  </r>
  <r>
    <s v="Laboral"/>
    <x v="2"/>
    <x v="2"/>
    <x v="1"/>
    <s v="Seguridad"/>
    <s v="Art. 678 "/>
    <s v="Cuando se emplee alumbrado eléctrico en los trabajos subterráneos se dispondrá de otra fuente de energía eléctrica (planta de emergencia), que permita asegurar la evacuación del personal en caso de falta de corriente eléctrica."/>
    <m/>
    <s v="VIGENTE "/>
    <s v="La empresa para la ejecucion de trabajos en excavaciones donde se requieran iluminacion artificial, utiliza una planta electrica disponible para ser utilizada si es requerida"/>
    <m/>
    <m/>
    <s v="MANTENER"/>
    <s v="Gerencia de Operaciones - Gerencia de Planeacion - Diseño - Interventoria - Comercial, con el Seguimiento del SG-SST"/>
    <s v="N-A"/>
    <s v="SI"/>
    <s v="VIGENTE "/>
    <s v="La empresa para la ejecucion de trabajos en excavaciones donde se requieran iluminacion artificial, utiliza una planta electrica disponible para ser utilizada si es requerida"/>
    <s v="MANTENER"/>
    <s v="Gerencia de Operaciones - Gerencia de Planeacion - Diseño - Interventoria - Comercial, con el Seguimiento del SG-SST"/>
    <s v="N-A"/>
    <m/>
    <m/>
    <m/>
    <m/>
    <m/>
    <m/>
    <s v="X"/>
    <s v="X"/>
    <s v="X"/>
    <m/>
    <m/>
    <s v="X"/>
    <m/>
    <m/>
    <m/>
    <m/>
    <s v="X"/>
  </r>
  <r>
    <s v="Laboral"/>
    <x v="2"/>
    <x v="2"/>
    <x v="1"/>
    <s v="Seguridad"/>
    <s v="Art. 679"/>
    <s v="El agotamiento o desagüe del agua producida por efecto de las lluvias, filtraciones, etc., en los pozos, galerías, etc., se realizará de tal manera que el personal pueda trabajar en condiciones satisfactorias, y con los elementos de protección adecuados."/>
    <m/>
    <s v="VIGENTE "/>
    <s v="La empresa para la ejecucion de trabajos en excavacion con presencia de agua, utilizan motobombas para la sustracion del agua acumulada. Y el normal desarrollo de las labores."/>
    <m/>
    <m/>
    <s v="MANTENER"/>
    <s v="Gerencia de Operaciones - Gerencia de Planeacion - Diseño - Interventoria - Comercial, con el Seguimiento del SG-SST"/>
    <s v="N-A"/>
    <s v="SI"/>
    <s v="VIGENTE "/>
    <s v="La empresa para la ejecucion de trabajos en excavacion con presencia de agua, utilizan motobombas para la sustracion del agua acumulada. Y el normal desarrollo de las labores."/>
    <s v="MANTENER"/>
    <s v="Gerencia de Operaciones - Gerencia de Planeacion - Diseño - Interventoria - Comercial, con el Seguimiento del SG-SST"/>
    <s v="N-A"/>
    <m/>
    <m/>
    <m/>
    <m/>
    <m/>
    <m/>
    <s v="X"/>
    <s v="X"/>
    <s v="X"/>
    <m/>
    <m/>
    <s v="X"/>
    <m/>
    <m/>
    <m/>
    <m/>
    <s v="X"/>
  </r>
  <r>
    <s v="Laboral"/>
    <x v="3"/>
    <x v="3"/>
    <x v="2"/>
    <s v="Seguridad"/>
    <s v="Art. 4"/>
    <s v="Participación de las entidades y organismos públicos y privados en la elaboración y ejecución del plan. Todas las entidades y organismos a los cuales la oficina nacional para la atención de desastres solicite colaboración a fin de elaborar y ejecutar el plan a que se refiere el artículo precedente, estarán obligados a prestarla dentro del ámbito de su competencia. La renuencia o retraso en la prestación de la colaboración será causal de mala conducta del funcionario o empleado responsable y será sancionable con destitución. Así mismo las entidades privadas deberán colaborar en las solicitudes que les eleve la oficina nacional para la atención de desastres. _x000a_Parágrafo. Para los efectos de lo previsto en este artículo cada Ministerio, Departamento Administrativo, las entidades territoriales y descentralizadas o las personas jurídicas de que trata esta norma deberán designar la dependencia y/o persona a quien se les confiere específicamente la responsabilidad de realizar las actividades indispensables para asegurar su participación en la elaboración y ejecución del plan."/>
    <m/>
    <s v="VIGENTE "/>
    <s v="La empresa presta el apoyo cuando es requerido, a las entidades como: Defensa civil, Cruz roja, Cuerpo de bomberos, Armada, Policia, Fuerza Aerea, y Atencion de desastres (UNGRD) y tambien se encuentra afiliada al Proceso - Apell   traves de la ANDI"/>
    <m/>
    <m/>
    <s v="MANTENER"/>
    <s v="GERENCIA GENERAL"/>
    <s v="N-A"/>
    <s v="SI"/>
    <s v="VIGENTE "/>
    <s v="La empresa presta el apoyo cuando es requerido, a las entidades como: Defensa civil, Cruz roja, Cuerpo de bomberos, Armada, Policia, Fuerza Aerea, y Atencion de desastres (UNGRD) y tambien se encuentra afiliada al Proceso - Apell   traves de la ANDI"/>
    <s v="MANTENER"/>
    <s v="GERENCIA GENERAL"/>
    <s v="N-A"/>
    <m/>
    <s v="X"/>
    <s v="X"/>
    <s v="X"/>
    <s v="X"/>
    <s v="X"/>
    <s v="X"/>
    <s v="X"/>
    <s v="X"/>
    <s v="X"/>
    <s v="X"/>
    <s v="X"/>
    <s v="X"/>
    <s v="X"/>
    <s v="X"/>
    <s v="X"/>
    <s v="X"/>
  </r>
  <r>
    <s v="Laboral"/>
    <x v="3"/>
    <x v="3"/>
    <x v="2"/>
    <s v="Seguridad"/>
    <s v="Art. 8"/>
    <s v="Análisis de vulnerabilidad.  Para los efectos del sistema integrado de información, todas las entidades públicas o privadas encargadas de la prestación de servicios públicos, que ejecuten obras civiles de gran magnitud o que desarrollen actividades industriales o de cualquier naturaleza que sean peligrosas o de alto riesgo, así como las que específicamente determine la oficina nacional para la atención de desastres, deberán realizar análisis de vulnerabilidad, que contemplen y determinen la probabilidad de la presentación de desastres en sus áreas de jurisdicción o de influencia, o que puedan ocurrir con ocasión o a causa de sus actividades, y las capacidades y disponibilidades en todos los órdenes para atenderlos."/>
    <m/>
    <s v="VIGENTE "/>
    <s v="Ver - Analisis de Vulnerabilidad (Proceso de Gestion de Riesgo)"/>
    <m/>
    <m/>
    <s v="MANTENER"/>
    <s v="CONTROL INTERNO - SG-SST - MEDIO AMBIENTE - TODOS LOS PROCESOS DE LA COMPAÑÍA"/>
    <s v="N-A"/>
    <s v="SI"/>
    <s v="VIGENTE "/>
    <s v="Ver - Analisis de Vulnerabilidad (Proceso de Gestion de Riesgo)"/>
    <s v="MANTENER"/>
    <s v="CONTROL INTERNO - SG-SST - MEDIO AMBIENTE - TODOS LOS PROCESOS DE LA COMPAÑÍA"/>
    <s v="N-A"/>
    <m/>
    <s v="X"/>
    <s v="X"/>
    <s v="X"/>
    <s v="X"/>
    <s v="X"/>
    <s v="X"/>
    <s v="X"/>
    <s v="X"/>
    <s v="X"/>
    <s v="X"/>
    <s v="X"/>
    <s v="X"/>
    <s v="X"/>
    <s v="X"/>
    <s v="X"/>
    <s v="X"/>
  </r>
  <r>
    <s v="Laboral"/>
    <x v="3"/>
    <x v="3"/>
    <x v="2"/>
    <s v="Seguridad"/>
    <s v="Art. 9"/>
    <s v="Medidas de protección.  Todas las entidades a que se refiere el artículo precedente, deberán tornar las medidas de protección aplicables como resultado del análisis de vulnerabilidad.  La oficina nacional para la atención de desastres fijará los plazos y las condiciones mínimas de protección. "/>
    <m/>
    <s v="VIGENTE "/>
    <s v="La empresa cumple con la proteccion que se debe dar al personal, en sus instalaciones, etc. De acuerdo al analisis de vulnerabilidad de la compañía, en el plan de emergencia DC 75 Plan de Emergencia, y Evacuacion SST - Analisis de Vulnerabilidad y Gestion de Riesgo"/>
    <m/>
    <m/>
    <s v="MANTENER"/>
    <s v="CONTROL INTERNO - SG-SST - MEDIO AMBIENTE - TODOS LOS PROCESOS DE LA COMPAÑÍA"/>
    <s v="N-A"/>
    <s v="SI"/>
    <s v="VIGENTE "/>
    <s v="La empresa cumple con la proteccion que se debe dar al personal, en sus instalaciones, etc. De acuerdo al analisis de vulnerabilidad de la compañía, en el plan de emergencia DC 75 Plan de Emergencia, y Evacuacion SST - Analisis de Vulnerabilidad y Gestion de Riesgo"/>
    <s v="MANTENER"/>
    <s v="CONTROL INTERNO - SG-SST - MEDIO AMBIENTE - TODOS LOS PROCESOS DE LA COMPAÑÍA"/>
    <s v="N-A"/>
    <m/>
    <s v="X"/>
    <s v="X"/>
    <s v="X"/>
    <s v="X"/>
    <s v="X"/>
    <s v="X"/>
    <s v="X"/>
    <s v="X"/>
    <s v="X"/>
    <s v="X"/>
    <s v="X"/>
    <s v="X"/>
    <s v="X"/>
    <s v="X"/>
    <s v="X"/>
    <s v="X"/>
  </r>
  <r>
    <s v="Laboral"/>
    <x v="4"/>
    <x v="4"/>
    <x v="3"/>
    <s v="Seguridad"/>
    <s v="Toda la Resolución"/>
    <s v="Conformación, capacitación y entrenamiento para las brigadas contraincendios. Los Cuerpos de Bomberos de todas los municipios y distritos donde opera la empresa debe estar avalado por la Dirección Nacional de BOmberos. Contar además con la asistencia de la ARL para el programa.  "/>
    <m/>
    <s v="VIGENTE "/>
    <s v="La empresa cuenta con la conformacion de su brigada de emergencia, (I - II - III). participa activamente de sus entrenamientos y plan anual de formacion. Cuenta con equipos y personal entrenado de acuerdo a su tipo de riesgos y amenazas. (Planes de Emergencia y Contingencia)"/>
    <m/>
    <m/>
    <s v="GESTIONAR - ASIGNACION Y RECURSOS"/>
    <s v="SG-SST - FORMACION"/>
    <s v="PLANIFICACION"/>
    <s v="PARCIALMENTE"/>
    <s v="VIGENTE "/>
    <s v="La empresa cuenta con la conformacion de su brigada de emergencia, (I - II - III). participa activamente de sus entrenamientos y plan anual de formacion. Cuenta con equipos y personal entrenado de acuerdo a su tipo de riesgos y amenazas. (Planes de Emergencia y Contingencia)"/>
    <s v="GESTIONAR - ASIGNACION Y RECURSOS"/>
    <s v="SG-SST - FORMACION"/>
    <s v="PLANIFICACION"/>
    <m/>
    <s v="X"/>
    <s v="X"/>
    <s v="X"/>
    <s v="X"/>
    <s v="X"/>
    <s v="X"/>
    <s v="X"/>
    <s v="X"/>
    <s v="X"/>
    <s v="X"/>
    <s v="X"/>
    <s v="X"/>
    <s v="X"/>
    <s v="X"/>
    <s v="X"/>
    <s v="X"/>
  </r>
  <r>
    <s v="Laboral"/>
    <x v="5"/>
    <x v="5"/>
    <x v="4"/>
    <s v="Seguridad"/>
    <s v="Art. 11"/>
    <s v="_x000a_Registro, adopción y cumplimiento. Las organizaciones, empresas o entidades públicas o privadas de las que trata el artículo 10 del presente Decreto deberán registrar los Planes Estratégicos en materia de Seguridad Vial, ante el organismo de tránsito que corresponde a la jurisdicción en la cual se encuentra su domicilio, o quien haga sus veces. Los organismos de tránsito donde se efectúe el registro revisarán técnicamente los contenidos del Plan Estratégico de Seguridad Vial, emitirán las observaciones de ajuste a que haya lugar y avalarán dichos planes a través de un concepto de aprobación, verificando la ejecución de los mencionados planes a través de visitas de control, las cuales serán consignadas en un acta de constancia. Dichas visitas deberán ser efectuadas a cada entidad por lo menos una vez al año. _x000a_En caso de no contar con organismo de tránsito en el municipio deberá hacerse ante la Alcaldía Municipal. _x000a_Cuando se trate de empresas, organizaciones o entidades del orden nacional el registro deberá hacerse ante la Superintendencia de Puertos y Transporte. _x000a_Los Planes estratégicos serán objeto de vigilancia y control por parte de los Organismos de tránsito Distritales, Departamentales y Municipales, para ser ajustados en lo que se requiera de conformidad con lo establecido en el artículo 12 de la Ley 1503 de 2011. El ente certificador de la organización, empresa o entidad debe asegurarse que se cumpla con lo dispuesto en esta normativa. _x000a_Parágrafo Primero. Las organizaciones, empresas o entidades públicas o privadas de las que trata el artículo 10 del presente decreto deberán incluir dentro de los planes estratégicos, la indicación de los cargos del personal responsable al interior de la entidad que deberá implementar cada uno de los contenidos definidos en el plan. _x000a_Parágrafo Segundo. Para efectos de la adopción de los planes estratégicos en materia de Seguridad Vial, las entidades, organizaciones o empresas deberán comunicarlos por escrito a los organismos de tránsito de que trata el artículo 11 del presente decreto, una vez sea expedida la guía metodológica &quot;Para la elaboración de los planes estratégicos de las entidades, organizaciones o empresas en materia de Seguridad Vial&quot; dentro de los siguientes plazos: _x000a_Entidades, organizaciones o empresas con más de cien (100) vehículos: Ocho (8) meses._x000a_Entidades, organizaciones o empresas con vehículos entre cincuenta (50) y noventa y nueve (99): Diez (10) meses. _x000a_Entidades, organizaciones o empresas con vehículos entre diez (10) Y cuarenta y nueve (49): Doce (12) meses. _x000a_Parágrafo Tercero: las condiciones en que serán realizadas las visitas, así como la forma _x000a_y criterios como deberá efectuarse el control y seguimiento serán establecidos mediante _x000a_resolución expedida por el Ministerio de Transporte dentro de los seis (6) meses siguientes _x000a_a la expedición del presente decreto. "/>
    <m/>
    <s v="VIGENTE "/>
    <s v="Se realizo el PESV y se radicó ante la secretaría de movilidad."/>
    <m/>
    <m/>
    <s v="MANTENER"/>
    <s v="SG-SST - MANTENIMIENTO AUTOMOTRIZ"/>
    <s v="N-A"/>
    <s v="SI"/>
    <s v="VIGENTE "/>
    <s v="Se realizo el PESV y se radicó ante la secretaría de movilidad."/>
    <s v="MANTENER"/>
    <s v="SG-SST - MANTENIMIENTO AUTOMOTRIZ"/>
    <s v="N-A"/>
    <m/>
    <s v="X"/>
    <s v="X"/>
    <s v="X"/>
    <s v="X"/>
    <s v="X"/>
    <s v="X"/>
    <s v="X"/>
    <s v="X"/>
    <s v="X"/>
    <s v="X"/>
    <s v="X"/>
    <s v="X"/>
    <s v="X"/>
    <s v="X"/>
    <s v="X"/>
    <s v="X"/>
  </r>
  <r>
    <s v="Laboral"/>
    <x v="6"/>
    <x v="6"/>
    <x v="0"/>
    <s v="Seguridad"/>
    <s v="Art. 12"/>
    <s v="Contar con el plan para Junio 6 de 2015 conforme a los lineamientos de la  Resolución 1565 de 2014.. Aplica a toda entidad, organización o empresa del sector público o privado que para cumplir sus fines misionales o en el desarrollo de sus actividades, posea, fabrique, ensamble, comercialice, contrate o administre flotas de vehículos automotores o no automotores superiores a diez (10) unidades, contrate o administre personal de conductores.  El plan debe entenderse en los términos legales como el instrumento de planificación consignado en un documento con las acciones, mecanismos, estrategias y medidas a adoptar encaminadas a alcanzar la seguridad vial como algo inherente al ser humano y así reducir la accidentalidad vial y sus efectos. "/>
    <m/>
    <s v="VIGENTE "/>
    <s v="Se realizo el PESV y se radicó ante la secretaría de movilidad."/>
    <m/>
    <m/>
    <s v="MANTENER"/>
    <s v="SG-SST - MANTENIMIENTO AUTOMOTRIZ"/>
    <s v="N-A"/>
    <s v="SI"/>
    <s v="VIGENTE "/>
    <s v="Se realizo el PESV y se radicó ante la secretaría de movilidad."/>
    <s v="MANTENER"/>
    <s v="SG-SST - MANTENIMIENTO AUTOMOTRIZ"/>
    <s v="N-A"/>
    <m/>
    <m/>
    <s v="X"/>
    <s v="X"/>
    <m/>
    <m/>
    <m/>
    <m/>
    <m/>
    <m/>
    <m/>
    <m/>
    <m/>
    <m/>
    <m/>
    <s v="X"/>
    <m/>
  </r>
  <r>
    <s v="Laboral"/>
    <x v="7"/>
    <x v="7"/>
    <x v="4"/>
    <s v="Seguridad"/>
    <s v="Toda la Resolución"/>
    <s v="Contar con el plan para Junio 6 de 2015 conforme a los lineamientos de la norma. Aplica a toda entidad, organización o empresa del sector público o privado que para cumplir sus fines misionales o en el desarrollo de sus actividades, posea, fabrique, ensamble, comercialice, contrate o administre flotas de vehículos automotores o no automotores superiores a diez (10) unidades, contrate o administre personal de conductores.  El plan debe entenderse en los términos legales como el instrumento de planificación consignado en un documento con las acciones, mecanismos, estrategias y medidas a adoptar encaminadas a alcanzar la seguridad vial como algo inherente al ser humano y así reducir la accidentalidad vial y sus efectos. "/>
    <m/>
    <s v="VIGENTE "/>
    <s v="Se realizo el PESV y se radicó ante la secretaría de movilidad."/>
    <m/>
    <m/>
    <s v="MANTENER"/>
    <s v="SG-SST - MANTENIMIENTO AUTOMOTRIZ"/>
    <s v="N-A"/>
    <s v="SI"/>
    <s v="VIGENTE "/>
    <s v="Se realizo el PESV y se radicó ante la secretaría de movilidad."/>
    <s v="MANTENER"/>
    <s v="SG-SST - MANTENIMIENTO AUTOMOTRIZ"/>
    <s v="N-A"/>
    <m/>
    <m/>
    <s v="X"/>
    <s v="X"/>
    <m/>
    <m/>
    <m/>
    <m/>
    <m/>
    <m/>
    <m/>
    <m/>
    <m/>
    <m/>
    <m/>
    <s v="X"/>
    <m/>
  </r>
  <r>
    <s v="Laboral"/>
    <x v="8"/>
    <x v="8"/>
    <x v="0"/>
    <s v="Salud"/>
    <s v="Art. 4"/>
    <s v="Reincorporación al trabajo. Al terminar el período de incapacidad temporal, los empleadores están obligados, si el trabajador recupera su capacidad de trabajo, a ubicarlo en el cargo que desempeñaba, o a reubicarlo en cualquier otro para el cual esté capacitado, de la misma categoría."/>
    <m/>
    <s v="VIGENTE "/>
    <s v="La organización cuenta con un procedimiento para dar cumplimiento a la presente ley: Selección y Traslado de personal"/>
    <m/>
    <m/>
    <s v="MANTENER"/>
    <s v="GESTION HUMANA"/>
    <s v="N-A"/>
    <s v="SI"/>
    <s v="VIGENTE "/>
    <s v="La organización cuenta con un procedimiento para dar cumplimiento a la presente ley: Selección y Traslado de personal"/>
    <s v="MANTENER"/>
    <s v="GESTION HUMANA"/>
    <s v="N-A"/>
    <m/>
    <s v="X"/>
    <s v="X"/>
    <s v="X"/>
    <s v="X"/>
    <s v="X"/>
    <s v="X"/>
    <s v="X"/>
    <s v="X"/>
    <s v="X"/>
    <s v="X"/>
    <s v="X"/>
    <s v="X"/>
    <s v="X"/>
    <s v="X"/>
    <s v="X"/>
    <s v="X"/>
  </r>
  <r>
    <s v="Laboral"/>
    <x v="8"/>
    <x v="8"/>
    <x v="0"/>
    <s v="Salud"/>
    <s v="Art. 8"/>
    <s v="Reubicación del trabajador. Los empleadores están obligados a ubicar al trabajador incapacitado parcialmente en el cargo que desempeñaba o a proporcionarle un trabajo compatible con sus capacidades y aptitudes, para lo cual deberán efectuar los movimientos de personal que sean necesarios."/>
    <m/>
    <s v="VIGENTE "/>
    <s v="La organización cuenta con un procedimiento para dar cumplimiento a la presente ley: Selección y Traslado de personal"/>
    <m/>
    <m/>
    <s v="MANTENER"/>
    <s v="GESTION HUMANA"/>
    <s v="N-A"/>
    <s v="SI"/>
    <s v="VIGENTE "/>
    <s v="La organización cuenta con un procedimiento para dar cumplimiento a la presente ley: Selección y Traslado de personal"/>
    <s v="MANTENER"/>
    <s v="GESTION HUMANA"/>
    <s v="N-A"/>
    <m/>
    <s v="X"/>
    <s v="X"/>
    <s v="X"/>
    <s v="X"/>
    <s v="X"/>
    <s v="X"/>
    <s v="X"/>
    <s v="X"/>
    <s v="X"/>
    <s v="X"/>
    <s v="X"/>
    <s v="X"/>
    <s v="X"/>
    <s v="X"/>
    <s v="X"/>
    <s v="X"/>
  </r>
  <r>
    <s v="Laboral"/>
    <x v="9"/>
    <x v="9"/>
    <x v="2"/>
    <s v="Salud"/>
    <s v="Art. 1"/>
    <s v="Formulario Integrado. A más tardar el 1° de febrero del año 2005 la autoliquidación y pago de aportes al Sistema de Seguridad Social Integral y de aportes parafiscales deberá realizarse mediante en un formulario único o integrado."/>
    <m/>
    <s v="VIGENTE "/>
    <s v="El area de compesacion realiza los pagos con la planilla ó formulario unico a traves de aportes en Linea. (Seguridad social integrado  y parafiscales).  Los cuales son entes autorizados por el gobierno nacional para tal fin."/>
    <m/>
    <m/>
    <s v="MANTENER"/>
    <s v="GESTION HUMANA - COMPENSACIONES"/>
    <s v="N-A"/>
    <s v="SI"/>
    <s v="VIGENTE "/>
    <s v="El area de compesacion realiza los pagos con la planilla ó formulario unico a traves de aportes en Linea. (Seguridad social integrado  y parafiscales).  Los cuales son entes autorizados por el gobierno nacional para tal fin."/>
    <s v="MANTENER"/>
    <s v="GESTION HUMANA - COMPENSACIONES"/>
    <s v="N-A"/>
    <m/>
    <m/>
    <s v="X"/>
    <m/>
    <m/>
    <m/>
    <m/>
    <m/>
    <m/>
    <m/>
    <m/>
    <m/>
    <m/>
    <m/>
    <m/>
    <m/>
    <m/>
  </r>
  <r>
    <s v="Laboral"/>
    <x v="9"/>
    <x v="9"/>
    <x v="2"/>
    <s v="Salud"/>
    <s v="Art. 3"/>
    <s v="Presentación. El formulario único o integrado podrá ser presentado en forma física o por medios electrónicos. En este último caso, debe ajustarse a lo dispuesto por la Ley 527 de 1999 y a las normas que la modifiquen, sustituyan o reglamenten, así como a los requisitos tecnológicos y de seguridad que pueda señalar el Ministerio de la Protección Social."/>
    <m/>
    <s v="VIGENTE "/>
    <s v="El area de compesacion realiza los pagos con la planilla ó formulario unico a traves de aportes en Linea. (Seguridad social integrado  y parafiscales).  Los cuales son entes autorizados por el gobierno nacional para tal fin."/>
    <m/>
    <m/>
    <s v="MANTENER"/>
    <s v="GESTION HUMANA - COMPENSACIONES"/>
    <s v="N-A"/>
    <s v="SI"/>
    <s v="VIGENTE "/>
    <s v="El area de compesacion realiza los pagos con la planilla ó formulario unico a traves de aportes en Linea. (Seguridad social integrado  y parafiscales).  Los cuales son entes autorizados por el gobierno nacional para tal fin."/>
    <s v="MANTENER"/>
    <s v="GESTION HUMANA - COMPENSACIONES"/>
    <s v="N-A"/>
    <m/>
    <m/>
    <s v="X"/>
    <m/>
    <m/>
    <m/>
    <m/>
    <m/>
    <m/>
    <m/>
    <m/>
    <m/>
    <m/>
    <m/>
    <m/>
    <m/>
    <m/>
  </r>
  <r>
    <s v="Laboral"/>
    <x v="9"/>
    <x v="9"/>
    <x v="2"/>
    <s v="Salud"/>
    <s v="Art. 4"/>
    <s v="Pago de aportes a través entidades autorizadas para efectuar recaudos en sistemas de pago de bajo valor. El pago de los aportes al Sistema de Seguridad Social Integral y parafiscales podrá realizarse a través de los sistemas de pago de bajo valor que funcionen de acuerdo con las normas que para tal efecto expida el Gobierno Nacional, pero en cualquier caso mediante formulario único o integrado."/>
    <m/>
    <s v="VIGENTE "/>
    <s v="El area de compesacion realiza los pagos con la planilla ó formulario unico a traves de aportes en Linea. (Seguridad social integrado  y parafiscales).  Los cuales son entes autorizados por el gobierno nacional para tal fin."/>
    <m/>
    <m/>
    <s v="MANTENER"/>
    <s v="GESTION HUMANA - COMPENSACIONES"/>
    <s v="N-A"/>
    <s v="SI"/>
    <s v="VIGENTE "/>
    <s v="El area de compesacion realiza los pagos con la planilla ó formulario unico a traves de aportes en Linea. (Seguridad social integrado  y parafiscales).  Los cuales son entes autorizados por el gobierno nacional para tal fin."/>
    <s v="MANTENER"/>
    <s v="GESTION HUMANA - COMPENSACIONES"/>
    <s v="N-A"/>
    <m/>
    <m/>
    <s v="X"/>
    <m/>
    <m/>
    <m/>
    <m/>
    <m/>
    <m/>
    <m/>
    <m/>
    <m/>
    <m/>
    <m/>
    <m/>
    <m/>
    <m/>
  </r>
  <r>
    <s v="Laboral"/>
    <x v="10"/>
    <x v="10"/>
    <x v="5"/>
    <s v="Salud"/>
    <s v="Todo el Plan"/>
    <s v="Es informativa. Generar los programas en SO de la organización conforme a las normas reglamentarias en la materia. "/>
    <m/>
    <s v="VIGENTE "/>
    <s v="La empresa mantiene actualizada su Certificación bajo estándares de la NTC OSHAS 18001 - y Buscar alinearse a las directrices del Decreto 1072."/>
    <m/>
    <m/>
    <s v="MANTENER"/>
    <s v="SG-SST - DIRECCION DE PROCESOS ADMINISTRATIVOS"/>
    <s v="N-A"/>
    <s v="SI"/>
    <s v="VIGENTE "/>
    <s v="La empresa mantiene actualizada su Certificación bajo estándares de la NTC OSHAS 18001 - y Buscar alinearse a las directrices del Decreto 1072."/>
    <s v="MANTENER"/>
    <s v="SG-SST - DIRECCION DE PROCESOS ADMINISTRATIVOS"/>
    <s v="N-A"/>
    <m/>
    <m/>
    <s v="X"/>
    <m/>
    <s v="X"/>
    <m/>
    <m/>
    <m/>
    <m/>
    <m/>
    <m/>
    <m/>
    <m/>
    <m/>
    <m/>
    <m/>
    <m/>
  </r>
  <r>
    <s v="Laboral"/>
    <x v="11"/>
    <x v="11"/>
    <x v="5"/>
    <s v="Salud"/>
    <s v="Art. 1 Literal d_x000a__x000a__x000a__x000a_ARTÍCULO 2o Literal (5). "/>
    <s v="Campo de aplicación. El presente decreto se aplicará a las siguientes personas y entidades: _x000a__x000a__x000a_1. De conformidad con los dictámenes que se requieran producto de las calificaciones realizadas en la primera oportunidad: _x000a__x000a__x000a_d) Empleadores_x000a__x000a__x000a_PERSONAS INTERESADAS: (5) El Empleador.."/>
    <m/>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m/>
    <m/>
    <s v="MANTENER"/>
    <s v="SG-SST - RELACIONES LABORALES (GH)"/>
    <s v="NA"/>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m/>
    <s v="X"/>
    <m/>
    <m/>
    <m/>
    <m/>
    <m/>
    <m/>
    <m/>
    <m/>
    <m/>
    <m/>
    <m/>
    <m/>
    <m/>
    <m/>
  </r>
  <r>
    <s v="Laboral"/>
    <x v="11"/>
    <x v="11"/>
    <x v="5"/>
    <s v="Salud"/>
    <s v="Art. 28 Numeral (6)"/>
    <s v="Presentación de la solicitud. La solicitud ante la junta podrá ser presentada por: _x000a_1. Administradoras del Sistema General de Pensiones. _x000a_2. Compañías de Seguros que asuman el riesgo de invalidez y muerte. _x000a_3. La Administradora de Riesgos Laborales. _x000a_4. La Entidad Promotora de Salud. _x000a_5. Las Compañías de Seguros en general. _x000a_6. El trabajador o su empleador.  "/>
    <m/>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m/>
    <m/>
    <s v="MANTENER"/>
    <s v="SG-SST - RELACIONES LABORALES (GH)"/>
    <s v="NA"/>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m/>
    <s v="X"/>
    <m/>
    <m/>
    <m/>
    <m/>
    <m/>
    <m/>
    <m/>
    <m/>
    <m/>
    <m/>
    <m/>
    <m/>
    <m/>
    <m/>
  </r>
  <r>
    <s v="Laboral"/>
    <x v="11"/>
    <x v="11"/>
    <x v="5"/>
    <s v="Salud"/>
    <s v="Art. 29"/>
    <s v="Casos en los cuales se puede recurrir directamente ante las  Juntas Regionales de Calificación de Invalidez. El trabajador o su empleador, el  pensionado por invalidez o aspirante a beneficiario podrán presentar la solicitud de calificación o recurrir directamente a la Junta de Calificación de Invalidez en los siguientes casos: _x000a_a) Si transcurridos treinta (30) días calendario después de terminado el proceso de rehabilitación integral aún no ha sido calificado en primera oportunidad, en todos los casos, la calificación no podría pasar de los quinientos cuarenta (540) días de ocurrido el accidente o diagnosticada la enfermedad, caso en el cual tendrá derecho a recurrir directamente a la Junta.  Lo anterior sin perjuicio que dicho proceso de rehabilitación pueda continuar después de la calificación, bajo pertinencia y criterio médico dado por las  instituciones de seguridad social. _x000a_b) Cuando dentro de los cinco (5) días siguientes a la manifestación de la inconformidad, conforme al artículo 142 del Decreto 19 de 2012, las entidades de seguridad social no remitan el caso ante la Junta Regional de Calificación de Invalidez."/>
    <m/>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m/>
    <m/>
    <s v="MANTENER"/>
    <s v="SG-SST - RELACIONES LABORALES (GH)"/>
    <s v="NA"/>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m/>
    <s v="X"/>
    <m/>
    <m/>
    <m/>
    <m/>
    <m/>
    <m/>
    <m/>
    <m/>
    <m/>
    <m/>
    <m/>
    <m/>
    <m/>
    <m/>
  </r>
  <r>
    <s v="Laboral"/>
    <x v="11"/>
    <x v="11"/>
    <x v="5"/>
    <s v="Salud"/>
    <s v="Art. 30"/>
    <s v="Requisitos mínimos que debe contener el expediente para ser  solicitado el dictamen ante la Junta Regional y Nacional de Calificación de  Invalidez. Conforme a la reglamentación que se expida para el procedimiento y trámite que en primera oportunidad deben realizar las entidades de seguridad social, los expedientes o casos para ser tramitados en las juntas de calificación de invalidez requieren unos requisitos mínimos, según se trate de accidente, enfermedad o muerte, los cuales independientemente de quien es el actor responsable de la información debe estar anexa en el expediente a radicar."/>
    <m/>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m/>
    <m/>
    <s v="MANTENER"/>
    <s v="SG-SST - RELACIONES LABORALES (GH)"/>
    <s v="NA"/>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m/>
    <s v="X"/>
    <m/>
    <m/>
    <m/>
    <m/>
    <m/>
    <m/>
    <m/>
    <m/>
    <m/>
    <m/>
    <m/>
    <m/>
    <m/>
    <m/>
  </r>
  <r>
    <s v="Laboral"/>
    <x v="12"/>
    <x v="12"/>
    <x v="2"/>
    <s v="Salud"/>
    <s v="Art. 56                                                                                         "/>
    <s v="Obligaciones de las partes en general. De modo general, incumben al empleador obligaciones de protección y de seguridad para con los trabajadores, y a éstas obligaciones de obediencia y fidelidad para con el empleador. "/>
    <m/>
    <s v="VIGENTE "/>
    <s v="La  empresa cumple con la protección y salud de sus empleados a través de programas de prevención y cumpliendo las obligaciones legales que contemplen la seguridad de los empleados, de igual forma cuenta con un reglamento interno de trabajo."/>
    <m/>
    <m/>
    <s v="MANTENER"/>
    <s v="SG-SST - RELACIONES LABORALES (GH)"/>
    <s v="NA"/>
    <s v="SI"/>
    <s v="VIGENTE "/>
    <s v="La  empresa cumple con la protección y salud de sus empleados a través de programas de prevención y cumpliendo las obligaciones legales que contemplen la seguridad de los empleados, de igual forma cuenta con un reglamento interno de trabajo."/>
    <s v="MANTENER"/>
    <s v="SG-SST - RELACIONES LABORALES (GH)"/>
    <s v="NA"/>
    <m/>
    <s v="X"/>
    <s v="X"/>
    <s v="X"/>
    <s v="X"/>
    <s v="X"/>
    <s v="X"/>
    <s v="X"/>
    <s v="X"/>
    <s v="X"/>
    <s v="X"/>
    <s v="X"/>
    <s v="X"/>
    <s v="X"/>
    <s v="X"/>
    <s v="X"/>
    <s v="X"/>
  </r>
  <r>
    <s v="Laboral"/>
    <x v="12"/>
    <x v="12"/>
    <x v="2"/>
    <s v="Salud"/>
    <s v="Art. 57                                                                                       "/>
    <s v="Son obligaciones especiales del empleador: _x000a_1. Poner a disposición de los trabajadores, salvo estipulación en contrario, los instrumentos adecuados y las materias primas necesarias para la realización de las labores. _x000a_2. Procurar a los trabajadores locales apropiados y elementos adecuados de protección contra los accidentes y enfermedades profesionales en forma que se garanticen razonablemente la seguridad y la salud. _x000a_3. Prestar inmediatamente los primeros auxilios en caso de accidente o de enfermedad. _x000a_4. Pagar la remuneración pactada en las condiciones, períodos y lugares convenidos. _x000a_5. Guardar absoluto respeto a la dignidad personal del trabajador, a sus creencias y sentimientos. _x000a_6. Conceder al trabajador las licencias necesarias _x000a_7. Dar al trabajador que lo solicite, a la expiración de contrato, una certificación en que consten el tiempo de servicio entre otros_x000a_8. Pagar al trabajador los gastos razonables de venida y de regreso, si para prestar sus servicios lo hizo cambiar de residencia, salvo si la terminación del contrato _x000a_9. Cumplir el reglamento y mantener el orden, la moralidad y el respeto a las leyes."/>
    <m/>
    <s v="VIGENTE "/>
    <s v="(1-2) La empresa  Posee un departamento de compras para adquirir los insumos, materias primas, herramientas y equipos necesarias para cada una de las tareas asignadas al proceso, además la empresa cuenta con dos almacenes los cuales esta distribuidos en materiales, uniformes y elementos de protección personal.(3-4) para la prestación de primeros auxilios la empresa cuenta con  convenios con la clínica cambell y altos de san Vicente las cuales tiene repartidas en toda la ciudad ambulancias en sitios estratégicos y además la empresa cuenta con un departamento de enfermería, brigadistas, lideres. La empresa cumple quincenalmente con sus obligaciones a los trabajadores y terceros.(5-6)  La empresa respeta la creencia religiosa y sentimiento de cada uno de sus empleados  y con previa justificación la empresa  concede la licencia acorde a las necesidades de los trabajadores.  (7-8) La Sub Gerencia de gestión humana entrega a solicitud de trabajador los certificados pertinentes a su retiro ó expiración de contrato y por otra parte el trabajador es enviado a un centro médico para la realización de los exámenes medico pertinentes al retiro, (de igual forma cuenta con un reglamento interno de trabajo)."/>
    <m/>
    <m/>
    <s v="MANTENER"/>
    <s v="SG-SST - RELACIONES LABORALES (GH)"/>
    <s v="NA"/>
    <s v="SI"/>
    <s v="VIGENTE "/>
    <s v="(1-2) La empresa  Posee un departamento de compras para adquirir los insumos, materias primas, herramientas y equipos necesarias para cada una de las tareas asignadas al proceso, además la empresa cuenta con dos almacenes los cuales esta distribuidos en materiales, uniformes y elementos de protección personal.(3-4) para la prestación de primeros auxilios la empresa cuenta con  convenios con la clínica cambell y altos de san Vicente las cuales tiene repartidas en toda la ciudad ambulancias en sitios estratégicos y además la empresa cuenta con un departamento de enfermería, brigadistas, lideres. La empresa cumple quincenalmente con sus obligaciones a los trabajadores y terceros.(5-6)  La empresa respeta la creencia religiosa y sentimiento de cada uno de sus empleados  y con previa justificación la empresa  concede la licencia acorde a las necesidades de los trabajadores.  (7-8) La Sub Gerencia de gestión humana entrega a solicitud de trabajador los certificados pertinentes a su retiro ó expiración de contrato y por otra parte el trabajador es enviado a un centro médico para la realización de los exámenes medico pertinentes al retiro, (de igual forma cuenta con un reglamento interno de trabajo)."/>
    <s v="MANTENER"/>
    <s v="SG-SST - RELACIONES LABORALES (GH)"/>
    <s v="NA"/>
    <m/>
    <s v="X"/>
    <s v="X"/>
    <s v="X"/>
    <s v="X"/>
    <s v="X"/>
    <s v="X"/>
    <s v="X"/>
    <s v="X"/>
    <s v="X"/>
    <s v="X"/>
    <s v="X"/>
    <s v="X"/>
    <s v="X"/>
    <s v="X"/>
    <s v="X"/>
    <s v="X"/>
  </r>
  <r>
    <s v="Laboral"/>
    <x v="12"/>
    <x v="12"/>
    <x v="2"/>
    <s v="Salud"/>
    <s v="Art. 60"/>
    <s v="Prohibiciones a los trabajadores: (aplica numeral 2)  2. Presentarse al trabajo en estado de embriaguez o bajo la influencia de narcóticos o drogas enervantes. "/>
    <m/>
    <s v="VIGENTE "/>
    <s v="En la empresa No esta permitido el ingreso, la ejecucion y/o desempeño de ningun tipo de actividad ó labor bajo la influencia u efectos del alcohol y/o drogas. (de igual forma cuenta con un reglamento interno de trabajo)."/>
    <m/>
    <m/>
    <s v="MANTENER"/>
    <s v="SG-SST - RELACIONES LABORALES (GH)"/>
    <s v="NA"/>
    <s v="SI"/>
    <s v="VIGENTE "/>
    <s v="En la empresa No esta permitido el ingreso, la ejecucion y/o desempeño de ningun tipo de actividad ó labor bajo la influencia u efectos del alcohol y/o drogas. (de igual forma cuenta con un reglamento interno de trabajo)."/>
    <s v="MANTENER"/>
    <s v="SG-SST - RELACIONES LABORALES (GH)"/>
    <s v="NA"/>
    <m/>
    <s v="X"/>
    <s v="X"/>
    <s v="X"/>
    <s v="X"/>
    <s v="X"/>
    <s v="X"/>
    <s v="X"/>
    <s v="X"/>
    <s v="X"/>
    <s v="X"/>
    <s v="X"/>
    <s v="X"/>
    <s v="X"/>
    <s v="X"/>
    <s v="X"/>
    <s v="X"/>
  </r>
  <r>
    <s v="Laboral"/>
    <x v="12"/>
    <x v="12"/>
    <x v="2"/>
    <s v="Salud"/>
    <s v="Art. 205"/>
    <s v="Primeros Auxilios. _x000a_1. El empleador debe prestar al accidentado los primeros auxilios, aun cuando el accidente sea debido a provocación deliberada o culpa grave de la víctima. _x000a_2. Todo empleador debe tener en su establecimiento los medicamentos necesarios para las atenciones de urgencias en casos de accidentes o ataque súbito de enfermedad, de acuerdo con la reglamentación que dicte la Oficina Nacional de Medicina e Higiene Industrial (Hoy División de Salud Ocupacional)."/>
    <m/>
    <s v="VIGENTE "/>
    <s v="La empresa cuenta los recursos y el personal idóneo para prestar los primeros auxilios a través de la enfermería, enfermera profesional ESO y el personal de brigadistas.                                                      También se cuentan con los insumos y materiales necesarios para las atenciones de primeros auxilios y remisión de accidentados a través de la Red ARL y convenios con clínicas privadas para el transporte."/>
    <m/>
    <m/>
    <s v="MANTENER"/>
    <s v="SG-SST - RELACIONES LABORALES (GH)"/>
    <s v="NA"/>
    <s v="SI"/>
    <s v="VIGENTE "/>
    <s v="La empresa cuenta los recursos y el personal idóneo para prestar los primeros auxilios a través de la enfermería, enfermera profesional ESO y el personal de brigadistas.                                                      También se cuentan con los insumos y materiales necesarios para las atenciones de primeros auxilios y remisión de accidentados a través de la Red ARL y convenios con clínicas privadas para el transporte."/>
    <s v="MANTENER"/>
    <s v="SG-SST - RELACIONES LABORALES (GH)"/>
    <s v="NA"/>
    <m/>
    <s v="X"/>
    <s v="X"/>
    <s v="X"/>
    <s v="X"/>
    <s v="X"/>
    <s v="X"/>
    <s v="X"/>
    <s v="X"/>
    <s v="X"/>
    <s v="X"/>
    <s v="X"/>
    <s v="X"/>
    <s v="X"/>
    <s v="X"/>
    <s v="X"/>
    <s v="X"/>
  </r>
  <r>
    <s v="Laboral"/>
    <x v="12"/>
    <x v="12"/>
    <x v="2"/>
    <s v="Salud"/>
    <s v="Art. 206"/>
    <s v="Asistencia Inmediata. El empleador debe proporcionar sin demora al trabajador accidentado o que padezca enfermedad profesional, la asistencia médica y farmacéutica necesaria.  Comentario: Para la interpretación de este artículo debe tenerse en cuenta la entrada en operación del Sistema de Riesgos Profesionales establecido por el Decreto 1295 de 1994, publicada en el Diario Oficial No. 41.405 de 1994. "/>
    <m/>
    <s v="VIGENTE "/>
    <s v="La empresa mantiene afiliado a sus trabajadores al sistema de seguridad social (Riesgos profesionales) a través de su ARL para la cobertura asistencial. También cuenta con  los recursos y el personal iodeno para prestar los primeros auxilios a través de la enfermería, enfermera profesional ESO y el personal de brigadistas..También se cuentan con los insumos y materiales necesarios para las atenciones de primeros auxiilios y remisión de accidentados a través de la Red ARL y convenios con clínicas privadas para el transporte."/>
    <m/>
    <m/>
    <s v="MANTENER"/>
    <s v="SG-SST - RELACIONES LABORALES (GH)"/>
    <s v="NA"/>
    <s v="SI"/>
    <s v="VIGENTE "/>
    <s v="La empresa mantiene afiliado a sus trabajadores al sistema de seguridad social (Riesgos profesionales) a través de su ARL para la cobertura asistencial. También cuenta con  los recursos y el personal iodeno para prestar los primeros auxilios a través de la enfermería, enfermera profesional ESO y el personal de brigadistas..También se cuentan con los insumos y materiales necesarios para las atenciones de primeros auxiilios y remisión de accidentados a través de la Red ARL y convenios con clínicas privadas para el transporte."/>
    <s v="MANTENER"/>
    <s v="SG-SST - RELACIONES LABORALES (GH)"/>
    <s v="NA"/>
    <m/>
    <s v="X"/>
    <s v="X"/>
    <s v="X"/>
    <s v="X"/>
    <s v="X"/>
    <s v="X"/>
    <s v="X"/>
    <s v="X"/>
    <s v="X"/>
    <s v="X"/>
    <s v="X"/>
    <s v="X"/>
    <s v="X"/>
    <s v="X"/>
    <s v="X"/>
    <s v="X"/>
  </r>
  <r>
    <s v="Laboral"/>
    <x v="12"/>
    <x v="12"/>
    <x v="2"/>
    <s v="Salud"/>
    <s v="Art. 207"/>
    <s v="Contratación de la Asistencia._x000a_1. El empleador puede contratar libremente la asistencia médica que debe suministrar según lo dispuesto en este capítulo, pero, en todo caso, con un médico graduado o facultado legalmente para ejercer su profesión. _x000a_2. &lt;Numeral modificado por el artículo 5o. de la Ley 11 de 1984&gt; En caso de que con peligro para la vida del lesionado o enfermo o por culpa del empleador se retrase el suministro de la asistencia médica, farmacéutica, hospitalaria o quirúrgica del trabajador, aquél está obligado a pagar a éste una multa equivalente a cinco (5) veces el salario mínimo diario más alto, por cada día de retardo._x000a_Comentario: Para la interpretación de este artículo debe tenerse en cuenta la entrada en operación del Sistema de Riesgos Profesionales establecido por el Decreto 1295 de 1994, publicada en el Diario Oficial No. 41.405 de 1994"/>
    <m/>
    <s v="VIGENTE "/>
    <s v="Se cuenta con la asistencia de una médico ESO para la atención del personal en casos de requerirse, de igual forma el apoyo de la EPS Coomeva para la atención de afiliados y en algunos casos no afiliados, adicionalmente convenios con clínicas para el transporte de lesionados o enfermos y afiliaciones a la ARL y EPS."/>
    <m/>
    <m/>
    <s v="MANTENER"/>
    <s v="SG-SST - RELACIONES LABORALES (GH)"/>
    <s v="NA"/>
    <s v="SI"/>
    <s v="VIGENTE "/>
    <s v="Se cuenta con la asistencia de una médico ESO para la atención del personal en casos de requerirse, de igual forma el apoyo de la EPS Coomeva para la atención de afiliados y en algunos casos no afiliados, adicionalmente convenios con clínicas para el transporte de lesionados o enfermos y afiliaciones a la ARL y EPS."/>
    <s v="MANTENER"/>
    <s v="SG-SST - RELACIONES LABORALES (GH)"/>
    <s v="NA"/>
    <m/>
    <s v="X"/>
    <s v="X"/>
    <s v="X"/>
    <s v="X"/>
    <s v="X"/>
    <s v="X"/>
    <s v="X"/>
    <s v="X"/>
    <s v="X"/>
    <s v="X"/>
    <s v="X"/>
    <s v="X"/>
    <s v="X"/>
    <s v="X"/>
    <s v="X"/>
    <s v="X"/>
  </r>
  <r>
    <s v="Laboral"/>
    <x v="12"/>
    <x v="12"/>
    <x v="2"/>
    <s v="Salud"/>
    <s v="Art. 239"/>
    <s v="Prohibición de despedir a la trabajadora por motivo de embarazo o lactancia "/>
    <m/>
    <s v="VIGENTE "/>
    <s v="La empresa dentro sus politicas en ningun momento despide a una mujer que se encuentre embarazada (de igual forma cuenta con un reglamento interno de trabajo)."/>
    <m/>
    <m/>
    <s v="MANTENER"/>
    <s v="SG-SST - RELACIONES LABORALES (GH)"/>
    <s v="NA"/>
    <s v="SI"/>
    <s v="VIGENTE "/>
    <s v="La empresa dentro sus politicas en ningun momento despide a una mujer que se encuentre embarazada (de igual forma cuenta con un reglamento interno de trabajo)."/>
    <s v="MANTENER"/>
    <s v="SG-SST - RELACIONES LABORALES (GH)"/>
    <s v="NA"/>
    <m/>
    <s v="X"/>
    <s v="X"/>
    <s v="X"/>
    <s v="X"/>
    <s v="X"/>
    <s v="X"/>
    <s v="X"/>
    <s v="X"/>
    <s v="X"/>
    <s v="X"/>
    <s v="X"/>
    <s v="X"/>
    <s v="X"/>
    <s v="X"/>
    <s v="X"/>
    <s v="X"/>
  </r>
  <r>
    <s v="Laboral"/>
    <x v="12"/>
    <x v="12"/>
    <x v="2"/>
    <s v="Salud"/>
    <s v="Art. 348"/>
    <s v="&lt;Artículo modificado por el artículo 10 de Decreto 13 de 1967&gt;  Todo empleador o empresa están obligados a suministrar y acondicionar locales y equipos de trabajo que garanticen la seguridad y salud de los trabajadores; "/>
    <m/>
    <s v="VIGENTE "/>
    <s v="La empresa brinda y garantiza un ambiente de trabajo conforme a las necesidades de sus empleados y  los equipos entregados cumplan con exigencia y necesidades de las áreas en materia de seguridad.  Ver Procedimiento de&quot;Evaluaciones médicas Ocupacionales&quot;"/>
    <m/>
    <m/>
    <s v="MANTENER"/>
    <s v="SG-SST - RELACIONES LABORALES (GH)"/>
    <s v="NA"/>
    <s v="SI"/>
    <s v="VIGENTE "/>
    <s v="La empresa brinda y garantiza un ambiente de trabajo conforme a las necesidades de sus empleados y  los equipos entregados cumplan con exigencia y necesidades de las áreas en materia de seguridad.  Ver Procedimiento de&quot;Evaluaciones médicas Ocupacionales&quot;"/>
    <s v="MANTENER"/>
    <s v="SG-SST - RELACIONES LABORALES (GH)"/>
    <s v="NA"/>
    <m/>
    <s v="X"/>
    <s v="X"/>
    <s v="X"/>
    <s v="X"/>
    <s v="X"/>
    <s v="X"/>
    <s v="X"/>
    <s v="X"/>
    <s v="X"/>
    <s v="X"/>
    <s v="X"/>
    <s v="X"/>
    <s v="X"/>
    <s v="X"/>
    <s v="X"/>
    <s v="X"/>
  </r>
  <r>
    <s v="Laboral"/>
    <x v="12"/>
    <x v="12"/>
    <x v="2"/>
    <s v="Salud"/>
    <s v="Art. 349"/>
    <s v="Reglamento de Higiene y Seguridad. &lt;Artículo modificado por el artículo 55 de la Ley 962 de 2005&gt; Los empleadores que tengan a su servicio diez (10) o más trabajadores permanentes deben elaborar un reglamento especial de higiene y seguridad, a más tardar dentro de los tres (3) meses siguientes a la iniciación de labores, si se trata de un nuevo establecimiento. El Ministerio de la Protección Social vigilará el cumplimiento de esta disposición."/>
    <m/>
    <s v="VIGENTE "/>
    <s v="Ver Reglamento de Higiene y Seguridad Industrial"/>
    <m/>
    <m/>
    <s v="MANTENER"/>
    <s v="SG-SST - RELACIONES LABORALES (GH)"/>
    <s v="NA"/>
    <s v="SI"/>
    <s v="VIGENTE "/>
    <s v="Ver Reglamento de Higiene y Seguridad Industrial"/>
    <s v="MANTENER"/>
    <s v="SG-SST - RELACIONES LABORALES (GH)"/>
    <s v="NA"/>
    <m/>
    <m/>
    <s v="X"/>
    <s v="X"/>
    <m/>
    <m/>
    <m/>
    <m/>
    <m/>
    <m/>
    <m/>
    <m/>
    <m/>
    <m/>
    <m/>
    <m/>
    <m/>
  </r>
  <r>
    <s v="Laboral"/>
    <x v="12"/>
    <x v="12"/>
    <x v="2"/>
    <s v="Salud"/>
    <s v="Art. 350"/>
    <s v="El reglamento especial que se prescribe en el artículo anterior debe contener, por lo menos, disposiciones normativas sobre los siguientes puntos: _x000a_1. Protección e higiene personal de los trabajadores. _x000a_2. Prevención de accidentes y enfermedades. _x000a_3. Servicio médico, sanidad del establecimiento, y salas cunas en su caso. _x000a_4. Prohibición de facilitar alojamiento en edificios de industrias peligrosas o insalubres. _x000a_5. Provisión de sillas para trabajadores de tiendas, boticas, fábricas, talleres y establecimientos similares. _x000a_6. Cuando se trate de trabajos con soldadura eléctrica, las condiciones que deben reunir los locales y los elementos de protección para los trabajadores. _x000a_7. Normas especiales, cuando se trate de empresas mineras y petroleras. _x000a_8. Medidas de seguridad en las empresas de energía eléctrica, en los depósitos de explosivos de materias inflamantes y demás elementos peligrosos. _x000a_9. Higiene en las empresas agrícolas, ganaderas y forestales"/>
    <m/>
    <s v="VIGENTE "/>
    <s v="Ver Reglamento de Higiene y Seguridad Industrial"/>
    <m/>
    <m/>
    <s v="MANTENER"/>
    <s v="SG-SST - RELACIONES LABORALES (GH)"/>
    <s v="NA"/>
    <s v="SI"/>
    <s v="VIGENTE "/>
    <s v="Ver Reglamento de Higiene y Seguridad Industrial"/>
    <s v="MANTENER"/>
    <s v="SG-SST - RELACIONES LABORALES (GH)"/>
    <s v="NA"/>
    <m/>
    <m/>
    <s v="X"/>
    <s v="X"/>
    <m/>
    <m/>
    <m/>
    <m/>
    <m/>
    <m/>
    <m/>
    <m/>
    <m/>
    <m/>
    <m/>
    <m/>
    <m/>
  </r>
  <r>
    <s v="Laboral"/>
    <x v="12"/>
    <x v="12"/>
    <x v="2"/>
    <s v="Salud"/>
    <s v="Art. 351"/>
    <s v="Una vez aprobado el reglamento de conformidad con el artículo 349, el empleador debe mantenerlo fijado en dos (2) lugares visibles del local del trabajo."/>
    <m/>
    <s v="VIGENTE "/>
    <s v="La empresa tiene publicado su reglamento en todas las sedes principales operativas, superando los dos (2) minimos, establecidos en el presente Decreto."/>
    <m/>
    <m/>
    <s v="MANTENER"/>
    <s v="SG-SST - RELACIONES LABORALES (GH)"/>
    <s v="NA"/>
    <s v="SI"/>
    <s v="VIGENTE "/>
    <s v="La empresa tiene publicado su reglamento en todas las sedes principales operativas, superando los dos (2) minimos, establecidos en el presente Decreto."/>
    <s v="MANTENER"/>
    <s v="SG-SST - RELACIONES LABORALES (GH)"/>
    <s v="NA"/>
    <m/>
    <m/>
    <s v="X"/>
    <s v="X"/>
    <m/>
    <m/>
    <m/>
    <m/>
    <m/>
    <m/>
    <m/>
    <m/>
    <m/>
    <m/>
    <m/>
    <m/>
    <m/>
  </r>
  <r>
    <s v="Laboral"/>
    <x v="13"/>
    <x v="13"/>
    <x v="1"/>
    <s v="Salud"/>
    <s v="Art. 1"/>
    <s v="Todas las empresas e instituciones públicas o privadas, que tengan a su servicio diez (10) o más trabajadores, están obligadas a conformar un Comité de Medicina, Higiene y Seguridad Industrial, cuya organización y funcionamiento estará de acuerdo con las normas del Decreto que se reglamenta y con la presente Resolución."/>
    <m/>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m/>
    <m/>
    <s v="MANTENER"/>
    <s v="SG-SST - COPASST"/>
    <s v="NA"/>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s v="MANTENER"/>
    <s v="SG-SST - COPASST"/>
    <s v="NA"/>
    <m/>
    <s v="X"/>
    <s v="X"/>
    <s v="X"/>
    <s v="X"/>
    <s v="X"/>
    <s v="X"/>
    <s v="X"/>
    <s v="X"/>
    <s v="X"/>
    <s v="X"/>
    <s v="X"/>
    <s v="X"/>
    <s v="X"/>
    <s v="X"/>
    <s v="X"/>
    <s v="X"/>
  </r>
  <r>
    <s v="Laboral"/>
    <x v="13"/>
    <x v="13"/>
    <x v="1"/>
    <s v="Salud"/>
    <s v="Art. 2"/>
    <s v="Cada Comité de Medicina, Higiene y Seguridad Industrial estará compuesto por un número igual de representantes del empleador y de los trabajadores, con sus respectivos suplentes, así:_x000a_- De 10 a 49 trabajadores, un representante por cada una de las partes._x000a_- De 50 a 499 trabajadores, dos representantes por cada una de las partes._x000a_- De 500 a 999 trabajadores, tres representantes por cada una de las partes._x000a_- De 1000 o más trabajadores, cuatro representantes por cada una de las partes._x000a_A las reuniones del Comité solo asistirán los miembros principales. Los suplentes asistirán por ausencia de los principales y serán citados a las reuniones por el Presidente del Comité."/>
    <m/>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m/>
    <m/>
    <s v="MANTENER"/>
    <s v="SG-SST - COPASST"/>
    <s v="NA"/>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s v="MANTENER"/>
    <s v="SG-SST - COPASST"/>
    <s v="NA"/>
    <m/>
    <s v="X"/>
    <s v="X"/>
    <s v="X"/>
    <s v="X"/>
    <s v="X"/>
    <s v="X"/>
    <s v="X"/>
    <s v="X"/>
    <s v="X"/>
    <s v="X"/>
    <s v="X"/>
    <s v="X"/>
    <s v="X"/>
    <s v="X"/>
    <s v="X"/>
    <s v="X"/>
  </r>
  <r>
    <s v="Laboral"/>
    <x v="13"/>
    <x v="13"/>
    <x v="1"/>
    <s v="Salud"/>
    <s v="Art. 4"/>
    <s v="La empresa que posea dos o más establecimientos de trabajo podrá conformar varios Comités de Medicina, Higiene y Seguridad Industrial para el cumplimiento de lo dispuesto en esta Resolución, uno por cada establecimiento, teniendo en cuenta su organización interna._x000a_Parágrafo: Cada Comité estará compuesto por representantes del empleador y los trabajadores según el artículo 2º de esta Resolución, considerando como número total de trabajadores la suma de los trabajadores en la empresa en el respectivo municipio y municipio vecinos."/>
    <m/>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m/>
    <m/>
    <s v="MANTENER"/>
    <s v="SG-SST - COPASST"/>
    <s v="NA"/>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s v="MANTENER"/>
    <s v="SG-SST - COPASST"/>
    <s v="NA"/>
    <m/>
    <s v="X"/>
    <s v="X"/>
    <s v="X"/>
    <s v="X"/>
    <s v="X"/>
    <s v="X"/>
    <s v="X"/>
    <s v="X"/>
    <s v="X"/>
    <s v="X"/>
    <s v="X"/>
    <s v="X"/>
    <s v="X"/>
    <s v="X"/>
    <s v="X"/>
    <s v="X"/>
  </r>
  <r>
    <s v="Laboral"/>
    <x v="13"/>
    <x v="13"/>
    <x v="1"/>
    <s v="Salud"/>
    <s v="Art. 5"/>
    <s v="El empleador nombrará directamente sus representantes al Comité y los trabajadores elegirán los suyos mediante votación libre."/>
    <m/>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m/>
    <m/>
    <s v="MANTENER"/>
    <s v="SG-SST - COPASST"/>
    <s v="NA"/>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s v="MANTENER"/>
    <s v="SG-SST - COPASST"/>
    <s v="NA"/>
    <m/>
    <s v="X"/>
    <s v="X"/>
    <s v="X"/>
    <s v="X"/>
    <s v="X"/>
    <s v="X"/>
    <s v="X"/>
    <s v="X"/>
    <s v="X"/>
    <s v="X"/>
    <s v="X"/>
    <s v="X"/>
    <s v="X"/>
    <s v="X"/>
    <s v="X"/>
    <s v="X"/>
  </r>
  <r>
    <s v="Laboral"/>
    <x v="13"/>
    <x v="13"/>
    <x v="1"/>
    <s v="Salud"/>
    <s v="Art. 6"/>
    <s v="Modificado. D.L 1295 de 1994, artículo 63, literal “a”. Comentario: El artículo original señalaba que los miembros del Comité serían elegidos para un período de un año. El Decreto 1295 de 1.994, en su artículo 63, literal “a” aumenta a dos años dicho período."/>
    <m/>
    <s v="VIGENTE "/>
    <s v="La empresa renueva cada dos años los miembros del Comités de Medicina, Higiene y Seguridad Industrial de acuerdo a lo establecido en el presente articulo. Se evidencian las actas de reunión del COPASST."/>
    <m/>
    <m/>
    <s v="MANTENER"/>
    <s v="SG-SST - COPASST"/>
    <s v="NA"/>
    <s v="SI"/>
    <s v="VIGENTE "/>
    <s v="La empresa renueva cada dos años los miembros del Comités de Medicina, Higiene y Seguridad Industrial de acuerdo a lo establecido en el presente articulo. Se evidencian las actas de reunión del COPASST."/>
    <s v="MANTENER"/>
    <s v="SG-SST - COPASST"/>
    <s v="NA"/>
    <m/>
    <s v="X"/>
    <s v="X"/>
    <s v="X"/>
    <s v="X"/>
    <s v="X"/>
    <s v="X"/>
    <s v="X"/>
    <s v="X"/>
    <s v="X"/>
    <s v="X"/>
    <s v="X"/>
    <s v="X"/>
    <s v="X"/>
    <s v="X"/>
    <s v="X"/>
    <s v="X"/>
  </r>
  <r>
    <s v="Laboral"/>
    <x v="13"/>
    <x v="13"/>
    <x v="1"/>
    <s v="Salud"/>
    <s v="Art. 7"/>
    <s v="El Comité de Medicina, Higiene y Seguridad Industrial se reunirá por lo menos una vez al mes en el local de la empresa y durante el horario de trabajo._x000a_Parágrafo: En caso de accidente grave o riesgo inminente, el comité se reunirá con carácter extraordinario y con la presencia del responsable del área donde ocurrió el accidente o se determinó el riesgo, dentro de los cinco días siguientes a la ocurrencia del hecho._x000a_Comentario: Si fallece un trabajador a consecuencia de un accidente de trabajo o de una enfermedad profesional, el empleador debe adelantar, junto con el COPASO o el Vigía Ocupacional, según sea el caso, dentro de los quince (15) días calendarios siguientes a la ocurrencia de la muerte, una investigación encaminada a determinar las causas del evento y remitirlo a la ARL correspondiente (Decreto 1530  de 1.996, art.  4o.)"/>
    <m/>
    <s v="VIGENTE "/>
    <s v="La empresa se reune una vez al mes en horario de trabajo y en caso necesario por eventos de emergencia establecido en el presente articulo se realiza una citacion extraordinaria (Ver actas de reuniones de COMITÉ). Se evidencian las actas de reunión del COPASST."/>
    <m/>
    <m/>
    <s v="MANTENER"/>
    <s v="SG-SST - COPASST"/>
    <s v="NA"/>
    <s v="SI"/>
    <s v="VIGENTE "/>
    <s v="La empresa se reune una vez al mes en horario de trabajo y en caso necesario por eventos de emergencia establecido en el presente articulo se realiza una citacion extraordinaria (Ver actas de reuniones de COMITÉ). Se evidencian las actas de reunión del COPASST."/>
    <s v="MANTENER"/>
    <s v="SG-SST - COPASST"/>
    <s v="NA"/>
    <m/>
    <s v="X"/>
    <s v="X"/>
    <s v="X"/>
    <s v="X"/>
    <s v="X"/>
    <s v="X"/>
    <s v="X"/>
    <s v="X"/>
    <s v="X"/>
    <s v="X"/>
    <s v="X"/>
    <s v="X"/>
    <s v="X"/>
    <s v="X"/>
    <s v="X"/>
    <s v="X"/>
  </r>
  <r>
    <s v="Laboral"/>
    <x v="13"/>
    <x v="13"/>
    <x v="1"/>
    <s v="Salud"/>
    <s v="Art. 8"/>
    <s v="El quórum para sesionar el Comité estará constituido por la mitad más uno de sus miembros. Pasados los primeros treinta (30) minutos de la hora señalada para empezar la reunión del Comité, sesionará con los miembros presentes y sus decisiones tendrán plena validez._x000a_Comentario:  Resulta de vital importancia para el empleador el cumplimiento de esta disposición, pues en caso de ventilarse en su contra un proceso judicial o administrativo, la carencia de las Actas del Comité le estarán demostrando al juzgador el incumplimiento del empleador para con el Programa de Salud Ocupacional. Por tanto, es imprescindible que cada uno de los meses del año se reúna el Comité, por lo cual el empleador deberá tener en sus archivos por lo menos doce (12) actas, una para cada mes. "/>
    <m/>
    <s v="VIGENTE "/>
    <s v="La empresa en cada una de sus reuniones de Comités de Medicina, Higiene y Seguridad Industrial inicia cuando se encuentran por lo menos la  mitad de los integrantes (Ver actas de reuniones de COMITÉ). Se evidencian las actas de reunión del COPASST."/>
    <m/>
    <m/>
    <s v="MANTENER"/>
    <s v="SG-SST - COPASST"/>
    <s v="NA"/>
    <s v="SI"/>
    <s v="VIGENTE "/>
    <s v="La empresa en cada una de sus reuniones de Comités de Medicina, Higiene y Seguridad Industrial inicia cuando se encuentran por lo menos la  mitad de los integrantes (Ver actas de reuniones de COMITÉ). Se evidencian las actas de reunión del COPASST."/>
    <s v="MANTENER"/>
    <s v="SG-SST - COPASST"/>
    <s v="NA"/>
    <m/>
    <s v="X"/>
    <s v="X"/>
    <s v="X"/>
    <s v="X"/>
    <s v="X"/>
    <s v="X"/>
    <s v="X"/>
    <s v="X"/>
    <s v="X"/>
    <s v="X"/>
    <s v="X"/>
    <s v="X"/>
    <s v="X"/>
    <s v="X"/>
    <s v="X"/>
    <s v="X"/>
  </r>
  <r>
    <s v="Laboral"/>
    <x v="13"/>
    <x v="13"/>
    <x v="1"/>
    <s v="Salud"/>
    <s v="Art. 9"/>
    <s v=" El empleador designará anualmente al presidente del Comité, de los representantes que él designe y el Comité en pleno elegirá al secretario de entre la totalidad de sus miembros._x000a_Comentario: Actualmente el período de los miembros del Comité es de dos años."/>
    <m/>
    <s v="VIGENTE "/>
    <s v="La empresa en sus reuniones de Comités de Medicina, Higiene y Seguridad Industrial, designa su secretaria en acuerdo con cada uno de los miembros, la designacion del presidente se realiza de conformidad con lo establecido. Se evidencian las actas de reunión del COPASST."/>
    <m/>
    <m/>
    <s v="MANTENER"/>
    <s v="SG-SST - COPASST"/>
    <s v="NA"/>
    <s v="SI"/>
    <s v="VIGENTE "/>
    <s v="La empresa en sus reuniones de Comités de Medicina, Higiene y Seguridad Industrial, designa su secretaria en acuerdo con cada uno de los miembros, la designacion del presidente se realiza de conformidad con lo establecido. Se evidencian las actas de reunión del COPASST."/>
    <s v="MANTENER"/>
    <s v="SG-SST - COPASST"/>
    <s v="NA"/>
    <m/>
    <s v="X"/>
    <s v="X"/>
    <s v="X"/>
    <s v="X"/>
    <s v="X"/>
    <s v="X"/>
    <s v="X"/>
    <s v="X"/>
    <s v="X"/>
    <s v="X"/>
    <s v="X"/>
    <s v="X"/>
    <s v="X"/>
    <s v="X"/>
    <s v="X"/>
    <s v="X"/>
  </r>
  <r>
    <s v="Laboral"/>
    <x v="13"/>
    <x v="13"/>
    <x v="1"/>
    <s v="Salud"/>
    <s v="Art. 10"/>
    <s v="El Comité de Medicina, Higiene y Seguridad Industrial es un organismo de promoción y vigilancia de las normas y reglamentos de salud ocupacional dentro de la empresa y no se ocupará por lo tanto de tramitar asuntos referentes a la relación contractual laboral propiamente dicha, los problemas de personal, disciplinarios o sindicales; ellos se ventilan en otros organismos y están sujetos a reglamentación distinta."/>
    <m/>
    <s v="VIGENTE "/>
    <s v="La empresa tiene definido que el Comités de Medicina, Higiene y Seguridad Industrial, para  realizar actividades relacionadas con la prevencion. _x000a_Los temas de referencia, tratados y concentrados, en las reuniones de comité, son exclusivamente relacionados a temas y casos concernientes a seguridad y salud en el trabajo. Se evidencian las actas de reunión del COPASST._x000a_"/>
    <m/>
    <m/>
    <s v="MANTENER"/>
    <s v="SG-SST - COPASST"/>
    <s v="NA"/>
    <s v="SI"/>
    <s v="VIGENTE "/>
    <s v="La empresa tiene definido que el Comités de Medicina, Higiene y Seguridad Industrial, para  realizar actividades relacionadas con la prevencion. _x000a_Los temas de referencia, tratados y concentrados, en las reuniones de comité, son exclusivamente relacionados a temas y casos concernientes a seguridad y salud en el trabajo. Se evidencian las actas de reunión del COPASST._x000a_"/>
    <s v="MANTENER"/>
    <s v="SG-SST - COPASST"/>
    <s v="NA"/>
    <m/>
    <s v="X"/>
    <s v="X"/>
    <s v="X"/>
    <s v="X"/>
    <s v="X"/>
    <s v="X"/>
    <s v="X"/>
    <s v="X"/>
    <s v="X"/>
    <s v="X"/>
    <s v="X"/>
    <s v="X"/>
    <s v="X"/>
    <s v="X"/>
    <s v="X"/>
    <s v="X"/>
  </r>
  <r>
    <s v="Laboral"/>
    <x v="13"/>
    <x v="13"/>
    <x v="1"/>
    <s v="Salud"/>
    <s v="Art. 11 - 12 - 13 - 14 - 15"/>
    <s v="Son funciones del Comité de Medicina, Higiene y Seguridad Industrial, además de las señaladas por el artículo 26 del Decreto 614 de 1.984._x000a__x000a_Son funciones del Presidente del Comité_x000a_a. Presidir y orientar las reuniones en forma dinámica y eficaz._x000a_b. Llevar a cabo los arreglos necesarios para determinar el lugar o sitio de las reuniones._x000a_e. Notificar lo escrito a los miembros del Comité sobre convocatoria a las reuniones por lo menos un vez al mes_x000a_d. Preparar los temas que van a tratarse en cada reunión._x000a_e. Tramitar ante la administración de la empresa las recomendaciones aprobadas en el seno del Comité y darle a conocer todas sus actividades._x000a_f.  Coordinar todo lo necesario para la buena marcha del Comité e informar a los trabajadores de la empresa acerca de las actividades del mismo._x000a__x000a_Son funciones del Secretario:_x000a_a. Verificar la asistencia de los miembros del Comité a las reuniones programadas._x000a_b Tomar nota de los temas tratados, elaborar el acta de cada reunión y someterla a la discusión y aprobación del Comité_x000a_c. Llevar el archivo referente a las actividades desarrolladas por el Comité y suministrar toda la información que requieran el empleador y los trabajadores._x000a__x000a_Son obligaciones del empleador:_x000a_a. Propiciar la elección de los representantes de los trabajadores al Comité, _x000a_b. Designar sus representantes al Comité de Medicina, Higiene y Seguridad industrial._x000a_c.  Designar al Presidente del Comité._x000a_d. Proporcionar los medios necesarios para el normal desempeño de las funciones del Comité._x000a_e. Estudiar las recomendaciones emanadas del Comité y determinar la adopción de las medidas más convenientes e informarle las decisiones tomadas al respecto._x000a__x000a_Son obligaciones de los trabajadores:_x000a_a. Elegir libremente sus representantes al Comité de Medicina, Higiene y Seguridad Industrial._x000a_b. Informar al Comité de las situaciones de riesgo que se presenten y manifestar sus sugerencias para el mejoramiento de las condiciones de salud ocupacional en la empresa._x000a_c. Cumplir con las normas de medicina, higiene y seguridad en el trabajo y con los reglamentos e instrucciones de servicios ordenados por el empleador._x000a__x000a__x000a_"/>
    <m/>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La divulgación de sus funciones y responsabilidades se realiza a través de la Dirección SST."/>
    <m/>
    <m/>
    <s v="MANTENER"/>
    <s v="SG-SST - COPASST"/>
    <s v="NA"/>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La divulgación de sus funciones y responsabilidades se realiza a través de la Dirección SST."/>
    <s v="MANTENER"/>
    <s v="SG-SST - COPASST"/>
    <s v="NA"/>
    <m/>
    <s v="X"/>
    <s v="X"/>
    <s v="X"/>
    <s v="X"/>
    <s v="X"/>
    <s v="X"/>
    <s v="X"/>
    <s v="X"/>
    <s v="X"/>
    <s v="X"/>
    <s v="X"/>
    <s v="X"/>
    <s v="X"/>
    <s v="X"/>
    <s v="X"/>
    <s v="X"/>
  </r>
  <r>
    <s v="Laboral"/>
    <x v="13"/>
    <x v="13"/>
    <x v="1"/>
    <s v="Salud"/>
    <s v="Art. 16"/>
    <s v="Cuando dos más empleadores adelanten labores en el mismo lugar, podrán convocar a acciones conjuntas a los respectivos Comités de Medicina, Higiene y Seguridad Industrial y adoptar de común acuerdo las medidas más convenientes para la salud y la seguridad de los trabajadores."/>
    <m/>
    <s v="VIGENTE "/>
    <s v="La empresa tiene conformado el Comité de Medicina, Higiene y Seguridad lndustrial. De manera unica y no lo realiza de manera conjunta con otra empresa. Cada empresa de conformidad con su compromiso y responsabilidad con el cumplimiento legal, debera tener conformado su: (Vigia, o COPASST)."/>
    <m/>
    <m/>
    <s v="MANTENER"/>
    <s v="SG-SST - COPASST"/>
    <s v="NA"/>
    <s v="SI"/>
    <s v="VIGENTE "/>
    <s v="La empresa tiene conformado el Comité de Medicina, Higiene y Seguridad lndustrial. De manera unica y no lo realiza de manera conjunta con otra empresa. Cada empresa de conformidad con su compromiso y responsabilidad con el cumplimiento legal, debera tener conformado su: (Vigia, o COPASST)."/>
    <s v="MANTENER"/>
    <s v="SG-SST - COPASST"/>
    <s v="NA"/>
    <m/>
    <s v="X"/>
    <s v="X"/>
    <s v="X"/>
    <s v="X"/>
    <s v="X"/>
    <s v="X"/>
    <s v="X"/>
    <s v="X"/>
    <s v="X"/>
    <s v="X"/>
    <s v="X"/>
    <s v="X"/>
    <s v="X"/>
    <s v="X"/>
    <s v="X"/>
    <s v="X"/>
  </r>
  <r>
    <s v="Laboral"/>
    <x v="14"/>
    <x v="14"/>
    <x v="0"/>
    <s v="Salud"/>
    <s v="Art.65 Parágrafo 2"/>
    <s v="Vigencia y derogatorias. La presente ley rige a partir de la fecha de su publicación y promulgación y deroga o modifica las disposiciones que le sean contrarias. Parágrafo 2°. Registro Comité Paritario de Salud Ocupacional. Suprímase el literal f) del artículo 21 del Decreto-ley 1295 de 1994."/>
    <m/>
    <s v="VIGENTE "/>
    <s v="La empresa mantiene vigente su COPASST de acuerdo a la normatividad vigente: sigue siendo elegido con la misma cantidad de representates por parte del empleador y sus trabajadores; cumpliendo de igual manera con las funciones descrita en su actuacion."/>
    <m/>
    <m/>
    <s v="MANTENER"/>
    <s v="SG-SST - COPASST"/>
    <s v="NA"/>
    <s v="SI"/>
    <s v="VIGENTE "/>
    <s v="La empresa mantiene vigente su COPASST de acuerdo a la normatividad vigente: sigue siendo elegido con la misma cantidad de representates por parte del empleador y sus trabajadores; cumpliendo de igual manera con las funciones descrita en su actuacion."/>
    <s v="MANTENER"/>
    <s v="SG-SST - COPASST"/>
    <s v="NA"/>
    <m/>
    <m/>
    <s v="X"/>
    <s v="X"/>
    <m/>
    <m/>
    <m/>
    <m/>
    <m/>
    <m/>
    <m/>
    <m/>
    <m/>
    <m/>
    <m/>
    <m/>
    <m/>
  </r>
  <r>
    <s v="Laboral"/>
    <x v="1"/>
    <x v="15"/>
    <x v="1"/>
    <s v="Seguridad"/>
    <s v="Literal B Numeral 3"/>
    <s v="El empleador en compañía de la Administradora de Riesgos Profesionales a la cual se encuentre afiliado, deberá garantizar que todos sus trabajadores reciban mediante cualquier mecanismo de comunicación, ya sea escrito o audiovisual como mínimo la siguiente información :_x000a_- Política de salud ocupacional de la empresa en la cual trabaja el afiliado, firmada por el representante legal. _x000a_- Derechos y deberes del trabajador en el Sistema General de Riesgos Profesionales. "/>
    <m/>
    <s v="VIGENTE "/>
    <s v="La empresa divulga su politica de seguridad y salud en el trabajo, mediantes capacitaciones al personal, carteleras, publicacion impresa y publicada fisicamente, etc. De igual manera lo realiza a su personal (Directo, suministrado, contratista).  Se realiza la Inducción a todo su personal directo y contratistas."/>
    <m/>
    <m/>
    <s v="DEFINIR ESTRATEGIA PARA LOGRAR COBERTURA DEL 100% DE CONTRATISTAS - INDUCCIÓN Y RE-INDUCCION"/>
    <s v="SG-SST - COPASST"/>
    <s v="NA"/>
    <s v="SI"/>
    <s v="VIGENTE "/>
    <s v="La empresa divulga su politica de seguridad y salud en el trabajo, mediantes capacitaciones al personal, carteleras, publicacion impresa y publicada fisicamente, etc. De igual manera lo realiza a su personal (Directo, suministrado, contratista).  Se realiza la Inducción a todo su personal directo y contratistas."/>
    <s v="DEFINIR ESTRATEGIA PARA LOGRAR COBERTURA DEL 100% DE CONTRATISTAS - INDUCCIÓN Y RE-INDUCCION"/>
    <s v="SG-SST - COPASST"/>
    <s v="NA"/>
    <m/>
    <s v="X"/>
    <s v="X"/>
    <s v="X"/>
    <s v="X"/>
    <s v="X"/>
    <s v="X"/>
    <s v="X"/>
    <s v="X"/>
    <s v="X"/>
    <s v="X"/>
    <s v="X"/>
    <s v="X"/>
    <s v="X"/>
    <s v="X"/>
    <s v="X"/>
    <s v="X"/>
  </r>
  <r>
    <s v="Laboral"/>
    <x v="15"/>
    <x v="16"/>
    <x v="2"/>
    <s v="Seguridad"/>
    <s v="Art. 4"/>
    <s v="El Sistema General de Riesgos Profesionales tiene las siguientes características:_x000a_a. Es dirigido, orientado y vigilado por el Estado._x000a_b. Las entidades administradoras del Sistema General de Riesgos Profesionales tendrán  a su cargo la afiliación al Sistema y la administración del mismo._x000a_c. Todos los empleadores deben afiliarse al Sistema General de Riesgos Profesionales._x000a_d. La afiliación de los trabajadores dependientes es obligatoria para todos los empleadores._x000a_e. El empleador que no afilia a sus trabajadores al Sistema General de Riesgos Profesionales, además de las sanciones legales, será responsable de las prestaciones que se otorgan en este Decreto._x000a_f. La selección de las entidades que administren el Sistema es libre y voluntaria por parte del empleador._x000a_g. Los trabajadores afiliados tendrán derecho al reconocimiento y pago de las prestaciones previstas en este Decreto._x000a_h. Las cotizaciones al Sistema General de Riesgos Profesionales están a cargo de los empleadores._x000a_i. La relación laboral implica la obligación de pagar las cotizaciones que se establecen en este Decreto._x000a_j. Los empleadores y trabajadores afiliados al Instituto de Seguros Sociales para los riesgos de ATEP, o a cualquier otro Fondo o Caja Previsional o de Seguridad Social, a la vigencia del presente Decreto, continúan afiliados sin solución de continuidad, al Sistema General de Riesgos Profesionales que por este Decreto se organiza._x000a_k. La cobertura del Sistema se inicia desde el día calendario siguiente al de la afiliación._x000a_l. Los empleadores solo podrán contratar el cubrimiento de los riesgos profesionales de todos sus trabajadores con una sola entidad administradora de riesgos profesionales, sin prejuicio de las facultades que tendrán estas entidades administradoras para subcontratar con otras entidades cuando ello sea necesario."/>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s v="X"/>
    <s v="X"/>
    <s v="X"/>
    <s v="X"/>
    <s v="X"/>
    <s v="X"/>
    <s v="X"/>
    <s v="X"/>
    <s v="X"/>
    <s v="X"/>
    <s v="X"/>
    <s v="X"/>
    <s v="X"/>
    <s v="X"/>
    <s v="X"/>
    <s v="X"/>
  </r>
  <r>
    <s v="Laboral"/>
    <x v="15"/>
    <x v="16"/>
    <x v="2"/>
    <s v="Seguridad"/>
    <s v="Art. 4 Literal c"/>
    <s v="Todos los empleadores deben afiliarse al Sistema General de Riesgos Profesionales."/>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s v="X"/>
    <s v="X"/>
    <s v="X"/>
    <s v="X"/>
    <s v="X"/>
    <s v="X"/>
    <s v="X"/>
    <s v="X"/>
    <s v="X"/>
    <s v="X"/>
    <s v="X"/>
    <s v="X"/>
    <s v="X"/>
    <s v="X"/>
    <s v="X"/>
    <s v="X"/>
  </r>
  <r>
    <s v="Laboral"/>
    <x v="15"/>
    <x v="16"/>
    <x v="2"/>
    <s v="Seguridad"/>
    <s v="Art. 13"/>
    <s v="Son afiliados al Sistema General de Riesgos Profesionales:_x000a_a)   En forma obligatoria:_x000a_1. Los trabajadores dependientes nacionales y extranjeros, vinculados mediante contrato de trabajo o como servidores públicos._x000a_2. Los jubilados o pensionados, excepto los de invalidez, que se reincorporen a la fuerza laboral como trabajadores dependientes, vinculados mediante contrato de trabajo o como servidores públicos, y Comentario: La expresión “excepto los de invalidez” contemplada en este numeral fue derogada  por el artículo 33 de la Ley 361 de 1.997._x000a_3. Los estudiantes que deban ejecutar trabajos que signifiquen fuente de ingreso para la respectiva institución, cuyo entrenamiento o actividad formativa es requisito para la culminación de sus estudios, e involucra un riesgo ocupacional, de conformidad con la reglamentación que para el efecto se expida._x000a_Comentario: La afiliación de los estudiantes de postgrado del área de la salud se halla regulada por el Decreto 190 de 1.996, artículo 12.  Por su lado, el Decreto 789 de 2.002 reglamenta la afiliación de los estudiantes con contrato de aprendizaje. _x000a_b)   En forma voluntaria: _x000a_Los trabajadores independientes, de conformidad con la reglamentación que para tal efecto expida el Gobierno Nacional. "/>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s v="X"/>
    <s v="X"/>
    <s v="X"/>
    <s v="X"/>
    <s v="X"/>
    <s v="X"/>
    <s v="X"/>
    <s v="X"/>
    <s v="X"/>
    <s v="X"/>
    <s v="X"/>
    <s v="X"/>
    <s v="X"/>
    <s v="X"/>
    <s v="X"/>
    <s v="X"/>
  </r>
  <r>
    <s v="Laboral"/>
    <x v="15"/>
    <x v="16"/>
    <x v="2"/>
    <s v="Seguridad"/>
    <s v="Art. 16"/>
    <s v="Durante la vigencia de la relación laboral, los empleadores deberán efectuar las cotizaciones obligatorias al Sistema General de Riesgos Profesionales._x000a_El no pago de dos o más cotizaciones periódicas, implica, además de las sanciones legales, la desafiliación automática del Sistema General de Riesgos Profesionales, quedando a cargo del respectivo empleador la responsabilidad del cubrimiento de los riesgos profesionales."/>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s v="X"/>
    <s v="X"/>
    <s v="X"/>
    <s v="X"/>
    <s v="X"/>
    <s v="X"/>
    <s v="X"/>
    <s v="X"/>
    <s v="X"/>
    <s v="X"/>
    <s v="X"/>
    <s v="X"/>
    <s v="X"/>
    <s v="X"/>
    <s v="X"/>
    <s v="X"/>
  </r>
  <r>
    <s v="Laboral"/>
    <x v="15"/>
    <x v="16"/>
    <x v="2"/>
    <s v="Seguridad"/>
    <s v="Art. 21"/>
    <s v="El empleador será responsable:_x000a_a. Del pago de la totalidad de la cotización de los trabajadores a su servicio;_x000a_b. Trasladar el monto de las cotizaciones a la entidad administradora de riesgos profesionales correspondiente, dentro de los plazos que para el efecto señale el reglamento;_x000a_c. Procurar el cuidado integral de la salud de los trabajadores y de los ambientes de trabajo;_x000a_d. Programar, ejecutar y controlar el cumplimiento del Programa de Salud Ocupacional de la empresa y procurar su financiación;_x000a_e. Notificar a la entidad administradora a la que se encuentre afiliado, los accidentes de trabajo y las enfermedades profesionales;_x000a_f. Registrar ante el Ministerio de Trabajo y Seguridad Social el Comité Paritario de salud Ocupacional o el Vigía Ocupacional correspondiente;_x000a_g. Facilitar la capacitación de los trabajadores a su cargo en materia de Salud Ocupacional, y_x000a_h. Informar a la entidad administradora de Riesgos Profesionales a la que esté afiliado, las novedades laborales de sus trabajadores, incluido el nivel de ingreso y sus cambios, las vinculaciones y retiros._x000a_Parágrafo: Son además obligaciones del empleador las contenidas en las normas de Salud Ocupacional y que no sean contrarias a este Decreto."/>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Cuenta con un Departamento de SST - Politica de SST - COPASST - Sistema de Gestion bajo la NTC 18001 - Plan de formacion y Entrenamiento - Brigada de emergencia y Plan de emergencias y contingencias."/>
    <m/>
    <m/>
    <s v="MANTENER"/>
    <s v="SG-SST -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Cuenta con un Departamento de SST - Politica de SST - COPASST - Sistema de Gestion bajo la NTC 18001 - Plan de formacion y Entrenamiento - Brigada de emergencia y Plan de emergencias y contingencias."/>
    <s v="MANTENER"/>
    <s v="SG-SST - COMPENSACIONES - GH"/>
    <s v="NA"/>
    <m/>
    <s v="X"/>
    <s v="X"/>
    <s v="X"/>
    <s v="X"/>
    <s v="X"/>
    <s v="X"/>
    <s v="X"/>
    <s v="X"/>
    <s v="X"/>
    <s v="X"/>
    <s v="X"/>
    <s v="X"/>
    <s v="X"/>
    <s v="X"/>
    <s v="X"/>
    <s v="X"/>
  </r>
  <r>
    <s v="Laboral"/>
    <x v="15"/>
    <x v="16"/>
    <x v="2"/>
    <s v="Seguridad"/>
    <s v="Art. 33"/>
    <s v="Modificado. Ley 776/2002, art. 21. Traslado de entidades administradoras de riesgos profesionales. Los empleadores afiliados al ISS pueden trasladarse voluntariamente después de (2) años, contados desde la afiliación inicial o en el último traslado; en las demás Administradoras de Riesgos Profesionales, de acuerdo al Decreto 1295 de 1994 en un (1) año. Los efectos de traslado serán a partir del primer día del mes siguiente a aquel en que se produjo el traslado, conservando la empresa que se traslada la clasificación y el monto de la cotización por los siguientes tres (3) meses."/>
    <m/>
    <s v="VIGENTE "/>
    <s v="La empresa mantiene a todo su personal actualizado, y bajo la covertura de su Seguridad Social y Laboral, ejerciendo el pago de manera oportuna de los aportes que permitan mantener vigente su afiliacion, a traves de un medio electronico. De igual forma exige a sus contratista y subcontratistas el cumplimiento de dicho pago, a los trabajadores que efectuan actividades misionales con nuestra operacion._x000a__x000a_El pago de los aportes se efectua de acuerdo a tipo de clase y riesgo._x000a_"/>
    <m/>
    <m/>
    <s v="MANTENER"/>
    <s v="SG-SST - COMPENSACIONES - GH - CONTRATACIONES - FINANCIERA"/>
    <s v="NA"/>
    <s v="SI"/>
    <s v="VIGENTE "/>
    <s v="La empresa mantiene a todo su personal actualizado, y bajo la covertura de su Seguridad Social y Laboral, ejerciendo el pago de manera oportuna de los aportes que permitan mantener vigente su afiliacion, a traves de un medio electronico. De igual forma exige a sus contratista y subcontratistas el cumplimiento de dicho pago, a los trabajadores que efectuan actividades misionales con nuestra operacion._x000a__x000a_El pago de los aportes se efectua de acuerdo a tipo de clase y riesgo._x000a_"/>
    <s v="MANTENER"/>
    <s v="SG-SST - COMPENSACIONES - GH - CONTRATACIONES - FINANCIERA"/>
    <s v="NA"/>
    <m/>
    <m/>
    <s v="X"/>
    <m/>
    <m/>
    <m/>
    <m/>
    <m/>
    <m/>
    <m/>
    <m/>
    <m/>
    <m/>
    <m/>
    <m/>
    <m/>
    <m/>
  </r>
  <r>
    <s v="Laboral"/>
    <x v="15"/>
    <x v="16"/>
    <x v="2"/>
    <s v="Seguridad"/>
    <s v="Art. 35"/>
    <s v="Servicios de prevención.  La afiliación al Sistema General de Riesgos Profesionales da derecho a la empresa afiliada a recibir por parte de la entidad administradora de riesgos profesionales:_x000a_a. Asesoría técnica básica para el diseño del Programa de Salud Ocupacional en la respectiva empresa._x000a_b. Capacitación básica para el montaje de la brigada de primeros auxilios._x000a_c. Capacitación a los miembros del Comité Paritario de Salud Ocupacional  en aquellas empresas con un número mayor de 10 trabajadores, o a los vigías ocupacionales en las empresas con un número menor de 10 trabajadores._x000a_d. Fomento de estilos de trabajo y de vida saludables, de acuerdo con los perfiles epidemiológicos de las empresas._x000a_Las entidades administradoras de riesgos profesionales establecerán las prioridades y plazos para el cumplimiento de las obligaciones contenidas en este artículo._x000a_Parágrafo: Los vigías ocupacionales cumplen las mismas funciones de los Comités de Salud Ocupacional "/>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Cuenta con un Departamento de SST - Politica de SST - COPASST - Sistema de Gestion bajo la NTC 18001 - Plan de formacion y Entrenamiento - Conformacion de su Brigada de emergencia, y Plan de emergencias y contingencias."/>
    <m/>
    <m/>
    <s v="MANTENER"/>
    <s v="SG-SST -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Cuenta con un Departamento de SST - Politica de SST - COPASST - Sistema de Gestion bajo la NTC 18001 - Plan de formacion y Entrenamiento - Conformacion de su Brigada de emergencia, y Plan de emergencias y contingencias."/>
    <s v="MANTENER"/>
    <s v="SG-SST - COMPENSACIONES - GH"/>
    <s v="NA"/>
    <m/>
    <s v="X"/>
    <s v="X"/>
    <s v="X"/>
    <s v="X"/>
    <s v="X"/>
    <s v="X"/>
    <s v="X"/>
    <s v="X"/>
    <s v="X"/>
    <s v="X"/>
    <s v="X"/>
    <s v="X"/>
    <s v="X"/>
    <s v="X"/>
    <s v="X"/>
    <s v="X"/>
  </r>
  <r>
    <s v="Laboral"/>
    <x v="15"/>
    <x v="16"/>
    <x v="2"/>
    <s v="Seguridad"/>
    <s v="Art. 56"/>
    <s v="Responsables de la prevención de riesgos profesionales. La prevención de riesgos profesionales es responsabilidad de los empleadores._x000a_Corresponde al Gobierno Nacional expedir las normas reglamentarias técnicas tendientes a garantizar la seguridad de los trabajadores y de la población en general, en la prevención de accidentes de trabajo y enfermedades profesionales. Igualmente, le corresponde ejercer la vigilancia y control de todas las actividades, para la prevención de los riesgos profesionales._x000a_Los empleadores, además de la obligación de establecer y ejecutar en forma permanente el Programa de Salud Ocupacional según lo establecido en las normas vigentes, son responsables de los riesgos originados en su ambiente de trabajo._x000a_Las entidad administradora de riesgos profesionales, por delegación del Estado, ejercen la vigilancia y control en la prevención de los riesgos profesionales de las empresas que tengan afiliadas, a las cuales deberán asesorar en el diseño del Programa permanente de Salud Ocupacional."/>
    <m/>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m/>
    <m/>
    <s v="MANTENER"/>
    <s v="SG-SST - COPASST"/>
    <s v="NA"/>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 v="MANTENER"/>
    <s v="SG-SST - COPASST"/>
    <s v="NA"/>
    <m/>
    <s v="X"/>
    <s v="X"/>
    <s v="X"/>
    <s v="X"/>
    <s v="X"/>
    <s v="X"/>
    <s v="X"/>
    <s v="X"/>
    <s v="X"/>
    <s v="X"/>
    <s v="X"/>
    <s v="X"/>
    <s v="X"/>
    <s v="X"/>
    <s v="X"/>
    <s v="X"/>
  </r>
  <r>
    <s v="Laboral"/>
    <x v="15"/>
    <x v="16"/>
    <x v="2"/>
    <s v="Seguridad"/>
    <s v="Art. 58"/>
    <s v="Medidas especiales de prevención. Sin detrimento del cumplimiento de las normas de Salud Ocupacional vigentes, todas las empresas están obligadas a adoptar y poner en práctica las medidas especiales de prevención de riesgos profesionales."/>
    <m/>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m/>
    <m/>
    <s v="MANTENER"/>
    <s v="SG-SST - COPASST"/>
    <s v="NA"/>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 v="MANTENER"/>
    <s v="SG-SST - COPASST"/>
    <s v="NA"/>
    <m/>
    <s v="X"/>
    <s v="X"/>
    <s v="X"/>
    <s v="X"/>
    <s v="X"/>
    <s v="X"/>
    <s v="X"/>
    <s v="X"/>
    <s v="X"/>
    <s v="X"/>
    <s v="X"/>
    <s v="X"/>
    <s v="X"/>
    <s v="X"/>
    <s v="X"/>
    <s v="X"/>
  </r>
  <r>
    <s v="Laboral"/>
    <x v="15"/>
    <x v="16"/>
    <x v="2"/>
    <s v="Seguridad"/>
    <s v="Art. 60"/>
    <s v="Informe de actividades de riesgo. Los informes y estudios sobre actividades de riesgo adelantados por las entidad administradora de riesgos profesionales son de conocimiento público, así versen sobre temas específicos de una determinada actividad o empresa._x000a_Además de hacerlos conocer al empleador interesado, deberán informarlo a los trabajadores de la respectiva empresa, de conformidad con lo que para tal fin disponga el Ministerio del Trabajo y Seguridad Social."/>
    <m/>
    <s v="VIGENTE "/>
    <s v="La empresa cuando recibe alguna información suministrada por la ARL durante una visita, es enviada al área implicada y se comunica al personal ó trabajadores interesados, realizando por la Dirección de SST seguimiento sobre las recomendaciones y acciones tendientes a mejorar continuamente la seguridad en los proceso y operaciones."/>
    <m/>
    <m/>
    <s v="MANTENER"/>
    <s v="SG-SST - COPASST"/>
    <s v="NA"/>
    <s v="SI"/>
    <s v="VIGENTE "/>
    <s v="La empresa cuando recibe alguna información suministrada por la ARL durante una visita, es enviada al área implicada y se comunica al personal ó trabajadores interesados, realizando por la Dirección de SST seguimiento sobre las recomendaciones y acciones tendientes a mejorar continuamente la seguridad en los proceso y operaciones."/>
    <s v="MANTENER"/>
    <s v="SG-SST - COPASST"/>
    <s v="NA"/>
    <m/>
    <s v="X"/>
    <s v="X"/>
    <s v="X"/>
    <s v="X"/>
    <s v="X"/>
    <s v="X"/>
    <s v="X"/>
    <s v="X"/>
    <s v="X"/>
    <s v="X"/>
    <s v="X"/>
    <s v="X"/>
    <s v="X"/>
    <s v="X"/>
    <s v="X"/>
    <s v="X"/>
  </r>
  <r>
    <s v="Laboral"/>
    <x v="15"/>
    <x v="16"/>
    <x v="2"/>
    <s v="Seguridad"/>
    <s v="Art. 62"/>
    <s v="Información de riesgos profesionales. Los empleadores están obligados a informar a sus trabajadores los riesgos a que pueden verse expuestos en la ejecución de la labor encomendada o contratada._x000a_Todo accidente de trabajo o enfermedad profesional que ocurra en una empresa o actividad económica deberá ser informado por el respectivo empleador a la entidad administradora de riesgos profesionales y a la Entidad Promotora de Salud, en forma simultánea, dentro de los dos días hábiles siguientes de ocurrido el accidente o diagnosticada la enfermedad."/>
    <m/>
    <s v="VIGENTE "/>
    <s v="La empresa divulga  a sus empleados  los riesgo a que se exponen en su jornada laboral a través de capacitaciónes de ingresos y periódicas. En las ocurrencias  de accidentes de trabajos y enfermedades profesionales, la empresa realiza el reporte del evento durante el tiempo estipulado por el Ministerio de protección social ante la administradora de riesgo laborales a la cual se encuentre afiliada la empresa o el trabajador se efectuan los respectivos registros de (FURAT - FUREL)."/>
    <m/>
    <m/>
    <s v="MANTENER"/>
    <s v="SG-SST - COPASST"/>
    <s v="NA"/>
    <s v="SI"/>
    <s v="VIGENTE "/>
    <s v="La empresa divulga  a sus empleados  los riesgo a que se exponen en su jornada laboral a través de capacitaciónes de ingresos y periódicas. En las ocurrencias  de accidentes de trabajos y enfermedades profesionales, la empresa realiza el reporte del evento durante el tiempo estipulado por el Ministerio de protección social ante la administradora de riesgo laborales a la cual se encuentre afiliada la empresa o el trabajador se efectuan los respectivos registros de (FURAT - FUREL)."/>
    <s v="MANTENER"/>
    <s v="SG-SST - COPASST"/>
    <s v="NA"/>
    <m/>
    <s v="X"/>
    <s v="X"/>
    <s v="X"/>
    <s v="X"/>
    <s v="X"/>
    <s v="X"/>
    <s v="X"/>
    <s v="X"/>
    <s v="X"/>
    <s v="X"/>
    <s v="X"/>
    <s v="X"/>
    <s v="X"/>
    <s v="X"/>
    <s v="X"/>
    <s v="X"/>
  </r>
  <r>
    <s v="Laboral"/>
    <x v="15"/>
    <x v="16"/>
    <x v="2"/>
    <s v="Salud"/>
    <s v="Art. 63"/>
    <s v="Comité paritario de salud ocupacional de las empresas. A partir de la vigencia del presente Decreto, el Comité de Medicina, Higiene y Seguridad Industrial de las empresas se denominará Comité Paritario de Salud Ocupacional, y seguirá rigiéndose por la Resolución 2013 de 1.986 del Ministerio del Trabajo y Seguridad Social  y demás normas que la modifiquen o adicionen, con las siguientes reformas:_x000a_a. Se aumenta a dos años el período de los miembros del Comité._x000a_b. El empleador se obligará a proporcionar cuando menos, cuatro horas semanales dentro de la jornada normal de trabajo de cada uno de sus miembros para el funcionamiento del Comité. "/>
    <m/>
    <s v="VIGENTE "/>
    <s v="La empresa Posee conformado su COPASST y su Comité de Convivencia Laboral, conforme a lo dispuesto y establecido legalmente, De igual manera durante el proceso de mejora continua y auditoria se mantiene actualizado y vigente la Certificacion bajo la NTC - 18001. (SG-SST). Se evidencian las actas de reunión mensual del COPASST."/>
    <m/>
    <m/>
    <s v="MANTENER"/>
    <s v="SG-SST - COPASST"/>
    <s v="NA"/>
    <s v="SI"/>
    <s v="VIGENTE "/>
    <s v="La empresa Posee conformado su COPASST y su Comité de Convivencia Laboral, conforme a lo dispuesto y establecido legalmente, De igual manera durante el proceso de mejora continua y auditoria se mantiene actualizado y vigente la Certificacion bajo la NTC - 18001. (SG-SST). Se evidencian las actas de reunión mensual del COPASST."/>
    <s v="MANTENER"/>
    <s v="SG-SST - COPASST"/>
    <s v="NA"/>
    <m/>
    <s v="X"/>
    <s v="X"/>
    <s v="X"/>
    <s v="X"/>
    <s v="X"/>
    <s v="X"/>
    <s v="X"/>
    <s v="X"/>
    <s v="X"/>
    <s v="X"/>
    <s v="X"/>
    <s v="X"/>
    <s v="X"/>
    <s v="X"/>
    <s v="X"/>
    <s v="X"/>
  </r>
  <r>
    <s v="Laboral"/>
    <x v="16"/>
    <x v="17"/>
    <x v="2"/>
    <s v="Seguridad"/>
    <s v="Todo el Decreto"/>
    <s v="La norma es informativa - como guia y base para los aportes y cotizacion"/>
    <m/>
    <s v="VIGENTE "/>
    <s v="La empresa se encuentra ubicada en el riesgo 3  y con el codigo CIIU 4100 y Digitos adicionales 01 de acuerdo al Decreto 1607 del 2002 (3 - 4100 - 01) - Mediante la cual se toman como guia para la asignacion de los aportes."/>
    <m/>
    <m/>
    <s v="MANTENER"/>
    <s v="COMPENSACIONES - GH"/>
    <s v="NA"/>
    <s v="SI"/>
    <s v="VIGENTE "/>
    <s v="La empresa se encuentra ubicada en el riesgo 3  y con el codigo CIIU 4100 y Digitos adicionales 01 de acuerdo al Decreto 1607 del 2002 (3 - 4100 - 01) - Mediante la cual se toman como guia para la asignacion de los aportes."/>
    <s v="MANTENER"/>
    <s v="COMPENSACIONES - GH"/>
    <s v="NA"/>
    <m/>
    <s v="X"/>
    <s v="X"/>
    <s v="X"/>
    <s v="X"/>
    <s v="X"/>
    <s v="X"/>
    <s v="X"/>
    <s v="X"/>
    <s v="X"/>
    <s v="X"/>
    <s v="X"/>
    <s v="X"/>
    <s v="X"/>
    <s v="X"/>
    <s v="X"/>
    <s v="X"/>
  </r>
  <r>
    <s v="Laboral"/>
    <x v="17"/>
    <x v="18"/>
    <x v="5"/>
    <s v="Salud"/>
    <s v="Arts. 1 y 2"/>
    <s v="Aplicar el formato PILA para la liquidación de aportes."/>
    <m/>
    <s v="VIGENTE "/>
    <s v="La empresa realiza los pagos a traves de la planilla unica. Cumpliendo los dispuesto en los formatos establecidos por el Ministerio de Proteccion social."/>
    <m/>
    <m/>
    <s v="MANTENER"/>
    <s v="COMPENSACIONES - GH"/>
    <s v="NA"/>
    <s v="SI"/>
    <s v="VIGENTE "/>
    <s v="La empresa realiza los pagos a traves de la planilla unica. Cumpliendo los dispuesto en los formatos establecidos por el Ministerio de Proteccion social."/>
    <s v="MANTENER"/>
    <s v="COMPENSACIONES - GH"/>
    <s v="NA"/>
    <m/>
    <s v="X"/>
    <s v="X"/>
    <s v="X"/>
    <s v="X"/>
    <s v="X"/>
    <s v="X"/>
    <s v="X"/>
    <s v="X"/>
    <s v="X"/>
    <s v="X"/>
    <s v="X"/>
    <s v="X"/>
    <s v="X"/>
    <s v="X"/>
    <s v="X"/>
    <s v="X"/>
  </r>
  <r>
    <s v="Laboral"/>
    <x v="18"/>
    <x v="19"/>
    <x v="2"/>
    <s v="Salud"/>
    <s v="Art. 1"/>
    <s v="Plazos para la autoliquidación y el pago de los aportes a los subsistemas de la Protección Social para aportantes de 200 o más cotizantes. Quienes deben realizar aportes a los subsistemas de Salud, Pensiones y Riesgos Profesionales del Sistema de Seguridad Social Integral, así como los destinados al Servicio Nacional de Aprendizaje, SENA, al Instituto Colombiano de Bienestar Familiar, ICBF y a las Cajas de Compensación Familiar y a la Escuela Superior de Administración Pública, ESAP y para las Escuelas Industriales e Institutos Técnicos Nacionales, Departamentales, Distritales y Municipales, cuyas nóminas de trabajadores activos o pensionados contengan 200 o más cotizantes, efectuarán sus aportes en las fechas que se indican a continuación:_x000a__x000a__x000a_Dos últimos dígitos del NIT o Documento de Identificación Día hábil de vencimiento:_x000a__x000a__x000a_00 al 10 1°_x000a_11 al 23 2°_x000a_24 al 36 3°_x000a_37 al 49 4°_x000a_50 al 62 5°_x000a_63 al 75 6°_x000a_76 al 88 7°_x000a_89 al 99 8°"/>
    <m/>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m/>
    <m/>
    <s v="MANTENER"/>
    <s v="COMPENSACIONES - GH"/>
    <s v="NA"/>
    <s v="SI"/>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s v="MANTENER"/>
    <s v="COMPENSACIONES - GH"/>
    <s v="NA"/>
    <m/>
    <s v="X"/>
    <s v="X"/>
    <s v="X"/>
    <s v="X"/>
    <s v="X"/>
    <s v="X"/>
    <s v="X"/>
    <s v="X"/>
    <s v="X"/>
    <s v="X"/>
    <s v="X"/>
    <s v="X"/>
    <s v="X"/>
    <s v="X"/>
    <s v="X"/>
    <s v="X"/>
  </r>
  <r>
    <s v="Laboral"/>
    <x v="18"/>
    <x v="19"/>
    <x v="2"/>
    <s v="Salud"/>
    <s v="Art. 2"/>
    <s v="Plazos para la autoliquidación y el pago de los aportes a los subsistemas de la Protección Social para aportantes de 200 o más cotizantes. Quienes deben realizar aportes a los subsistemas de Salud, Pensiones y Riesgos Profesionales del Sistema de Seguridad Social Integral, así como los destinados al Servicio Nacional de Aprendizaje, SENA, al Instituto Colombiano de Bienestar Familiar, ICBF y a las Cajas de Compensación Familiar y a la Escuela Superior de Administración Pública, ESAP y para las Escuelas Industriales e Institutos Técnicos Nacionales, Departamentales, Distritales y Municipales, cuyas nóminas de trabajadores activos o pensionados contengan 200 o más cotizantes, efectuarán sus aportes en las fechas que se indican a continuación:_x000a__x000a__x000a_Dos últimos dígitos del NIT o Documento de Identificación Día hábil de vencimiento:_x000a__x000a__x000a_00 al 10 1°_x000a_11 al 23 2°_x000a_24 al 36 3°_x000a_37 al 49 4°_x000a_50 al 62 5°_x000a_63 al 75 6°_x000a_76 al 88 7°_x000a_89 al 99 8°"/>
    <m/>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m/>
    <m/>
    <s v="MANTENER"/>
    <s v="COMPENSACIONES - GH"/>
    <s v="NA"/>
    <s v="SI"/>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s v="MANTENER"/>
    <s v="COMPENSACIONES - GH"/>
    <s v="NA"/>
    <m/>
    <s v="X"/>
    <s v="X"/>
    <s v="X"/>
    <s v="X"/>
    <s v="X"/>
    <s v="X"/>
    <s v="X"/>
    <s v="X"/>
    <s v="X"/>
    <s v="X"/>
    <s v="X"/>
    <s v="X"/>
    <s v="X"/>
    <s v="X"/>
    <s v="X"/>
    <s v="X"/>
  </r>
  <r>
    <s v="Laboral"/>
    <x v="18"/>
    <x v="19"/>
    <x v="2"/>
    <s v="Salud"/>
    <s v="Art. 4"/>
    <s v="Plazos para la autoliquidación y el pago de los aportes a los subsistemas de la Protección Social para aportantes de 200 o más cotizantes. Quienes deben realizar aportes a los subsistemas de Salud, Pensiones y Riesgos Profesionales del Sistema de Seguridad Social Integral, así como los destinados al Servicio Nacional de Aprendizaje, SENA, al Instituto Colombiano de Bienestar Familiar, ICBF y a las Cajas de Compensación Familiar y a la Escuela Superior de Administración Pública, ESAP y para las Escuelas Industriales e Institutos Técnicos Nacionales, Departamentales, Distritales y Municipales, cuyas nóminas de trabajadores activos o pensionados contengan 200 o más cotizantes, efectuarán sus aportes en las fechas que se indican a continuación:_x000a__x000a__x000a_Dos últimos dígitos del NIT o Documento de Identificación Día hábil de vencimiento:_x000a__x000a__x000a_00 al 10 1°_x000a_11 al 23 2°_x000a_24 al 36 3°_x000a_37 al 49 4°_x000a_50 al 62 5°_x000a_63 al 75 6°_x000a_76 al 88 7°_x000a_89 al 99 8°"/>
    <m/>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m/>
    <m/>
    <s v="MANTENER"/>
    <s v="COMPENSACIONES - GH"/>
    <s v="NA"/>
    <s v="SI"/>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s v="MANTENER"/>
    <s v="COMPENSACIONES - GH"/>
    <s v="NA"/>
    <m/>
    <s v="X"/>
    <s v="X"/>
    <s v="X"/>
    <s v="X"/>
    <s v="X"/>
    <s v="X"/>
    <s v="X"/>
    <s v="X"/>
    <s v="X"/>
    <s v="X"/>
    <s v="X"/>
    <s v="X"/>
    <s v="X"/>
    <s v="X"/>
    <s v="X"/>
    <s v="X"/>
  </r>
  <r>
    <s v="Laboral"/>
    <x v="19"/>
    <x v="20"/>
    <x v="0"/>
    <s v="Requisitos Generales"/>
    <s v="Art. 7"/>
    <s v="Conductas punibles. El empleador que argumentando descontar al trabajador sumas correspondientes a aportes parafiscales no las remita a la seguridad social y, al ICBF, Sena y Cajas de Compensación Familiar, cuando a ello hubiere lugar, será responsable conforme las disposiciones penales por la apropiación de dichos recursos, así como por las consecuencias de la información falsa que le sea suministrada al Sistema General de Seguridad Social. Será obligación de las entidades de seguridad social, y de las Cajas de Compensación Familiar, ICBF y Sena y de las autoridades que conozcan de estas conductas, correr traslado a la jurisdicción competente."/>
    <m/>
    <s v="VIGENTE "/>
    <s v="La empresa realiza el pago de los aportes al sistema, asumiendo los costos totales y su responsabilidad para con el SENA, ICBF y Cajas de Compensacion."/>
    <m/>
    <m/>
    <s v="MANTENER"/>
    <s v="COMPENSACIONES - GH"/>
    <s v="NA"/>
    <s v="SI"/>
    <s v="VIGENTE "/>
    <s v="La empresa realiza el pago de los aportes al sistema, asumiendo los costos totales y su responsabilidad para con el SENA, ICBF y Cajas de Compensacion."/>
    <s v="MANTENER"/>
    <s v="COMPENSACIONES - GH"/>
    <s v="NA"/>
    <m/>
    <s v="X"/>
    <s v="X"/>
    <s v="X"/>
    <s v="X"/>
    <s v="X"/>
    <s v="X"/>
    <s v="X"/>
    <s v="X"/>
    <s v="X"/>
    <s v="X"/>
    <s v="X"/>
    <s v="X"/>
    <s v="X"/>
    <s v="X"/>
    <s v="X"/>
    <s v="X"/>
  </r>
  <r>
    <s v="Laboral"/>
    <x v="20"/>
    <x v="21"/>
    <x v="0"/>
    <s v="Seguridad"/>
    <s v="Toda la Ley"/>
    <s v="Garantizar la afiliación al sistema en riesgos profesionales conforme a la norma y generar los ajustes del sistema de gestión al requisito legal. Generar un diagnóstico inicial del estado legal requerido frente a los elementos que desarrolla actualmente la empresa. "/>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m/>
    <m/>
    <s v="MANTENER"/>
    <s v="SG-SST -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s v="MANTENER"/>
    <s v="SG-SST - COMPENSACIONES - GH"/>
    <s v="NA"/>
    <m/>
    <s v="X"/>
    <s v="X"/>
    <s v="X"/>
    <s v="X"/>
    <s v="X"/>
    <s v="X"/>
    <s v="X"/>
    <s v="X"/>
    <s v="X"/>
    <s v="X"/>
    <s v="X"/>
    <s v="X"/>
    <s v="X"/>
    <s v="X"/>
    <s v="X"/>
    <s v="X"/>
  </r>
  <r>
    <s v="Laboral"/>
    <x v="21"/>
    <x v="22"/>
    <x v="2"/>
    <s v="Salud"/>
    <s v="Todo el Decreto"/>
    <s v="Parágrafo 1°. En el Sistema General de Seguridad Social en Salud serán a cargo de los respectivos empleadores las prestaciones económicas correspondientes a los dos (2) primeros días de incapacidad originada por enfermedad general y de las Entidades Promotoras de Salud a partir del tercer (3) día y de conformidad con la normatividad vigente.  En el Sistema General de Riesgos Laborales las Administradoras de Riesgos Laborales reconocerán las incapacidades temporales desde el día siguiente de ocurrido el accidente de trabajo o la enfermedad diagnosticada como laboral. Lo anterior tanto en el sector público como en el privado."/>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La empresa asume los pagos correspondientes segun lo establesido en el presente decreto."/>
    <m/>
    <m/>
    <s v="MANTENER"/>
    <s v="SG-SST -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La empresa asume los pagos correspondientes segun lo establesido en el presente decreto."/>
    <s v="MANTENER"/>
    <s v="SG-SST - COMPENSACIONES - GH"/>
    <s v="NA"/>
    <m/>
    <m/>
    <s v="X"/>
    <m/>
    <m/>
    <m/>
    <m/>
    <m/>
    <m/>
    <m/>
    <m/>
    <m/>
    <m/>
    <m/>
    <m/>
    <m/>
    <m/>
  </r>
  <r>
    <s v="Laboral"/>
    <x v="22"/>
    <x v="23"/>
    <x v="1"/>
    <s v="Seguridad"/>
    <s v="Toda la Resolución"/>
    <s v="Aplicar los formatos vigentes y dar aviso sobre la ocurrencia dentro del término legal."/>
    <m/>
    <s v="VIGENTE "/>
    <s v="La empresa diligencia el formato de accidente de trabajo (FURAT - FUREL) de acuerdo a lo contemplado con la ley, y la Resolución 1401. -Cuenta con un procedimiento de &quot; Notificación, Investigación y Analisis de Accidente e Incidentes de Trabajo&quot; - De igual manera efectua las respectivas notificaciones ante las (ARL - EPS)."/>
    <m/>
    <m/>
    <s v="MANTENER"/>
    <s v="SG-SST"/>
    <s v="NA"/>
    <s v="SI"/>
    <s v="VIGENTE "/>
    <s v="La empresa diligencia el formato de accidente de trabajo (FURAT - FUREL) de acuerdo a lo contemplado con la ley, y la Resolución 1401. -Cuenta con un procedimiento de &quot; Notificación, Investigación y Analisis de Accidente e Incidentes de Trabajo&quot; - De igual manera efectua las respectivas notificaciones ante las (ARL - EPS)."/>
    <s v="MANTENER"/>
    <s v="SG-SST"/>
    <s v="NA"/>
    <m/>
    <s v="X"/>
    <s v="X"/>
    <s v="X"/>
    <s v="X"/>
    <s v="X"/>
    <s v="X"/>
    <s v="X"/>
    <s v="X"/>
    <s v="X"/>
    <s v="X"/>
    <s v="X"/>
    <s v="X"/>
    <s v="X"/>
    <s v="X"/>
    <s v="X"/>
    <s v="X"/>
  </r>
  <r>
    <s v="Laboral"/>
    <x v="23"/>
    <x v="24"/>
    <x v="5"/>
    <s v="Seguridad"/>
    <s v="Art. 1"/>
    <s v="Campo de aplicación. La presente resolución se aplica a los empleadores públicos y privados, a los trabajadores dependientes e independientes, a los contratantes de personal bajo modalidad de contrato civil, comercial o administrativo, a las organizaciones de economía solidaria y del sector cooperativo, a las agremiaciones u asociaciones que afilian trabajadores independientes al Sistema de Seguridad Social Integral; a las administradoras de riesgos profesionales; a la Policía Nacional en lo que corresponde a su personal no uniformado y al personal civil de las fuerzas militares. "/>
    <m/>
    <s v="VIGENTE "/>
    <s v="La Empresa para los casos de investigación de accidentes de trabajos maneja un procedimiento para el cumplimiento del presente articulo. Ver  Procedimiento de&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4"/>
    <s v="Obligaciones de los aportantes. Los aportantes definidos en el artículo anterior, tienen las siguientes obligaciones: _x000a_1. Conformar el equipo investigador de los incidentes y accidentes de trabajo, de conformidad con lo establecido en el artículo 7° de la presente resolución._x000a_2. Investigar todos los incidentes y accidentes de trabajo dentro de los quince (15) días siguientes a su ocurrencia, a través del equipo investigador, conforme lo determina la presente resolución. _x000a_3. Adoptar una metodología y un formato para investigar los incidentes y los accidentes de trabajo, que contenga como mínimo, los lineamientos establecidos en la presente resolución, siendo procedente adoptar los diseñados por la administradora de riesgos profesionales._x000a_Cuando como consecuencia del accidente de trabajo se produzca el fallecimiento del trabajador, se debe utilizar obligatoriamente el formato suministrado por la Administradora de Riesgos Profesionales a la que se encuentre afiliado, conforme lo establece el artículo 4 del Decreto 1530 de 1996, o la norma que lo modifique, adicione o sustituya._x000a_4. Registrar en el formato de investigación, en forma veraz y objetiva, toda la información que conduzca a la identificación de las causas reales del accidente o incidente de trabajo._x000a_5. Implementar las medidas y acciones correctivas que como producto de la investigación recomienden, el Comité Paritario de Salud Ocupacional o Vigía Ocupacional; las autoridades administrativas laborales y ambientales; así como la Administradora de Riesgos Profesionales a la que se encuentre afiliado el empleador, la empresa de servicios temporales, los trabajadores independientes o los organismos de trabajo asociado y cooperativo, según sea el caso._x000a_6. Proveer los recursos, elementos, bienes y servicios necesarios para implementar las medidas correctivas que resulten de la investigación, a fin de evitar la ocurrencia de eventos similares, las cuales deberán ser parte del cronograma de actividades del Programa de Salud Ocupacional de la empresa, incluyendo responsables y tiempo de ejecución. _x000a_7. Implementar el registro del seguimiento realizado a las acciones ejecutadas a partir de cada investigación de accidente e incidente de trabajo ocurrido en la empresa o fuera de ella, al personal vinculado directa o indirectamente._x000a_8. Establecer y calcular indicadores de control y seguimiento del impacto de las  acciones tomadas._x000a_9. Remitir a la respectiva administradora de riesgos profesionales, los informes de investigación de los accidentes de trabajo a que se refiere el inciso primero del artículo 14 de la presente resolución, los cuales deberán ser firmados por el representante legal del aportante o su delegado._x000a_10. Llevar los archivos de las investigaciones adelantadas y pruebas de los correctivos implementados, los cuales deberán estar a disposición del Ministerio de la Protección Social cuando éste los requiera."/>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6"/>
    <s v="Metodología de la investigación de incidente y accidente de trabajo. Los aportantes podrán utilizar la metodología de investigación de incidentes y accidentes de trabajo que más se ajuste a sus necesidades y requerimientos de acuerdo con su actividad económica, desarrollo técnico o tecnológico, de tal manera que le permita y facilite cumplir con sus obligaciones legales y le sirva como herramienta técnica de prevención."/>
    <m/>
    <s v="VIGENTE "/>
    <s v="La Empresa para los casos de investigación de accidentes de trabajos maneja un procedimiento para el cumplimiento del presente articulo. Ver PO 11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O 11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7"/>
    <s v="Equipo investigador. El aportante debe conformar un equipo para la investigación de todos los incidentes y accidentes de trabajo, integrado como mínimo por el jefe inmediato o supervisor del trabajador accidentado o del área donde ocurrió el incidente, un representante del Comité Paritario de Salud Ocupacional o el Vigía Ocupacional y el encargado del desarrollo del programa de salud ocupacional. Cuando el aportante no tenga la estructura anterior,  deberá conformar un equipo investigador integrado por trabajadores capacitados para tal fin._x000a_Cuando el accidente se considere grave o produzca la muerte, en la investigación deberá participar un profesional con licencia en Salud Ocupacional, propio o contratado, así como el personal de la empresa encargado del diseño de normas, procesos y/o mantenimiento._x000a_Parágrafo. Los aportantes podrán apoyarse en personal experto interno o externo, para determinar las causas y establecer las medidas correctivas del caso."/>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8"/>
    <s v="Investigación de accidentes e incidentes ocurridos a trabajadores no vinculados mediante contrato de trabajo. Cuando el accidentado sea un trabajador en misión, un trabajador asociado a un organismo de trabajo asociado o cooperativo o un trabajador independiente, la responsabilidad de la investigación será tanto de la empresa de servicios temporales como de la empresa usuaria; de la empresa beneficiaria del servicio del trabajador asociado y del contratante, según sea el caso. En el concepto técnico se deberá indicar el correctivo que le corresponde implementar a cada una. _x000a_Para efecto de la investigación se seguirá el mismo procedimiento señalado en los artículos anteriores."/>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9"/>
    <s v="Contenido del informe de investigación.  El documento que contenga el resultado de la investigación de un incidente o accidente, deberá contener todas las variables y códigos del informe de accidente de trabajo, establecidos en la Resolución 156 de 2005 o la norma que la sustituya, modifique o adicione, en cuanto a información del aportante, del trabajador accidentado y datos sobre el accidente.  _x000a_Para determinar las causas, hechos y situaciones es necesario además, que en el informe de investigación se detallen características específicas sobre tipo de lesión, parte detallada del cuerpo que fue lesionada, lesión precisa que sufrió el trabajador; agente y mecanismo del accidente, sitio exacto donde ocurrió el evento. Respecto del agente de la lesión, se debe incluir información como: tipo, marca, modelo, velocidades, tamaños, formas, dimensiones y las demás que se consideren necesarias. _x000a_El informe debe contener una descripción clara y completa del accidente, el análisis causal detallado, las conclusiones, las medidas de control y demás datos propios de la investigación."/>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10"/>
    <s v="Descripción del accidente o incidente. El informe deberá contener un relato completo y detallado de los hechos relacionados con el accidente o incidente, de acuerdo con la inspección realizada al sitio de trabajo y las versiones de los testigos, involucrando todo aquello que se considere importante o que aporte información para determinar las causas específicas del accidente o incidente, tales como, cuándo ocurrió, dónde se encontraba el trabajador, qué actividad estaba realizando y qué pasó, porqué realizaba la actividad, para qué, con quién se encontraba, cómo sucedió._x000a_Para obtener la información, el aportante puede acudir al reconocimiento del área involucrada, entrevista a testigos, fotografías, videos, diagramas, revisión de documentos y demás técnicas que se consideren necesarias.  "/>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11"/>
    <s v="Causas del accidente o incidente.  Son las razones por las cuales ocurre el accidente o incidente. En el informe se deben relacionar todas las causas encontradas dentro de la investigación, identificando las básicas o mediatas y las inmediatas y especificando en cada grupo, el listado de los actos subestándar  o inseguros y las condiciones subestándar o inseguras. "/>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12"/>
    <s v="Compromiso de adopción de medidas de intervención.  Enumerar y describir  las medidas de intervención que la empresa se compromete a adoptar, para prevenir o evitar la ocurrencia de  eventos similares, indicando en cada caso, quién (es) es (son) el (los) responsable (s) y cuándo se realizará la intervención._x000a_Además, se debe especificar las medidas que se realizarán en la fuente del riesgo, en el medio ambiente de trabajo y en los trabajadores. Las recomendaciones deben ser prácticas y tener una relación lógica con la causa básica identificada._x000a_La empresa implementará las acciones recomendadas, llevará los registros de cumplimiento, verificará la efectividad de las acciones adelantadas y realizará los ajustes que considere necesarios."/>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13"/>
    <s v="Datos relativos a la investigación.  En el informe se debe relacionar lugar, dirección, fecha(s) y hora(s) en que se realiza la investigación; nombres, cargos, identificación y firmas de los investigadores y del representante legal."/>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3"/>
    <x v="24"/>
    <x v="5"/>
    <s v="Salud"/>
    <s v="Art. 14"/>
    <s v="Remisión de investigaciones. El aportante debe remitir a la Administradora de Riesgos Profesionales a la que se encuentre afiliado, dentro de los quince (15) días siguientes a la ocurrencia del evento, el informe de investigación del accidente de trabajo mortal y de los accidentes graves definidos en el artículo 3º de la presente resolución._x000a_Recibida la investigación por la Administradora de Riesgos Profesionales, ésta la evaluará, complementará y emitirá concepto sobre el evento correspondiente, determinando las acciones de prevención que debe implementar el aportante, en un plazo no superior a quince (15) días hábiles. _x000a_Cuando el accidente de trabajo sea mortal, la Administradora de Riesgos Profesionales remitirá el informe dentro de los diez (10) días hábiles siguientes a la emisión del concepto, junto con la investigación y copia del informe del accidente de trabajo, a la Dirección Territorial de Trabajo o a la Oficina Especial de Trabajo del Ministerio de la Protección Social, según sea el caso, a efecto que se adelante la correspondiente investigación administrativa laboral y se impongan las sanciones a que hubiere lugar si fuere del caso._x000a_Para efecto de la investigación del accidente de trabajo mortal, los formatos deben contener como mínimo, los requisitos establecidos en la presente resolución.  _x000a_La Dirección General de Riesgos Profesionales del Ministerio de la Protección Social podrá solicitar, en cualquier tiempo, los informes de que trata el presente artículo."/>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s v="X"/>
    <s v="X"/>
    <s v="X"/>
    <s v="X"/>
    <s v="X"/>
    <s v="X"/>
    <s v="X"/>
    <s v="X"/>
    <s v="X"/>
    <s v="X"/>
    <s v="X"/>
    <s v="X"/>
    <s v="X"/>
    <s v="X"/>
    <s v="X"/>
    <s v="X"/>
  </r>
  <r>
    <s v="Laboral"/>
    <x v="24"/>
    <x v="25"/>
    <x v="0"/>
    <s v="Salud"/>
    <s v="Art. 30"/>
    <s v="El contrato de aprendizaje es una forma especial dentro del Derecho Laboral, mediante la cual una persona natural desarrolla formación teórica práctica en una entidad autorizada, a cambio de que una empresa patrocinadora proporcione los medios para adquirir formación profesional metódica y completa requerida en el oficio, actividad u ocupación y esto le implique desempeñarse dentro del manejo administrativo, operativo comercial o financiero propios del giro ordinario de las actividades de la empresa, por cualquier tiempo determinado no superior a dos (2) años, y por esto reciba un apoyo de sostenimiento mensual, el cual en ningún caso constituye salario._x000a_ Son elementos particulares y especiales del contrato de aprendizaje:_x000a_a) La finalidad es la de facilitar la formación de las ocupaciones en las que se refiere el presente artículo;_x000a_b) La subordinación está referida exclusivamente a las actividades propias del aprendizaje;_x000a_c) La formación se recibe a título estrictamente personal;_x000a_d) El apoyo del sostenimiento mensual tiene como fin garantizar el proceso de aprendizaje._x000a_Durante toda la vigencia de la relación, el aprendiz recibirá de la empresa un apoyo de sostenimiento mensual que sea como mínimo en la fase lectiva el equivalente al 50% de un (1) salario mínimo mensual vigente._x000a_El apoyo del sostenimiento durante la fase práctica será equivalente al setenta y cinco por ciento (75%) de un salario mínimo mensual legal vigente._x000a_El apoyo de sostenimiento durante la fase práctica será diferente cuando la tasa de desempleo nacional sea menor del diez por ciento (10%), caso en el cual será equivalente al ciento por ciento (100%) de un salario mínimo legal vigente._x000a_En ningún caso el apoyo de sostenimiento mensual podrá ser regulado a través de convenios o contratos colectivos o fallos arbitrales recaídos en una negociación colectiva._x000a_Si el aprendiz es estudiante universitario el apoyo mensual, el apoyo de sostenimiento mensual no podrá ser inferior al equivalente a un salario mínimo legal vigente._x000a_Durante la fase práctica el aprendiz estará afiliado en riesgos profesionales por la ARL que cubre la empresa. En materia de salud, durante las fases lectiva y práctica, el aprendiz estará cubierto por el Sistema de Seguridad Social en Salud, conforme al régimen de trabajadores independientes, y pagado plenamente por la empresa patrocinadora en los términos, condiciones y beneficios que defina el Gobierno Nacional._x000a_ El contrato de aprendizaje podrá versar sobre ocupaciones semicalificadas que no requieran título o calificadas que requieran título de formación técnica no formal, técnicos profesionales o tecnológicos, de instituciones de educación reconocidas por el Estado y trabajadores aprendices del SENA._x000a_ El Contrato de aprendizaje podrá versar sobre estudiantes universitarios para los casos en que el aprendiz cumpla con actividades de 24 horas semanales en la empresa y al mismo tiempo cumpla con el desarrollo del pensum de su carrera profesional, o que curse el semestre de práctica. En todo caso la actividad del aprendiz deberá guardar relación con su formación académica."/>
    <m/>
    <s v="VIGENTE "/>
    <s v="La empresa cumple con el presente articulo mediante el área de selección y compensaciones, efectúan los pagos correspondientes de su salario y manteniéndolos bajo cobertura de afiliaciones al Sistema General de Salud y Riesgos Laborales."/>
    <m/>
    <m/>
    <s v="MANTENER"/>
    <s v="COMPENSACIONES - GH"/>
    <m/>
    <s v="SI"/>
    <s v="VIGENTE "/>
    <s v="La empresa cumple con el presente articulo mediante el área de selección y compensaciones, efectúan los pagos correspondientes de su salario y manteniéndolos bajo cobertura de afiliaciones al Sistema General de Salud y Riesgos Laborales."/>
    <s v="MANTENER"/>
    <s v="COMPENSACIONES - GH"/>
    <m/>
    <m/>
    <m/>
    <s v="X"/>
    <m/>
    <m/>
    <m/>
    <m/>
    <m/>
    <m/>
    <m/>
    <m/>
    <m/>
    <m/>
    <m/>
    <m/>
    <m/>
    <m/>
  </r>
  <r>
    <s v="Laboral"/>
    <x v="25"/>
    <x v="26"/>
    <x v="0"/>
    <s v="Salud"/>
    <s v="Art. 24"/>
    <s v="Los particulares empleadores que vinculen laboralmente personas con limitación tendrán las siguientes garantías: _x000a_a) A que sean preferidos en igualdad de condiciones en los procesos de licitación, adjudicación y celebración de contratos, sean estos públicos o privados si estos tienen en sus nóminas por lo menos un mínimo del 10% de sus empleados en las condiciones de discapacidad enunciadas en la presente ley debidamente certificadas por la oficina de trabajo de la respectiva zona y contratados por lo menos con anterioridad a un año; igualmente deberán mantenerse por un lapso igual al de la contratación; _x000a_b) Prelación en el otorgamiento de créditos subvenciones de organismos estatales, siempre y cuando estos se orienten al desarrollo de planes y programas que impliquen la participación activa y permanente de personas con limitación; _x000a_c) El Gobierno fijará las tasas arancelarias a la importación de maquinaria y equipo especialmente adoptados o destinados al manejo de personas con limitación. El Gobierno clasificará y definirá el tipo de equipos que se consideran cubiertos por el beneficiario. "/>
    <m/>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m/>
    <m/>
    <s v="MANTENER"/>
    <s v="GESTION HUMANA - SELECCIÓN - SG-SST"/>
    <s v="NA"/>
    <s v="SI"/>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s v="MANTENER"/>
    <s v="GESTION HUMANA - SELECCIÓN - SG-SST"/>
    <s v="NA"/>
    <m/>
    <m/>
    <s v="X"/>
    <m/>
    <m/>
    <m/>
    <m/>
    <m/>
    <m/>
    <m/>
    <m/>
    <m/>
    <m/>
    <m/>
    <m/>
    <m/>
    <m/>
  </r>
  <r>
    <s v="Laboral"/>
    <x v="25"/>
    <x v="26"/>
    <x v="0"/>
    <s v="Salud"/>
    <s v="Art. 26"/>
    <s v="En ningún caso la limitación de una persona, podrá ser motivo para obstaculizar una vinculación laboral, a menos que dicha limitación sea claramente demostrada como incompatible e insuperable en el cargo que se va a desempeñar. Así mismo, ninguna persona limitada podrá ser despedida o su contrato terminado por razón de su limitación, salvo que medie autorización de la oficina de Trabajo. _x000a_No obstante, quienes fueren despedidos o su contrato terminado por razón de su limitación, sin el cumplimiento del requisito previsto en el inciso anterior, tendrán derecho a una indemnización equivalente a ciento ochenta días del salario, sin perjuicio de las demás prestaciones e indemnizaciones a que hubiere lugar de acuerdo con el Código Sustantivo del Trabajo y demás normas que lo modifiquen, adicionen, complementen o aclaren. "/>
    <m/>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m/>
    <m/>
    <s v="MANTENER"/>
    <s v="GESTION HUMANA - SELECCIÓN - SG-SST"/>
    <s v="NA"/>
    <s v="SI"/>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s v="MANTENER"/>
    <s v="GESTION HUMANA - SELECCIÓN - SG-SST"/>
    <s v="NA"/>
    <m/>
    <s v="X"/>
    <s v="X"/>
    <s v="X"/>
    <s v="X"/>
    <s v="X"/>
    <s v="X"/>
    <s v="X"/>
    <s v="X"/>
    <s v="X"/>
    <s v="X"/>
    <s v="X"/>
    <s v="X"/>
    <s v="X"/>
    <s v="X"/>
    <s v="X"/>
    <s v="X"/>
  </r>
  <r>
    <s v="Laboral"/>
    <x v="25"/>
    <x v="26"/>
    <x v="0"/>
    <s v="Salud"/>
    <s v="Art. 31"/>
    <s v="Los empleadores que ocupen trabajadores con limitación no inferior al 25% comprobada y que estén obligados a presentar declaración de renta y complementarios, tienen derecho a deducir de la renta el 200% del valor de los salarios y prestaciones sociales pagados durante el año o período gravable a los trabajadores con limitación, mientras esta subsista. _x000a_PARÁGRAFO. La cuota de aprendices que está obligado a contratar el empleador se disminuirá en un 50%, si los contratados por él son personas con discapacidad comprobada no inferior al 25%. "/>
    <m/>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m/>
    <m/>
    <s v="MANTENER"/>
    <s v="GESTION HUMANA - SELECCIÓN - SG-SST"/>
    <s v="NA"/>
    <s v="SI"/>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s v="MANTENER"/>
    <s v="GESTION HUMANA - SELECCIÓN - SG-SST"/>
    <s v="NA"/>
    <m/>
    <s v="X"/>
    <s v="X"/>
    <s v="X"/>
    <s v="X"/>
    <s v="X"/>
    <s v="X"/>
    <s v="X"/>
    <s v="X"/>
    <s v="X"/>
    <s v="X"/>
    <s v="X"/>
    <s v="X"/>
    <s v="X"/>
    <s v="X"/>
    <s v="X"/>
    <s v="X"/>
  </r>
  <r>
    <s v="Laboral"/>
    <x v="26"/>
    <x v="27"/>
    <x v="0"/>
    <s v="Salud"/>
    <s v="Art. 2 Numeral 6"/>
    <s v="Para efectos de la presente ley se entenderá por acoso laboral toda conducta persistente y demostrable, ejercida sobre un empleado, trabajador por parte de un empleador, un jefe o superior jerárquico inmediato o mediato, un compañero de trabajo o un subalterno, encaminada a infundir miedo, intimidación, terror y angustia, a causar perjuicio laboral, generar desmotivación en el trabajo, o inducir la renuncia del mismo._x000a_En el contexto del inciso primero de este artículo, el acoso laboral puede darse, entre otras, bajo las siguientes modalidades generales_x000a_6. Desprotección laboral: Toda conducta tendiente a poner en riesgo la integridad y la seguridad del trabajador mediante órdenes o asignación de funciones sin el cumplimiento de los requisitos mínimos de protección y seguridad para el trabajador."/>
    <m/>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m/>
    <m/>
    <s v="MANTENER"/>
    <s v="GESTION HUMANA - DESARROLLO - RELACIONES LABORALES - BIENESTAR - SST"/>
    <s v="NA"/>
    <s v="SI"/>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s v="MANTENER"/>
    <s v="GESTION HUMANA - DESARROLLO - RELACIONES LABORALES - BIENESTAR - SST"/>
    <s v="NA"/>
    <m/>
    <s v="X"/>
    <s v="X"/>
    <s v="X"/>
    <s v="X"/>
    <s v="X"/>
    <s v="X"/>
    <s v="X"/>
    <s v="X"/>
    <s v="X"/>
    <s v="X"/>
    <s v="X"/>
    <s v="X"/>
    <s v="X"/>
    <s v="X"/>
    <s v="X"/>
    <s v="X"/>
  </r>
  <r>
    <s v="Laboral"/>
    <x v="26"/>
    <x v="27"/>
    <x v="0"/>
    <s v="Salud"/>
    <s v="Art. 9"/>
    <s v="Medidas preventivas y correctivas del acoso laboral._x000a_1. Los reglamentos de trabajo de las empresas e instituciones deberán prever mecanismos de prevención de las conductas de acoso laboral y establecer un procedimiento interno, confidencial, conciliatorio y efectivo para superar las que ocurran en el lugar de trabajo. Los comités de empresa de carácter bipartito, donde existan, podrán asumir funciones relacionados con acoso laboral en los reglamentos de trabajo._x000a_2. La víctima del acoso laboral podrá poner en conocimiento del Inspector de Trabajo con competencia en el lugar de los hechos, de los Inspectores Municipales de Policía, de los Personeros Municipales o de la Defensoría del Pueblo, a prevención, la ocurrencia de una situación continuada y ostensible de acoso laboral. La denuncia deberá dirigirse por escrito en que se detallen los hechos denunciados y al que se anexa prueba sumaria de los mismos. La autoridad que reciba la denuncia en tales términos conminará preventivamente al empleador para que ponga en marcha los procedimientos confidenciales referidos en el numeral 1 de este artículo y programe actividades pedagógicas o terapias grupales de mejoramiento de las relaciones entre quienes comparten una relación laboral dentro de una empresa. Para adoptar esta medida se escuchará a la parte denunciada._x000a_3. Quien se considere víctima de una conducta de acoso laboral bajo alguna de las modalidades descritas en el artículo 2° de la presente ley podrá solicitar la intervención de una institución de conciliación autorizada legalmente a fin de que amigablemente se supere la situación de acoso laboral._x000a_Parágrafo 1°. Los empleadores deberán adaptar el reglamento de trabajo a los requerimientos de la presente ley, dentro de los tres (4) meses siguientes a su promulgación, y su incumplimiento será sancionado administrativamente por el Código Sustantivo del Trabajo. El empleador deberá abrir un escenario para escuchar las opiniones de los trabajadores en la adaptación de que trata este parágrafo, sin que tales opiniones sean obligatorias y sin que eliminen el poder de subordinación laboral._x000a_Parágrafo 2°. La omisión en la adopción de medidas preventivas y correctivas de la situación de acoso laboral por parte del empleador o jefes superiores de la administración, se entenderá como tolerancia de la misma._x000a_Parágrafo 3°. La denuncia a que se refiere el numeral 2 de este artículo podrá acompañarse de la solicitud de traslado a otra dependencia de la misma empresa, si existiera una opción clara en ese sentido, y será sugerida por la autoridad competente como medida correctiva cuando ello fuere posible."/>
    <m/>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m/>
    <m/>
    <s v="MANTENER"/>
    <s v="GESTION HUMANA - DESARROLLO - RELACIONES LABORALES - BIENESTAR - SST"/>
    <s v="NA"/>
    <s v="SI"/>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s v="MANTENER"/>
    <s v="GESTION HUMANA - DESARROLLO - RELACIONES LABORALES - BIENESTAR - SST"/>
    <s v="NA"/>
    <m/>
    <s v="X"/>
    <s v="X"/>
    <s v="X"/>
    <s v="X"/>
    <s v="X"/>
    <s v="X"/>
    <s v="X"/>
    <s v="X"/>
    <s v="X"/>
    <s v="X"/>
    <s v="X"/>
    <s v="X"/>
    <s v="X"/>
    <s v="X"/>
    <s v="X"/>
    <s v="X"/>
  </r>
  <r>
    <s v="Laboral"/>
    <x v="27"/>
    <x v="28"/>
    <x v="6"/>
    <s v="Salud"/>
    <s v="Toda la Resolución "/>
    <s v="Generar la convocatoria para la elección del comité de convivencia conforme a los requisitos legales de la norma modificados por la Resolución 1356 de 2012. Generar guarda de las actas bajo confidencialidad.  "/>
    <m/>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m/>
    <m/>
    <s v="MANTENER"/>
    <s v="GESTION HUMANA - DESARROLLO - RELACIONES LABORALES - BIENESTAR - SST"/>
    <s v="NA"/>
    <s v="SI"/>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s v="MANTENER"/>
    <s v="GESTION HUMANA - DESARROLLO - RELACIONES LABORALES - BIENESTAR - SST"/>
    <s v="NA"/>
    <m/>
    <s v="X"/>
    <s v="X"/>
    <s v="X"/>
    <s v="X"/>
    <s v="X"/>
    <s v="X"/>
    <s v="X"/>
    <s v="X"/>
    <s v="X"/>
    <s v="X"/>
    <s v="X"/>
    <s v="X"/>
    <s v="X"/>
    <s v="X"/>
    <s v="X"/>
    <s v="X"/>
  </r>
  <r>
    <s v="Laboral"/>
    <x v="28"/>
    <x v="29"/>
    <x v="6"/>
    <s v="Salud"/>
    <s v="Toda la Resolución"/>
    <s v="Generar la convocatoria para la elección del comité de convivencia conforme a los requisitos legales de la norma. Verificar condiciones de postulantes.   "/>
    <m/>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m/>
    <m/>
    <s v="MANTENER"/>
    <s v="GESTION HUMANA - DESARROLLO - RELACIONES LABORALES - BIENESTAR - SST"/>
    <s v="NA"/>
    <s v="SI"/>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s v="MANTENER"/>
    <s v="GESTION HUMANA - DESARROLLO - RELACIONES LABORALES - BIENESTAR - SST"/>
    <s v="NA"/>
    <m/>
    <s v="X"/>
    <s v="X"/>
    <s v="X"/>
    <s v="X"/>
    <s v="X"/>
    <s v="X"/>
    <s v="X"/>
    <s v="X"/>
    <s v="X"/>
    <s v="X"/>
    <s v="X"/>
    <s v="X"/>
    <s v="X"/>
    <s v="X"/>
    <s v="X"/>
    <s v="X"/>
  </r>
  <r>
    <s v="Laboral"/>
    <x v="29"/>
    <x v="30"/>
    <x v="0"/>
    <s v="Seguridad"/>
    <s v="Art. 27"/>
    <s v="Todos los vehículos que circulen por el territorio nacional deben someterse a las normas que sobre tránsito terrestre determine este Código. Estos deben cumplir con los requisitos generales y las condiciones mecánicas y técnicas que propendan a la seguridad, la higiene y comodidad dentro de los reglamentos correspondientes sobre peso y dimensiones."/>
    <m/>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m/>
    <m/>
    <s v="MANTENER"/>
    <s v="SG-SST - MANTENIMIENTO AUTOMOTRIZ"/>
    <s v="NA"/>
    <s v="SI"/>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s v="MANTENER"/>
    <s v="SG-SST - MANTENIMIENTO AUTOMOTRIZ"/>
    <s v="NA"/>
    <m/>
    <s v="X"/>
    <s v="X"/>
    <s v="X"/>
    <s v="X"/>
    <s v="X"/>
    <s v="X"/>
    <s v="X"/>
    <s v="X"/>
    <s v="X"/>
    <s v="X"/>
    <s v="X"/>
    <s v="X"/>
    <s v="X"/>
    <s v="X"/>
    <s v="X"/>
    <s v="X"/>
  </r>
  <r>
    <s v="Laboral"/>
    <x v="29"/>
    <x v="30"/>
    <x v="0"/>
    <s v="Seguridad"/>
    <s v="Art. 28"/>
    <s v="Para que un vehículo pueda transitar por el territorio nacional, debe garantizar como mínimo el perfecto funcionamiento de frenos, del sistema de dirección, del sistema de suspensión, del sistema de señales visuales y audibles permitidas y del sistema de escape de gases; y demostrar un estado adecuado de llantas, del conjunto de vidrios de seguridad y de los espejos y cumplir con las normas de emisión de gases que establezcan las autoridades ambientales._x000a_Los vehículos de servicio público deberán llevar además marcado en los costados y en el techo el número de la placa según normas que profiera el Ministerio de Transporte, el cual contará con un plazo no mayor de 120 días a partir de la sanción de la presente ley para su reglamentación."/>
    <m/>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m/>
    <m/>
    <s v="MANTENER"/>
    <s v="SG-SST - MANTENIMIENTO AUTOMOTRIZ"/>
    <s v="NA"/>
    <s v="SI"/>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s v="MANTENER"/>
    <s v="SG-SST - MANTENIMIENTO AUTOMOTRIZ"/>
    <s v="NA"/>
    <m/>
    <s v="X"/>
    <s v="X"/>
    <s v="X"/>
    <s v="X"/>
    <s v="X"/>
    <s v="X"/>
    <s v="X"/>
    <s v="X"/>
    <s v="X"/>
    <s v="X"/>
    <s v="X"/>
    <s v="X"/>
    <s v="X"/>
    <s v="X"/>
    <s v="X"/>
    <s v="X"/>
  </r>
  <r>
    <s v="Laboral"/>
    <x v="29"/>
    <x v="30"/>
    <x v="0"/>
    <s v="Seguridad"/>
    <s v="Art. 29"/>
    <s v="Los vehículos deberán someterse a las dimensiones y pesos, incluida carrocería y accesorios, que para tal efecto determine el Ministerio de Transporte, para lo cual debe tener en cuenta la normatividad técnica nacional e internacional."/>
    <m/>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m/>
    <m/>
    <s v="MANTENER"/>
    <s v="SG-SST - MANTENIMIENTO AUTOMOTRIZ"/>
    <s v="NA"/>
    <s v="SI"/>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s v="MANTENER"/>
    <s v="SG-SST - MANTENIMIENTO AUTOMOTRIZ"/>
    <s v="NA"/>
    <m/>
    <s v="X"/>
    <s v="X"/>
    <s v="X"/>
    <s v="X"/>
    <s v="X"/>
    <s v="X"/>
    <s v="X"/>
    <s v="X"/>
    <s v="X"/>
    <s v="X"/>
    <s v="X"/>
    <s v="X"/>
    <s v="X"/>
    <s v="X"/>
    <s v="X"/>
    <s v="X"/>
  </r>
  <r>
    <s v="Laboral"/>
    <x v="29"/>
    <x v="30"/>
    <x v="0"/>
    <s v="Seguridad"/>
    <s v="Art. 30"/>
    <s v="Ningún vehículo podrá transitar por las vías del territorio nacional sin portar el siguiente equipo de carretera como mínimo._x000a_1. Un gato con capacidad para elevar el vehículo_x000a_2. Una cruceta_x000a_3. Dos señales de carretera en forma triangular en material reflectivo.._x000a_4. Un botiquín  de primeros auxilios_x000a_5. Un extintor_x000a_6. Dos tacos para bloquear el vehículo_x000a_7. Caja de herramientas básicas que como mínimo deberá contener: alicate, destornilladores, llave de expansión y llaves fijas._x000a_8. Llanta de Repuesto_x000a_9. Linterna_x000a_Parágrafo: Ningún vehículo podrá circular por vías urbanas portando defensas rígidas diferentes de las instaladas originalmente por el fabricante."/>
    <m/>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m/>
    <m/>
    <s v="MANTENER"/>
    <s v="SG-SST - MANTENIMIENTO AUTOMOTRIZ"/>
    <s v="NA"/>
    <s v="SI"/>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s v="MANTENER"/>
    <s v="SG-SST - MANTENIMIENTO AUTOMOTRIZ"/>
    <s v="NA"/>
    <m/>
    <s v="X"/>
    <s v="X"/>
    <s v="X"/>
    <s v="X"/>
    <s v="X"/>
    <s v="X"/>
    <s v="X"/>
    <s v="X"/>
    <s v="X"/>
    <s v="X"/>
    <s v="X"/>
    <s v="X"/>
    <s v="X"/>
    <s v="X"/>
    <s v="X"/>
    <s v="X"/>
  </r>
  <r>
    <s v="Laboral"/>
    <x v="29"/>
    <x v="30"/>
    <x v="0"/>
    <s v="Seguridad"/>
    <s v="Art. 39"/>
    <s v="Todo vehículo será matriculado ante un organismo de tránsito ante el cual cancelará los derechos de matrícula y pagará en lo sucesivo los impuestos del vehículo._x000a_El propietario de un vehículo podrá solicitar el traslado de los documentos de un organismo de tránsito a otro sin costo alguno, y será ante el nuevo organismo de tránsito que el propietario del vehículo pagará en adelante los impuestos del vehículo._x000a_PARÁGRAFO 1o. El domicilio donde el organismo de tránsito ante el cual se encuentren registrados los papeles de un vehículo será el domicilio fiscal del vehículo."/>
    <m/>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m/>
    <m/>
    <s v="MANTENER"/>
    <s v="SG-SST - MANTENIMIENTO AUTOMOTRIZ - (LEASING)"/>
    <s v="NA"/>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SG-SST - MANTENIMIENTO AUTOMOTRIZ - (LEASING)"/>
    <s v="NA"/>
    <m/>
    <s v="X"/>
    <s v="X"/>
    <s v="X"/>
    <s v="X"/>
    <s v="X"/>
    <s v="X"/>
    <s v="X"/>
    <s v="X"/>
    <s v="X"/>
    <s v="X"/>
    <s v="X"/>
    <s v="X"/>
    <s v="X"/>
    <s v="X"/>
    <s v="X"/>
    <s v="X"/>
  </r>
  <r>
    <s v="Laboral"/>
    <x v="29"/>
    <x v="30"/>
    <x v="0"/>
    <s v="Seguridad"/>
    <s v="Art. 42"/>
    <s v="Para poder transitar en el territorio nacional todos los vehículos deben estar amparados por un seguro obligatorio vigente. El Seguro Obligatorio de Accidentes de Tránsito, SOAT, se regirá por las normas actualmente vigentes o aquellas que la modifiquen o sustituyan."/>
    <m/>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m/>
    <m/>
    <s v="MANTENER"/>
    <s v=" MANTENIMIENTO AUTOMOTRIZ - (LEASING)"/>
    <s v="NA"/>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 MANTENIMIENTO AUTOMOTRIZ - (LEASING)"/>
    <s v="NA"/>
    <m/>
    <s v="X"/>
    <s v="X"/>
    <s v="X"/>
    <s v="X"/>
    <s v="X"/>
    <s v="X"/>
    <s v="X"/>
    <s v="X"/>
    <s v="X"/>
    <s v="X"/>
    <s v="X"/>
    <s v="X"/>
    <s v="X"/>
    <s v="X"/>
    <s v="X"/>
    <s v="X"/>
  </r>
  <r>
    <s v="Laboral"/>
    <x v="29"/>
    <x v="30"/>
    <x v="0"/>
    <s v="Seguridad"/>
    <s v="Art. 45"/>
    <s v="Los vehículos automotores llevarán dos (2) placas iguales: una en el extremo delantero y otra en el extremo trasero._x000a_Los remolques, semirremolques y similares de transporte de carga tendrán una placa conforme a las características que determine el Ministerio de Transporte. Las motocicletas, motociclos, mototriciclos y bicicletas llevarán una sola placa reflectiva en el extremo trasero con base en las mismas características y seriado de las placas de los demás vehículos._x000a_Los vehículos de tracción animal, agrícolas y montacargas, deberán llevar una placa reflectiva en el extremo trasero como identificación._x000a_Ningún vehículo automotor matriculado en Colombia podrá llevar, en el lugar destinado a las placas, distintivos similares a éstas o que la imiten, ni que correspondan a placas de otros países, so pena de incurrir en la sanción prevista en este Código para quien transite sin placas; estas deben de estar libres de obstáculos que dificulten su plena identificación."/>
    <m/>
    <s v="VIGENTE "/>
    <s v="La empresa mantiene el parque automotor dentro de los lineamientos establecidos por el ministerio de transporte y las leyes locales que aplique a los vehiculos que se utilizan en la operación."/>
    <m/>
    <m/>
    <s v="MANTENER"/>
    <s v="MANTENIMIENTO AUTOMOTRIZ - (LEASING)"/>
    <s v="NA"/>
    <s v="SI"/>
    <s v="VIGENTE "/>
    <s v="La empresa mantiene el parque automotor dentro de los lineamientos establecidos por el ministerio de transporte y las leyes locales que aplique a los vehiculos que se utilizan en la operación."/>
    <s v="MANTENER"/>
    <s v="MANTENIMIENTO AUTOMOTRIZ - (LEASING)"/>
    <s v="NA"/>
    <m/>
    <s v="X"/>
    <s v="X"/>
    <s v="X"/>
    <s v="X"/>
    <s v="X"/>
    <s v="X"/>
    <s v="X"/>
    <s v="X"/>
    <s v="X"/>
    <s v="X"/>
    <s v="X"/>
    <s v="X"/>
    <s v="X"/>
    <s v="X"/>
    <s v="X"/>
    <s v="X"/>
  </r>
  <r>
    <s v="Laboral"/>
    <x v="29"/>
    <x v="30"/>
    <x v="0"/>
    <s v="Seguridad"/>
    <s v="Art. 50"/>
    <s v="Por razones de seguridad vial y de protección al ambiente, el propietario o tenedor del vehículo de placas nacionales o extranjeras, que transite por el territorio nacional, tendrá la obligación de mantenerlo en óptimas condiciones mecánicas y de seguridad."/>
    <m/>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m/>
    <m/>
    <s v="MANTENER"/>
    <s v="MANTENIMIENTO AUTOMOTRIZ - (LEASING)"/>
    <s v="NA"/>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MANTENIMIENTO AUTOMOTRIZ - (LEASING)"/>
    <s v="NA"/>
    <m/>
    <s v="X"/>
    <s v="X"/>
    <s v="X"/>
    <s v="X"/>
    <s v="X"/>
    <s v="X"/>
    <s v="X"/>
    <s v="X"/>
    <s v="X"/>
    <s v="X"/>
    <s v="X"/>
    <s v="X"/>
    <s v="X"/>
    <s v="X"/>
    <s v="X"/>
    <s v="X"/>
  </r>
  <r>
    <s v="Laboral"/>
    <x v="29"/>
    <x v="30"/>
    <x v="0"/>
    <s v="Seguridad"/>
    <s v="Art. 51"/>
    <s v="Los vehículos automotores de servicio público, servicio escolar y de turismo, deben someterse anualmente a revisión técnico mecánica, y los de servicio diferente al servicio público cada dos años. Está revisión estará destinada a verificar:_x000a_1. El adecuado estado de la carrocería._x000a_2. Niveles de emisión de gases y elementos contaminantes acordes con la legislación vigente sobre la materia._x000a_3. El buen funcionamiento del sistema mecánico._x000a_4. Funcionamiento adecuado del sistema eléctrico y del conjunto óptico._x000a_5. Eficiencia del sistema de combustión interno._x000a_6. Elementos de seguridad._x000a_7. Buen estado del sistema de frenos constatando, especialmente, en el caso en que éste opere con aire, que no emita señales acústicas por encima de los niveles permitidos._x000a_8. Las llantas del vehículo._x000a_9. Del funcionamiento de la puerta de emergencia._x000a_10. Del buen funcionamiento de los dispositivos utilizados para el cobro en la prestación del servicio público._x000a_PARÁGRAFO 1o. Para efectos de la revisión técnico-mecánica, se asimilarán a vehículos de servicio público aquellos que prestan servicios como atención de incendios, recolección de basura, ambulancias._x000a_PARÁGRAFO 2o. La revisión técnico-mecánica estará orientada a garantizar el buen funcionamiento del vehículo en su labor de trabajo, especialmente en el caso de vehículos de uso dedicado a la prestación de servicio público y especial."/>
    <m/>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m/>
    <m/>
    <s v="MANTENER"/>
    <s v="MANTENIMIENTO AUTOMOTRIZ - (LEASING)"/>
    <s v="NA"/>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MANTENIMIENTO AUTOMOTRIZ - (LEASING)"/>
    <s v="NA"/>
    <m/>
    <s v="X"/>
    <s v="X"/>
    <s v="X"/>
    <s v="X"/>
    <s v="X"/>
    <s v="X"/>
    <s v="X"/>
    <s v="X"/>
    <s v="X"/>
    <s v="X"/>
    <s v="X"/>
    <s v="X"/>
    <s v="X"/>
    <s v="X"/>
    <s v="X"/>
    <s v="X"/>
  </r>
  <r>
    <s v="Laboral"/>
    <x v="29"/>
    <x v="30"/>
    <x v="0"/>
    <s v="Seguridad"/>
    <s v="Art. 53"/>
    <s v="La revisión técnico-mecánica y de gases se realizará en centros de diagnóstico automotor, legalmente constituidos, que posean las condiciones mínimas que determinen los reglamentos emitidos por el Ministerio de Transporte y el Ministerio del Medio Ambiente en lo de sus competencias. Los resultados de la revisión técnico mecánica y de gases serán consignados en un formato uniforme cuyas características determinarán los Ministerios anotados. Para la revisión del vehículo automotor, se requerirá únicamente la presentación de su licencia de tránsito y el correspondiente seguro obligatorio."/>
    <m/>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m/>
    <m/>
    <s v="MANTENER"/>
    <s v="MANTENIMIENTO AUTOMOTRIZ - (LEASING)"/>
    <s v="NA"/>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MANTENIMIENTO AUTOMOTRIZ - (LEASING)"/>
    <s v="NA"/>
    <m/>
    <s v="X"/>
    <s v="X"/>
    <s v="X"/>
    <s v="X"/>
    <s v="X"/>
    <s v="X"/>
    <s v="X"/>
    <s v="X"/>
    <s v="X"/>
    <s v="X"/>
    <s v="X"/>
    <s v="X"/>
    <s v="X"/>
    <s v="X"/>
    <s v="X"/>
    <s v="X"/>
  </r>
  <r>
    <s v="Laboral"/>
    <x v="29"/>
    <x v="30"/>
    <x v="0"/>
    <s v="Seguridad"/>
    <s v="Art. 55"/>
    <s v="Toda persona que tome parte en el tránsito como conductor, pasajero o peatón, debe comportarse en forma que no obstaculice, perjudique o ponga en riesgo a las demás y debe conocer y cumplir las normas y señales de tránsito que le sean aplicables, así como obedecer las indicaciones que les den las autoridades de tránsito."/>
    <m/>
    <s v="VIGENTE "/>
    <s v="La empresa cuenta con un  Plan Estrategico de Seguridad Vial, en donde todos los actores de la via participan de las campañas de capacitacion sobre los riesgos y peligros existentes en la conduccion; y su prevencion sobre los mismos, de igual forma divulga al personal la reglamentacion existente en materia de transito, seguridad vial, y sus sanciones por incumplimiento de las mismas."/>
    <m/>
    <m/>
    <s v="MANTENER"/>
    <s v="SG-SST - MANTENIMIENTO AUTOMOTRIZ"/>
    <s v="NA"/>
    <s v="SI"/>
    <s v="VIGENTE "/>
    <s v="La empresa cuenta con un  Plan Estrategico de Seguridad Vial, en donde todos los actores de la via participan de las campañas de capacitacion sobre los riesgos y peligros existentes en la conduccion; y su prevencion sobre los mismos, de igual forma divulga al personal la reglamentacion existente en materia de transito, seguridad vial, y sus sanciones por incumplimiento de las mismas."/>
    <s v="MANTENER"/>
    <s v="SG-SST - MANTENIMIENTO AUTOMOTRIZ"/>
    <s v="NA"/>
    <m/>
    <s v="X"/>
    <s v="X"/>
    <s v="X"/>
    <s v="X"/>
    <s v="X"/>
    <s v="X"/>
    <s v="X"/>
    <s v="X"/>
    <s v="X"/>
    <s v="X"/>
    <s v="X"/>
    <s v="X"/>
    <s v="X"/>
    <s v="X"/>
    <s v="X"/>
    <s v="X"/>
  </r>
  <r>
    <s v="Laboral"/>
    <x v="29"/>
    <x v="30"/>
    <x v="0"/>
    <s v="Seguridad"/>
    <s v="Art. 82"/>
    <s v="En el asiento delantero de los vehículos, solo podrán viajar, además del conductor, una (1) o dos (2) personas de acuerdo con las características de ellos._x000a_Es obligatorio el uso del cinturón de seguridad por parte del conductor y de los pasajeros ubicados en los asientos delanteros del vehículo en todas las vías del territorio nacional, incluyendo las urbanas._x000a_Los menores de diez (10) años no podrán viajar en el asiento delantero del vehículo. Por razones de seguridad, los menores de dos (2) años solo podrán viajar en el asiento posterior haciendo uso de una silla que garantice su seguridad y que permita su fijación a él, siempre y cuando el menor viaje únicamente en compañía del conductor._x000a_A partir de los vehículos fabricados en el año 2004, se exigirá el uso de cinturones de seguridad en los asientos traseros, de acuerdo con la reglamentación que sobre el particular expida el Ministerio de Transporte._x000a_PARÁGRAFO. Ningún vehículo podrá llevar un número de pasajeros superior a la capacidad señalada en la licencia de tránsito, con excepción de los niños de brazos."/>
    <m/>
    <s v="VIGENTE "/>
    <s v="Los conductores de la flota de vehiculos con los que cuenta la organización dan cumplimiento a las normas y los requerimientos establecidos para garantizar su seguridad y la de sus acompañantes"/>
    <m/>
    <m/>
    <s v="MANTENER"/>
    <s v="TODA LA ORGANIZACIÓN"/>
    <s v="NA"/>
    <s v="SI"/>
    <s v="VIGENTE "/>
    <s v="Los conductores de la flota de vehiculos con los que cuenta la organización dan cumplimiento a las normas y los requerimientos establecidos para garantizar su seguridad y la de sus acompañantes"/>
    <s v="MANTENER"/>
    <s v="TODA LA ORGANIZACIÓN"/>
    <s v="NA"/>
    <m/>
    <s v="X"/>
    <s v="X"/>
    <s v="X"/>
    <s v="X"/>
    <s v="X"/>
    <s v="X"/>
    <s v="X"/>
    <s v="X"/>
    <s v="X"/>
    <s v="X"/>
    <s v="X"/>
    <s v="X"/>
    <s v="X"/>
    <s v="X"/>
    <s v="X"/>
    <s v="X"/>
  </r>
  <r>
    <s v="Laboral"/>
    <x v="30"/>
    <x v="31"/>
    <x v="4"/>
    <s v="Seguridad"/>
    <s v="Toda la Resolución"/>
    <s v="Requerir el uso del cinturón de seguridad a todos los conductores y pasajeros."/>
    <m/>
    <s v="VIGENTE "/>
    <s v="Los vehículos con los que cuenta la empresa, cuentan con la respectiva tenencia de sus cinturones de seguridad, de conformidad con lo establecido en la presente resolución."/>
    <m/>
    <m/>
    <s v="MANTENER"/>
    <s v="MANTENIMIENTO AUTOMOTRIZ - (LEASING)"/>
    <s v="NA"/>
    <s v="SI"/>
    <s v="VIGENTE "/>
    <s v="Los vehículos con los que cuenta la empresa, cuentan con la respectiva tenencia de sus cinturones de seguridad, de conformidad con lo establecido en la presente resolución."/>
    <s v="MANTENER"/>
    <s v="MANTENIMIENTO AUTOMOTRIZ - (LEASING)"/>
    <s v="NA"/>
    <m/>
    <s v="X"/>
    <s v="X"/>
    <s v="X"/>
    <s v="X"/>
    <s v="X"/>
    <s v="X"/>
    <s v="X"/>
    <s v="X"/>
    <s v="X"/>
    <s v="X"/>
    <s v="X"/>
    <s v="X"/>
    <s v="X"/>
    <s v="X"/>
    <s v="X"/>
    <s v="X"/>
  </r>
  <r>
    <s v="Laboral"/>
    <x v="31"/>
    <x v="32"/>
    <x v="0"/>
    <s v="Seguridad"/>
    <s v="Toda la ley"/>
    <s v="Informar a los conductores sobre las consecuencias legales penales y administrativas por conducir bajo efectos del alcohol."/>
    <m/>
    <s v="VIGENTE "/>
    <s v="La empresa cuenta con un  Plan Estrategico de Seguridad Vial, en donde todos los actores de la via participan de las campañas de capacitacion sobre los riesgos y peligros existentes en la conduccion; y su prevencion sobre los mismos, de igual forma divulga al personal la reglamentacion existente en materia de transito, seguridad vial, y sus sanciones por incumplimiento de las mismas."/>
    <m/>
    <m/>
    <s v="MANTENER"/>
    <s v="SG-SST - MANTENIMIENTO AUTOMOTRIZ"/>
    <s v="NA"/>
    <s v="SI"/>
    <s v="VIGENTE "/>
    <s v="La empresa cuenta con un  Plan Estrategico de Seguridad Vial, en donde todos los actores de la via participan de las campañas de capacitacion sobre los riesgos y peligros existentes en la conduccion; y su prevencion sobre los mismos, de igual forma divulga al personal la reglamentacion existente en materia de transito, seguridad vial, y sus sanciones por incumplimiento de las mismas."/>
    <s v="MANTENER"/>
    <s v="SG-SST - MANTENIMIENTO AUTOMOTRIZ"/>
    <s v="NA"/>
    <m/>
    <s v="X"/>
    <s v="X"/>
    <s v="X"/>
    <s v="X"/>
    <s v="X"/>
    <s v="X"/>
    <s v="X"/>
    <s v="X"/>
    <s v="X"/>
    <s v="X"/>
    <s v="X"/>
    <s v="X"/>
    <s v="X"/>
    <s v="X"/>
    <s v="X"/>
    <s v="X"/>
  </r>
  <r>
    <s v="Laboral"/>
    <x v="32"/>
    <x v="33"/>
    <x v="5"/>
    <s v="Salud"/>
    <s v="Toda la Resolución"/>
    <s v="Adelantar el programa de riesgo psicosocial de acuerdo a las baterías legales y desarrollar las actividades pertinentes acorde con las conclusiones derivadas de aquellas. "/>
    <m/>
    <s v="VIGENTE "/>
    <s v="La empresa con cada uno de los procesos establecidos apunta a la identificación, evaluación, prevención, intervención y monitoreo de riesgos psicosociales. Por otra parte el departamento de Bienestar Social, adelanta programas orientados a la recreación, deporte y cultura con la finalidad de brindar sano esparcimiento a los trabajadores y su núcleo familiar. También se lleva a cabo mediciones de Clima Laboral, con la finalidad de identificar aquellas variables que afectan e intervienen el clima laboral de los empleados. A partir de este estudio se diseñan planes de acción, orientados a la intervención de los factores vulnerables. Se cuenta con un programa de retroalimentación del desempeño, el cual se convierte igualmente en insumo de información respecto a la condición laboral y extra laboral del empleado, por cuanto crea un espacio de comunicación entre el jefe y el subalterno. Adicional a atender los factores intralaborales, se da soporte extra laboral, a través de la realización de las visitas domiciliarias, las cuales se realizan cuando se han detectado alguno de los siguientes síntomas: bajo rendimiento y desempeño laboral, ausentismo constante y/o prolongado, se ha evidenciado estrés o comportamientos irregulares, ante calamidad doméstica o cuando se conoce de algún problema personal del trabajador o su núcleo familiar."/>
    <m/>
    <m/>
    <s v="DESARROLLO DEL PROGRAMA COMPLETO"/>
    <s v="SST - GESTION HUMANA Y DESARROLLO, COORDINADOR DE SALUD EN EL TRABAJO"/>
    <s v="PLANIFICACION"/>
    <s v="SI"/>
    <s v="VIGENTE "/>
    <s v="La empresa con cada uno de los procesos establecidos apunta a la identificación, evaluación, prevención, intervención y monitoreo de riesgos psicosociales. Por otra parte el departamento de Bienestar Social, adelanta programas orientados a la recreación, deporte y cultura con la finalidad de brindar sano esparcimiento a los trabajadores y su núcleo familiar. También se lleva a cabo mediciones de Clima Laboral, con la finalidad de identificar aquellas variables que afectan e intervienen el clima laboral de los empleados. A partir de este estudio se diseñan planes de acción, orientados a la intervención de los factores vulnerables. Se cuenta con un programa de retroalimentación del desempeño, el cual se convierte igualmente en insumo de información respecto a la condición laboral y extra laboral del empleado, por cuanto crea un espacio de comunicación entre el jefe y el subalterno. Adicional a atender los factores intralaborales, se da soporte extra laboral, a través de la realización de las visitas domiciliarias, las cuales se realizan cuando se han detectado alguno de los siguientes síntomas: bajo rendimiento y desempeño laboral, ausentismo constante y/o prolongado, se ha evidenciado estrés o comportamientos irregulares, ante calamidad doméstica o cuando se conoce de algún problema personal del trabajador o su núcleo familiar."/>
    <s v="DESARROLLO DEL PROGRAMA COMPLETO"/>
    <s v="SST - GESTION HUMANA Y DESARROLLO, COORDINADOR DE SALUD EN EL TRABAJO"/>
    <s v="PLANIFICACION"/>
    <m/>
    <s v="X"/>
    <s v="X"/>
    <s v="X"/>
    <s v="X"/>
    <s v="X"/>
    <s v="X"/>
    <s v="X"/>
    <s v="X"/>
    <s v="X"/>
    <s v="X"/>
    <s v="X"/>
    <s v="X"/>
    <s v="X"/>
    <s v="X"/>
    <s v="X"/>
    <s v="X"/>
  </r>
  <r>
    <s v="Laboral"/>
    <x v="33"/>
    <x v="34"/>
    <x v="5"/>
    <s v="Salud"/>
    <s v="Art. 2"/>
    <s v="Prohíbase fumar en áreas interiores o cerradas de los lugares de trabajo y/o de los lugares públicos.  Parágrafos. Solamente se podrán establecer zonas para fumadores en sitios abiertos o al aire libre."/>
    <m/>
    <s v="VIGENTE "/>
    <s v="Por normas y politicas internas se tiene prohibido, fumar en zonas o espacios cerrados; el personal que fuma lo realiza en lugares abiertos y en zonas donde No cause efectos o malestar sobre las salud de otras personas. Se encuentran areas señalizadas en donde se establecen zonas libre del humo de tabaco."/>
    <m/>
    <m/>
    <s v="MANTENER"/>
    <s v="SST -  SG-SST"/>
    <s v="NA"/>
    <s v="SI"/>
    <s v="VIGENTE "/>
    <s v="Por normas y politicas internas se tiene prohibido, fumar en zonas o espacios cerrados; el personal que fuma lo realiza en lugares abiertos y en zonas donde No cause efectos o malestar sobre las salud de otras personas. Se encuentran areas señalizadas en donde se establecen zonas libre del humo de tabaco."/>
    <s v="MANTENER"/>
    <s v="SST -  SG-SST"/>
    <s v="NA"/>
    <m/>
    <s v="X"/>
    <s v="X"/>
    <s v="X"/>
    <s v="X"/>
    <s v="X"/>
    <s v="X"/>
    <s v="X"/>
    <s v="X"/>
    <s v="X"/>
    <s v="X"/>
    <s v="X"/>
    <s v="X"/>
    <s v="X"/>
    <s v="X"/>
    <s v="X"/>
    <s v="X"/>
  </r>
  <r>
    <s v="Laboral"/>
    <x v="33"/>
    <x v="34"/>
    <x v="5"/>
    <s v="Salud"/>
    <s v="Art. 4"/>
    <s v="Los propietarios, empleadores y administradores de los lugares a lo que hacen referencia a los articulo 2 y 3 tiene las siguiente obligaciones:_x000a_a. Velar por el cumplimiento de las prohibiciones establecidas en la presente resolución con el fin de proteger a las personas de la exposición del humo de tabaco ambiental._x000a_b. Fijar en un lugar visible al publico un aviso que contenga uno de los siguientes texto &quot; Por el bien de su salud, este espacio esta libre de humo de cigarrillo o de tabaco&quot;; &quot;Respire con tranquilidad, este es un espacio libre de humo de tabaco.&quot; &quot; Bienvenido a este establecimiento libre de humo de tabaco&quot;. Los avisos no deben incluir figuras alusivas al cigarrillo ni ningún recordatorio de marca."/>
    <m/>
    <s v="VIGENTE "/>
    <s v="Por normas y politicas internas se tiene prohibido, fumar en zonas o espacios cerrados; el personal que fuma lo realiza en lugares abiertos y en zonas donde No cause efectos o malestar sobre las salud de otras personas. Se encuentran areas señalizadas en donde se establecen zonas libre del humo de tabaco."/>
    <m/>
    <m/>
    <s v="MANTENER"/>
    <s v="SST -  SG-SST"/>
    <s v="NA"/>
    <s v="SI"/>
    <s v="VIGENTE "/>
    <s v="Por normas y politicas internas se tiene prohibido, fumar en zonas o espacios cerrados; el personal que fuma lo realiza en lugares abiertos y en zonas donde No cause efectos o malestar sobre las salud de otras personas. Se encuentran areas señalizadas en donde se establecen zonas libre del humo de tabaco."/>
    <s v="MANTENER"/>
    <s v="SST -  SG-SST"/>
    <s v="NA"/>
    <m/>
    <s v="X"/>
    <s v="X"/>
    <s v="X"/>
    <s v="X"/>
    <s v="X"/>
    <s v="X"/>
    <s v="X"/>
    <s v="X"/>
    <s v="X"/>
    <s v="X"/>
    <s v="X"/>
    <s v="X"/>
    <s v="X"/>
    <s v="X"/>
    <s v="X"/>
    <s v="X"/>
  </r>
  <r>
    <s v="Laboral"/>
    <x v="34"/>
    <x v="35"/>
    <x v="1"/>
    <s v="Salud"/>
    <s v="Art. 1"/>
    <s v="Los empleadores públicos y privados, incluirán dentro de las actividades del Subprograma de medicina preventiva, establecido por la Resolución 1016_x000a_de 1.989 campañas específicas, tendientes a fomentar la prevención y el control de la fármaco dependencia, el alcoholismo y el tabaquismo, dirigidas a sus trabajadores."/>
    <m/>
    <s v="VIGENTE "/>
    <s v="Se realizan charlas preventivas en pro a la prevención de abuso de alcohol y el uso de drogas sin prescripción médica que pueda afectar la salud .     La Prevención del consumo de alcohol, drogas y tabaquismo. Integrando las áreas de SST y Desarrollo humano en la identificación e intervención de la problemática."/>
    <m/>
    <m/>
    <s v="MANTENER"/>
    <s v="SST - DESARROLLO HUMANO"/>
    <s v="NA"/>
    <s v="SI"/>
    <s v="VIGENTE "/>
    <s v="Se realizan charlas preventivas en pro a la prevención de abuso de alcohol y el uso de drogas sin prescripción médica que pueda afectar la salud .     La Prevención del consumo de alcohol, drogas y tabaquismo. Integrando las áreas de SST y Desarrollo humano en la identificación e intervención de la problemática."/>
    <s v="MANTENER"/>
    <s v="SST - DESARROLLO HUMANO"/>
    <s v="NA"/>
    <m/>
    <s v="X"/>
    <s v="X"/>
    <s v="X"/>
    <s v="X"/>
    <s v="X"/>
    <s v="X"/>
    <s v="X"/>
    <s v="X"/>
    <s v="X"/>
    <s v="X"/>
    <s v="X"/>
    <s v="X"/>
    <s v="X"/>
    <s v="X"/>
    <s v="X"/>
    <s v="X"/>
  </r>
  <r>
    <s v="Laboral"/>
    <x v="8"/>
    <x v="36"/>
    <x v="0"/>
    <s v="Salud"/>
    <s v="Art.3"/>
    <s v="Todo afiliado a quien se le defina una incapacidad temporal, recibirá un subsidio equivalente al cien (100%) de su salario base de cotización, calculado desde el día siguiente el que ocurrió el accidente de trabajo y hasta el momento de su rehabilitación, readaptación o curación, o de la declaración de su incapacidad permanente parcial, invalidez o su muerte. El pago se efectuará en los períodos en que el trabajador reciba regularmente su salario._x000a_Para la enfermedad profesional será el mismo subsidio calculado desde el día siguiente de iniciada la incapacidad correspondiente a una enfermedad diagnosticada como profesional._x000a_El período durante el cual se reconoce la prestación de que trata el presente artículo será hasta por ciento ochenta (180) días, que podrán ser prorrogados hasta por períodos que no superen otros ciento ochenta (180) días continuos adicionales, cuando esta prórroga se determine como necesaria para el tratamiento del afiliado, o para culminar su rehabilitación._x000a_Cumplido el período previsto en el inciso anterior y no se hubiese logrado la curación o rehabilitación del afiliado, se debe iniciar el procedimiento para determinar el estado de incapacidad permanente parcial o de invalidez. Hasta tanto no se establezca el grado de incapacidad o invalidez la ARL continuará cancelando el subsidio por incapacidad temporal."/>
    <m/>
    <s v="VIGENTE "/>
    <s v="La empresa mantiene desde el Area de compensaciones, la cancelacion de los salarios y los aportes, correspondiente a cada empleado, de acuerdo a la normatividad legal vigente para tal fin."/>
    <m/>
    <m/>
    <s v="MANTENER"/>
    <s v="COMPENSACIONES - GH"/>
    <s v="NA"/>
    <s v="SI"/>
    <s v="VIGENTE "/>
    <s v="La empresa mantiene desde el Area de compensaciones, la cancelacion de los salarios y los aportes, correspondiente a cada empleado, de acuerdo a la normatividad legal vigente para tal fin."/>
    <s v="MANTENER"/>
    <s v="COMPENSACIONES - GH"/>
    <s v="NA"/>
    <m/>
    <s v="X"/>
    <s v="X"/>
    <s v="X"/>
    <s v="X"/>
    <s v="X"/>
    <s v="X"/>
    <s v="X"/>
    <s v="X"/>
    <s v="X"/>
    <s v="X"/>
    <s v="X"/>
    <s v="X"/>
    <s v="X"/>
    <s v="X"/>
    <s v="X"/>
    <s v="X"/>
  </r>
  <r>
    <s v="Laboral"/>
    <x v="8"/>
    <x v="36"/>
    <x v="0"/>
    <s v="Salud"/>
    <s v="Art.7"/>
    <s v="Todo afiliado al Sistema General de Riesgos Profesionales a quien se le defina una incapacidad permanente parcial, tendrá derecho a que se le reconozca una indemnización en proporción al daño sufrido, a cargo de la entidad administradora de riesgos profesionales, en una suma no inferior a dos (2) salarios base de liquidación, ni superior a veinticuatro (24) veces su salario base de liquidación."/>
    <m/>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m/>
    <m/>
    <s v="MANTENER"/>
    <s v="RELACIONES LABORALES - GH"/>
    <s v="NA"/>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s v="X"/>
    <s v="X"/>
    <s v="X"/>
    <s v="X"/>
    <s v="X"/>
    <s v="X"/>
    <s v="X"/>
    <s v="X"/>
    <s v="X"/>
    <s v="X"/>
    <s v="X"/>
    <s v="X"/>
    <s v="X"/>
    <s v="X"/>
    <s v="X"/>
    <s v="X"/>
  </r>
  <r>
    <s v="Laboral"/>
    <x v="8"/>
    <x v="36"/>
    <x v="0"/>
    <s v="Salud"/>
    <s v="Art.10"/>
    <s v="Todo afiliado al que se le defina una invalidez tendrá derecho, desde ese mismo día, a las siguientes prestaciones económicas, según sea el caso:_x000a_a) Cuando la invalidez es superior al cincuenta por ciento (50%) e inferior al sesenta y seis por ciento (66%), tendrá derecho a una pensión de invalidez equivalente al sesenta por ciento (60%) del ingreso base de liquidación;_x000a_b) Cuando la invalidez sea superior al sesenta y seis por ciento (66%), tendrá derecho a una pensión de invalidez equivalente al setenta y cinco por ciento (75%) del ingreso base de liquidación;_x000a_c) Cuando el pensionado por invalidez requiere el auxilio de otra u otras personas para realizar las funciones elementales de su vida, el monto de la pensión de que trata el literal anterior se incrementa en un quince por ciento (15%)."/>
    <m/>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m/>
    <m/>
    <s v="MANTENER"/>
    <s v="RELACIONES LABORALES - GH"/>
    <s v="NA"/>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s v="X"/>
    <s v="X"/>
    <s v="X"/>
    <s v="X"/>
    <s v="X"/>
    <s v="X"/>
    <s v="X"/>
    <s v="X"/>
    <s v="X"/>
    <s v="X"/>
    <s v="X"/>
    <s v="X"/>
    <s v="X"/>
    <s v="X"/>
    <s v="X"/>
    <s v="X"/>
  </r>
  <r>
    <s v="Laboral"/>
    <x v="8"/>
    <x v="36"/>
    <x v="0"/>
    <s v="Salud"/>
    <s v="Art.12"/>
    <s v="El monto mensual de la pensión de sobrevivientes será, según sea el caso:_x000a_a) Por muerte del afiliado el setenta y cinco por ciento (75%) del salario base de liquidación;_x000a_b) Por muerte del pensionado por invalidez el ciento por ciento (100%) de lo que aquel estaba recibiendo como pensión._x000a_Cuando el pensionado disfrutaba de la pensión reconocida con fundamento en el literal c) del artículo 10 de la presente ley la pensión se liquidará y pagará descontando el quince por ciento (15%) que se le reconocía al causante"/>
    <m/>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m/>
    <m/>
    <s v="MANTENER"/>
    <s v="RELACIONES LABORALES - GH"/>
    <s v="NA"/>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s v="X"/>
    <s v="X"/>
    <s v="X"/>
    <s v="X"/>
    <s v="X"/>
    <s v="X"/>
    <s v="X"/>
    <s v="X"/>
    <s v="X"/>
    <s v="X"/>
    <s v="X"/>
    <s v="X"/>
    <s v="X"/>
    <s v="X"/>
    <s v="X"/>
    <s v="X"/>
  </r>
  <r>
    <s v="Laboral"/>
    <x v="8"/>
    <x v="36"/>
    <x v="0"/>
    <s v="Salud"/>
    <s v="Art.13"/>
    <s v="Ninguna pensión de las contempladas en esta ley podrá ser inferior al salario mínimo legal mensual vigente, ni superior a veinte (20) veces este mismo salario."/>
    <m/>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m/>
    <m/>
    <s v="MANTENER"/>
    <s v="RELACIONES LABORALES - GH"/>
    <s v="NA"/>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s v="X"/>
    <s v="X"/>
    <s v="X"/>
    <s v="X"/>
    <s v="X"/>
    <s v="X"/>
    <s v="X"/>
    <s v="X"/>
    <s v="X"/>
    <s v="X"/>
    <s v="X"/>
    <s v="X"/>
    <s v="X"/>
    <s v="X"/>
    <s v="X"/>
    <s v="X"/>
  </r>
  <r>
    <s v="Laboral"/>
    <x v="35"/>
    <x v="37"/>
    <x v="0"/>
    <s v="Salud"/>
    <s v="Art. 13 Literal a"/>
    <s v="Exigir en contratos con independientes que estén cotizando a pensión."/>
    <m/>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m/>
    <m/>
    <s v="MANTENER"/>
    <s v="RELACIONES LABORALES - GH"/>
    <s v="NA"/>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s v="X"/>
    <s v="X"/>
    <s v="X"/>
    <s v="X"/>
    <s v="X"/>
    <s v="X"/>
    <s v="X"/>
    <s v="X"/>
    <s v="X"/>
    <s v="X"/>
    <s v="X"/>
    <s v="X"/>
    <s v="X"/>
    <s v="X"/>
    <s v="X"/>
    <s v="X"/>
  </r>
  <r>
    <s v="Laboral"/>
    <x v="36"/>
    <x v="38"/>
    <x v="0"/>
    <s v="Salud"/>
    <s v="N. A."/>
    <s v="Informativa. No genera obligaciones para la organización. "/>
    <m/>
    <s v="VIGENTE "/>
    <s v="La Organización cuenta con campañas de Salud preventiva en las cuales tambien se hace extensiva a las familias de la poblacion trabajadora - De igual manera cuenta con su programa de Salud Ocupacional (SG-SST)"/>
    <m/>
    <m/>
    <s v="MANTENER"/>
    <s v="SG-SST - GH - BIENESTAR"/>
    <s v="NA"/>
    <s v="SI"/>
    <s v="VIGENTE "/>
    <s v="La Organización cuenta con campañas de Salud preventiva en las cuales tambien se hace extensiva a las familias de la poblacion trabajadora - De igual manera cuenta con su programa de Salud Ocupacional (SG-SST)"/>
    <s v="MANTENER"/>
    <s v="SG-SST - GH - BIENESTAR"/>
    <s v="NA"/>
    <m/>
    <m/>
    <s v="X"/>
    <s v="X"/>
    <m/>
    <m/>
    <m/>
    <m/>
    <m/>
    <m/>
    <m/>
    <m/>
    <m/>
    <m/>
    <m/>
    <m/>
    <m/>
  </r>
  <r>
    <s v="Laboral"/>
    <x v="37"/>
    <x v="39"/>
    <x v="5"/>
    <s v="Salud"/>
    <s v="Toda la Resolución"/>
    <s v="Recoger la información en SO conforme a los criterios de la norma."/>
    <m/>
    <s v="VIGENTE "/>
    <s v="La organización cuenta con la recopilacion de los datos en materia de regristros, diagnosticos y seguimiento a casos con refencia a SST."/>
    <m/>
    <m/>
    <s v="MANTENER"/>
    <s v="SG-SST - COMPENSACIONES"/>
    <s v="NA"/>
    <s v="SI"/>
    <s v="VIGENTE "/>
    <s v="La organización cuenta con la recopilacion de los datos en materia de regristros, diagnosticos y seguimiento a casos con refencia a SST."/>
    <s v="MANTENER"/>
    <s v="SG-SST - COMPENSACIONES"/>
    <s v="NA"/>
    <m/>
    <m/>
    <s v="X"/>
    <s v="X"/>
    <m/>
    <m/>
    <m/>
    <m/>
    <m/>
    <m/>
    <m/>
    <m/>
    <m/>
    <m/>
    <m/>
    <m/>
    <m/>
  </r>
  <r>
    <s v="Laboral"/>
    <x v="38"/>
    <x v="40"/>
    <x v="5"/>
    <s v="Salud"/>
    <s v="Art. 3 y 5"/>
    <s v="Aplicar los formatos vigentes y dar aviso sobre la ocurrencia dentro del término legal."/>
    <m/>
    <s v="VIGENTE "/>
    <s v="La Empresa para los casos de investigación de accidentes de trabajos maneja un procedimiento para el cumplimiento del presente articulo. Ver PO 11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_x000a__x000a_De igual manera efectua los reportes a las autoridades que poseen la competencia para tal fin, de conformidad con la presente Resolucion."/>
    <m/>
    <m/>
    <s v="MANTENER"/>
    <s v="SG-SST - GH - RELACIONES LABORALES"/>
    <s v="NA"/>
    <s v="SI"/>
    <s v="VIGENTE "/>
    <s v="La Empresa para los casos de investigación de accidentes de trabajos maneja un procedimiento para el cumplimiento del presente articulo. Ver PO 11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_x000a__x000a_De igual manera efectua los reportes a las autoridades que poseen la competencia para tal fin, de conformidad con la presente Resolucion."/>
    <s v="MANTENER"/>
    <s v="SG-SST - GH - RELACIONES LABORALES"/>
    <s v="NA"/>
    <m/>
    <s v="X"/>
    <s v="X"/>
    <s v="X"/>
    <s v="X"/>
    <m/>
    <s v="X"/>
    <s v="X"/>
    <s v="X"/>
    <s v="X"/>
    <s v="X"/>
    <s v="X"/>
    <s v="X"/>
    <s v="X"/>
    <s v="X"/>
    <s v="X"/>
    <s v="X"/>
  </r>
  <r>
    <s v="Laboral"/>
    <x v="39"/>
    <x v="41"/>
    <x v="7"/>
    <s v="Salud"/>
    <s v="Toda la Resolución"/>
    <s v="Aplicar el nuevo formato actualizado de la PILA."/>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m/>
    <m/>
    <s v="MANTENER"/>
    <s v="SG-SST -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s v="MANTENER"/>
    <s v="SG-SST - COMPENSACIONES - GH"/>
    <s v="NA"/>
    <m/>
    <m/>
    <s v="X"/>
    <s v="X"/>
    <m/>
    <m/>
    <m/>
    <m/>
    <m/>
    <m/>
    <m/>
    <m/>
    <m/>
    <m/>
    <m/>
    <m/>
    <m/>
  </r>
  <r>
    <s v="Laboral"/>
    <x v="40"/>
    <x v="42"/>
    <x v="7"/>
    <s v="Salud"/>
    <s v="Toda la Circular"/>
    <s v="Garantizar la afiliación a seguridad social en riesgos laborales, pensión y salud de todos los trabajadores y contratistas. Las EPS deben afiliar a las personas que reúnan las condiciones para el régimen contributivo o subsidiado por primera vez o por solicitud de traslado de EPS del afiliado. Un afiliado que se encuentre suspendido por el no pago de aportes no se le podrá negar su afiliación al sistema general de seguridad en salud.  Para el sistema de riesgos laborales, la ARL deben adelantar las actividades de promoción y asesoría para la afiliación a los empleadores y trabajadores independientes; sólo podrán exigir para la afiliación el formato único del anexo técnico de la Resolución 2087 de 2013; no podrán rechazar, dilatar, dificultar o negar afiliación de las empresas no de los trabajadores de éstas; cuando haya un nuevo afiliado deberán expedir carnet máximo dentro de los dos meses siguientes; deberán generar asistencia técnica a las empresas afiliadas para el diseño y desarrollo del Sistema de Gestión de Seguridad y Salud en el Trabajo y en el plan de trabajo anual, sin importar el número de trabajadores y cotización de la empresa; generar asesoría para el sistema de vigilancia epidemiológica; desarrollar a las empresas afiliadas como mínimo las actividades de protección de salid de los trabajadores contenidas en el Decreto – Ley 1295 de 1994 y en la Ley 1562 de 2012. _x000a_Los Empleadores deberán afiliarse a una ARL e informar a ésta de su actividad económica principal y de sus centros de trabajo si los posee y tener en cuenta la clasificación correcta.  Los Independientes deberán afiliarse libremente a una ARL si el contrato es mayor de un mes a través del contratante; si a la vez es dependiente deberá mantener la ARL del dependiente.  Los contratantes deberán realizar a su costa el pago de la ARL de los independientes cuando la labor sea riesgo IV o V.  Las IPS no podrán negar la prestación del servicio de urgencias a laos afiliados al régimen de riesgos laborales por un accidente de trabajo o una enfermedad laboral.  En el caso de la minería la ARL no podrán exigir la presentación del título minero para generar la afiliación de la empresa y sus trabajadores."/>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m/>
    <m/>
    <s v="MANTENER"/>
    <s v="SG-SST -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s v="MANTENER"/>
    <s v="SG-SST - COMPENSACIONES - GH"/>
    <s v="NA"/>
    <m/>
    <s v="X"/>
    <s v="X"/>
    <s v="X"/>
    <s v="X"/>
    <s v="X"/>
    <s v="X"/>
    <s v="X"/>
    <s v="X"/>
    <s v="X"/>
    <s v="X"/>
    <s v="X"/>
    <s v="X"/>
    <s v="X"/>
    <s v="X"/>
    <s v="X"/>
    <s v="X"/>
  </r>
  <r>
    <s v="Laboral"/>
    <x v="41"/>
    <x v="43"/>
    <x v="5"/>
    <s v="Salud"/>
    <s v="Toda la Resolución"/>
    <s v="Se establece la clasificación de actividades peligrosas y condiciones de trabajo nocivas para la salud e integridad física o psicológica de las personas menores de 18 años de edad."/>
    <m/>
    <s v="VIGENTE "/>
    <s v="La organización dentro de sus lineamientos y politicas en materia de responsabilidad social, y de seguridad y salud en el trabajo, acoje las disposiciones de la presente disposicion, y significa en todo momento la vida de todas la personas que laboran en relacion con nuestra actividad y procesos."/>
    <m/>
    <m/>
    <s v="MANTENER"/>
    <s v="RELACIONES LABORALES - GH - RSE"/>
    <s v="NA"/>
    <s v="SI"/>
    <s v="VIGENTE "/>
    <s v="La organización dentro de sus lineamientos y politicas en materia de responsabilidad social, y de seguridad y salud en el trabajo, acoje las disposiciones de la presente disposicion, y significa en todo momento la vida de todas la personas que laboran en relacion con nuestra actividad y procesos."/>
    <s v="MANTENER"/>
    <s v="RELACIONES LABORALES - GH - RSE"/>
    <s v="NA"/>
    <m/>
    <s v="X"/>
    <s v="X"/>
    <s v="X"/>
    <s v="X"/>
    <s v="X"/>
    <s v="X"/>
    <s v="X"/>
    <s v="X"/>
    <s v="X"/>
    <s v="X"/>
    <s v="X"/>
    <s v="X"/>
    <s v="X"/>
    <s v="X"/>
    <s v="X"/>
    <s v="X"/>
  </r>
  <r>
    <s v="Laboral"/>
    <x v="42"/>
    <x v="44"/>
    <x v="0"/>
    <s v="Salud"/>
    <s v="Art. 2"/>
    <s v="Ninguna persona natural o jurídica, de derecho público o privado, podrá exigir a los aspirantes a ocupar un cargo o ejercer un trabajo, cumplir con un rango de edad determinado para ser tenido en cuenta en la decisión que defina la aprobación de su aspiración"/>
    <m/>
    <s v="VIGENTE "/>
    <s v="La organización mantiene politicas y procedimientos definidos en relacion a sus procesos de vinculacion laboral, cumpliendo con los parametros establecidos en la legislacion laboral legal vigente."/>
    <m/>
    <m/>
    <s v="MANTENER"/>
    <s v="RELACIONES LABORALES - GH - SELECCIÓN Y EVALUACION"/>
    <s v="NA"/>
    <s v="SI"/>
    <s v="VIGENTE "/>
    <s v="La organización mantiene politicas y procedimientos definidos en relacion a sus procesos de vinculacion laboral, cumpliendo con los parametros establecidos en la legislacion laboral legal vigente."/>
    <s v="MANTENER"/>
    <s v="RELACIONES LABORALES - GH - SELECCIÓN Y EVALUACION"/>
    <s v="NA"/>
    <m/>
    <s v="X"/>
    <s v="X"/>
    <s v="X"/>
    <s v="X"/>
    <s v="X"/>
    <s v="X"/>
    <s v="X"/>
    <s v="X"/>
    <s v="X"/>
    <s v="X"/>
    <s v="X"/>
    <s v="X"/>
    <s v="X"/>
    <s v="X"/>
    <s v="X"/>
    <s v="X"/>
  </r>
  <r>
    <s v="Laboral"/>
    <x v="42"/>
    <x v="44"/>
    <x v="0"/>
    <s v="Salud"/>
    <s v="Art. 3"/>
    <s v="Los reglamentos que contemplen restricciones de edad para acceder a un cargo o empleo o un trabajo deberán ser modificados, con el propósito de eliminar esta o cualquier otra limitante que no garantice condiciones de equidad, razones que deberán ser promovidas entre todos los trabajadores. De igual forma, las convocatorias públicas o privadas no podrán contemplar limitantes de edad, sexo, raza, origen nacional o familiar, lengua, religión u opinión política o filosófica."/>
    <m/>
    <s v="VIGENTE "/>
    <s v="La organización mantiene politicas y procedimientos definidos en relacion a sus procesos de vinculacion laboral, cumpliendo con los parametros establecidos en la legislacion laboral legal vigente."/>
    <m/>
    <m/>
    <s v="MANTENER"/>
    <s v="RELACIONES LABORALES - GH - SELECCIÓN Y EVALUACION"/>
    <s v="NA"/>
    <s v="SI"/>
    <s v="VIGENTE "/>
    <s v="La organización mantiene politicas y procedimientos definidos en relacion a sus procesos de vinculacion laboral, cumpliendo con los parametros establecidos en la legislacion laboral legal vigente."/>
    <s v="MANTENER"/>
    <s v="RELACIONES LABORALES - GH - SELECCIÓN Y EVALUACION"/>
    <s v="NA"/>
    <m/>
    <m/>
    <s v="X"/>
    <m/>
    <m/>
    <m/>
    <m/>
    <m/>
    <m/>
    <m/>
    <m/>
    <m/>
    <m/>
    <m/>
    <m/>
    <m/>
    <m/>
  </r>
  <r>
    <s v="Laboral"/>
    <x v="0"/>
    <x v="45"/>
    <x v="0"/>
    <s v="Seguridad"/>
    <s v="Art. 91"/>
    <s v="Los establecimientos industriales deberán tener una adecuada distribución de sus dependencias, con zonas específicas para los distintos usos y actividades, claramente separadas, delimitadas o demarcadas y, cuando la actividad así lo exija, tendrán espacios independientes para depósitos de materias primas, elaboración, procesos especiales, depósitos de productos terminados y demás secciones requeridas para una operación higiénica y segura."/>
    <m/>
    <s v="VIGENTE "/>
    <s v="La empresa tiene zonas destinadas para el personal administrativo,  zonas de almacenamiento de productos y zonas para la productividad de la compañía. La empresa dispone espacios necesarios para el almacenamiento de las materias primas (bodegas y almacenes)"/>
    <m/>
    <m/>
    <s v="MANTENER"/>
    <s v="MANTENIMIENTO LOCATIVO"/>
    <s v="N-A"/>
    <s v="SI"/>
    <s v="VIGENTE "/>
    <s v="La empresa tiene zonas destinadas para el personal administrativo,  zonas de almacenamiento de productos y zonas para la productividad de la compañía. La empresa dispone espacios necesarios para el almacenamiento de las materias primas (bodegas y almacenes)"/>
    <s v="MANTENER"/>
    <s v="MANTENIMIENTO LOCATIVO"/>
    <s v="N-A"/>
    <m/>
    <s v="X"/>
    <s v="X"/>
    <s v="X"/>
    <s v="X"/>
    <s v="X"/>
    <s v="X"/>
    <s v="X"/>
    <s v="X"/>
    <s v="X"/>
    <s v="X"/>
    <s v="X"/>
    <s v="X"/>
    <s v="X"/>
    <s v="X"/>
    <s v="X"/>
    <s v="X"/>
  </r>
  <r>
    <s v="Laboral"/>
    <x v="0"/>
    <x v="45"/>
    <x v="0"/>
    <s v="Seguridad"/>
    <s v="Art. 96"/>
    <s v="Todos los locales de trabajo tendrán puertas de salida en número suficiente y de características apropiadas para facilitar la evacuación del personal en caso de emergencia o desastre, las cuales no podrán mantenerse obstruidas o con seguro durante las jornadas de trabajo. Las vías de acceso a las salidas de emergencia estarán claramente señalizadas."/>
    <m/>
    <s v="VIGENTE "/>
    <s v="Todas las sedes de la compañía cuentan con zonas, areas, espacios apropiados y salidas suficientes para la evacuacion segura en caso de emergencia. Se mantienen las areas y zonas demarcadas y libres de objetos y obstaculos que eviten su correcto uso."/>
    <m/>
    <m/>
    <s v="MANTENER"/>
    <s v="TODA LA ORGANIZACIÓN"/>
    <s v="N-A"/>
    <s v="SI"/>
    <s v="VIGENTE "/>
    <s v="Todas las sedes de la compañía cuentan con zonas, areas, espacios apropiados y salidas suficientes para la evacuacion segura en caso de emergencia. Se mantienen las areas y zonas demarcadas y libres de objetos y obstaculos que eviten su correcto uso."/>
    <s v="MANTENER"/>
    <s v="TODA LA ORGANIZACIÓN"/>
    <s v="N-A"/>
    <m/>
    <s v="X"/>
    <s v="X"/>
    <s v="X"/>
    <s v="X"/>
    <s v="X"/>
    <s v="X"/>
    <s v="X"/>
    <s v="X"/>
    <s v="X"/>
    <s v="X"/>
    <s v="X"/>
    <s v="X"/>
    <s v="X"/>
    <s v="X"/>
    <s v="X"/>
    <s v="X"/>
  </r>
  <r>
    <s v="Laboral"/>
    <x v="0"/>
    <x v="45"/>
    <x v="0"/>
    <s v="Seguridad"/>
    <s v="Art. 98"/>
    <s v="En todo lugar de trabajo en que se empleen procedimientos, equipos, máquinas, materiales o sustancias que den origen a condiciones ambientales que puedan afectar la salud y seguridad de los trabajadores o su capacidad normal de trabajo, deberán adoptarse las medidas de higiene y seguridad necesarias para controlar en forma efectiva los agentes nocivos, y aplicarse los procedimientos de prevención y control correspondientes."/>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través de la política en S Y SO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
    <m/>
    <m/>
    <m/>
    <m/>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través de la política en S Y SO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
    <m/>
    <m/>
    <m/>
    <m/>
    <s v="X"/>
    <s v="X"/>
    <s v="X"/>
    <s v="X"/>
    <s v="X"/>
    <s v="X"/>
    <s v="X"/>
    <s v="X"/>
    <s v="X"/>
    <s v="X"/>
    <s v="X"/>
    <s v="X"/>
    <s v="X"/>
    <s v="X"/>
    <s v="X"/>
    <s v="X"/>
  </r>
  <r>
    <s v="Laboral"/>
    <x v="0"/>
    <x v="45"/>
    <x v="0"/>
    <s v="Seguridad"/>
    <s v="Art. 99"/>
    <s v="En los lugares de trabajo donde no sea posible mantener los agentes nocivos dentro de los valores límites a que hace referencia el artículo 110, una vez aplicadas las medidas apropiadas de medicina, higiene y seguridad, se deberán adoptar métodos complementarios de protección personal, limitación de trabajo humano y los demás que determine el Ministerio de Salud."/>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s v="MANTENER"/>
    <s v="SG-SST - PROCESOS MISIONALES - Y - DE APOYO"/>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s v="X"/>
    <s v="X"/>
    <s v="X"/>
    <s v="X"/>
    <s v="X"/>
    <s v="X"/>
    <s v="X"/>
    <s v="X"/>
    <s v="X"/>
    <s v="X"/>
    <s v="X"/>
    <s v="X"/>
    <s v="X"/>
    <s v="X"/>
    <s v="X"/>
    <s v="X"/>
  </r>
  <r>
    <s v="Laboral"/>
    <x v="0"/>
    <x v="45"/>
    <x v="0"/>
    <s v="Seguridad"/>
    <s v="Art. 101"/>
    <s v="En todos los lugares de trabajo se adoptarán las medidas necesarias para evitar la presencia de agentes químicos y biológicos en el aire con concentraciones, cantidades o niveles tales que representen riesgos para la salud y el bienestar de los trabajadores o de la población en general."/>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s v="MANTENER"/>
    <s v="SG-SST - PROCESOS MISIONALES - Y - DE APOYO"/>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s v="X"/>
    <s v="X"/>
    <s v="X"/>
    <s v="X"/>
    <s v="X"/>
    <s v="X"/>
    <s v="X"/>
    <s v="X"/>
    <s v="X"/>
    <s v="X"/>
    <s v="X"/>
    <s v="X"/>
    <s v="X"/>
    <s v="X"/>
    <s v="X"/>
    <s v="X"/>
  </r>
  <r>
    <s v="Laboral"/>
    <x v="0"/>
    <x v="45"/>
    <x v="0"/>
    <s v="Seguridad"/>
    <s v="Art. 102"/>
    <s v="Los riesgos que se deriven de la producción, manejo o almacenamiento de sustancias peligrosas serán objeto de divulgación entre el personal potencialmente expuesto, incluyendo una clara titulación de los productos y demarcación de las áreas donde se opere con ellos, con la información sobre las medida preventivas y de emergencia para casos de contaminación del ambiente o de intoxicación."/>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s v="MANTENER"/>
    <s v="SG-SST - PROCESOS MISIONALES - Y - DE APOYO"/>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s v="X"/>
    <s v="X"/>
    <s v="X"/>
    <s v="X"/>
    <s v="X"/>
    <s v="X"/>
    <s v="X"/>
    <s v="X"/>
    <s v="X"/>
    <s v="X"/>
    <s v="X"/>
    <s v="X"/>
    <s v="X"/>
    <s v="X"/>
    <s v="X"/>
    <s v="X"/>
  </r>
  <r>
    <s v="Laboral"/>
    <x v="0"/>
    <x v="45"/>
    <x v="0"/>
    <s v="Seguridad"/>
    <s v="Art. 103"/>
    <s v="Cuando se procesen, manejen, o investiguen agentes biológicos o materiales que habitualmente los contengan se adoptarán todas las medidas de control necesarias para prevenir alteraciones de la salud derivados de éstos."/>
    <m/>
    <s v="VIGENTE "/>
    <s v="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m/>
    <m/>
    <s v="MANTENER"/>
    <s v="Aseo y Cafeteria - Mantenimiento de Zonas verdes y Jardines"/>
    <s v="N-A"/>
    <s v="SI"/>
    <s v="VIGENTE "/>
    <s v="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s v="MANTENER"/>
    <s v="Aseo y Cafeteria - Mantenimiento de Zonas verdes y Jardines"/>
    <s v="N-A"/>
    <m/>
    <s v="X"/>
    <s v="X"/>
    <s v="X"/>
    <s v="X"/>
    <s v="X"/>
    <s v="X"/>
    <s v="X"/>
    <s v="X"/>
    <s v="X"/>
    <s v="X"/>
    <s v="X"/>
    <s v="X"/>
    <s v="X"/>
    <s v="X"/>
    <s v="X"/>
    <s v="X"/>
  </r>
  <r>
    <s v="Laboral"/>
    <x v="0"/>
    <x v="45"/>
    <x v="0"/>
    <s v="Seguridad"/>
    <s v="Art. 104"/>
    <s v="El control de agentes químicos y biológicos y, en particular, su disposición deberá efectuarse en tal forma que no cause contaminación ambiental aún fuera de los lugares de trabajo, en concordancia con lo establecido en el Título I de la presente Ley."/>
    <m/>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_x000a__x000a_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m/>
    <m/>
    <s v="MANTENER"/>
    <s v="Aseo y Cafeteria - Mantenimiento de Zonas verdes y Jardines"/>
    <s v="N-A"/>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_x000a__x000a_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s v="MANTENER"/>
    <s v="Aseo y Cafeteria - Mantenimiento de Zonas verdes y Jardines"/>
    <s v="N-A"/>
    <m/>
    <s v="X"/>
    <s v="X"/>
    <s v="X"/>
    <s v="X"/>
    <s v="X"/>
    <s v="X"/>
    <s v="X"/>
    <s v="X"/>
    <s v="X"/>
    <s v="X"/>
    <s v="X"/>
    <s v="X"/>
    <s v="X"/>
    <s v="X"/>
    <s v="X"/>
    <s v="X"/>
  </r>
  <r>
    <s v="Laboral"/>
    <x v="0"/>
    <x v="45"/>
    <x v="0"/>
    <s v="Seguridad"/>
    <s v="Art. 107"/>
    <s v="Se prohíben métodos o condiciones de trabajo con sobrecarga o pérdida excesiva de calor que puedan causar efectos nocivos a la salud de los trabajadores."/>
    <m/>
    <s v="VIGENTE "/>
    <s v="Todas las labores ejecutadas por el personal de la empresa, se realizan dentro de condiciones ambientales normales. En los sitios con poca ventilacion se cuenta con sistemas de extraccion y renovacion de aire constante."/>
    <m/>
    <m/>
    <s v="MANTENER"/>
    <s v="SG-SST - PROCESOS MISIONALES - Y - DE APOYO"/>
    <s v="N-A"/>
    <s v="SI"/>
    <s v="VIGENTE "/>
    <s v="Todas las labores ejecutadas por el personal de la empresa, se realizan dentro de condiciones ambientales normales. En los sitios con poca ventilacion se cuenta con sistemas de extraccion y renovacion de aire constante."/>
    <s v="MANTENER"/>
    <s v="SG-SST - PROCESOS MISIONALES - Y - DE APOYO"/>
    <s v="N-A"/>
    <m/>
    <s v="X"/>
    <s v="X"/>
    <s v="X"/>
    <s v="X"/>
    <s v="X"/>
    <s v="X"/>
    <s v="X"/>
    <s v="X"/>
    <s v="X"/>
    <s v="X"/>
    <s v="X"/>
    <s v="X"/>
    <s v="X"/>
    <s v="X"/>
    <s v="X"/>
    <s v="X"/>
  </r>
  <r>
    <s v="Laboral"/>
    <x v="0"/>
    <x v="45"/>
    <x v="0"/>
    <s v="Seguridad"/>
    <s v="Art. 117"/>
    <s v="Todos los equipos, herramientas, instalaciones y redes eléctricas deberán ser diseñados, construidos, instalados, mantenidos, accionados y señalizados de manera que se prevengan los riesgos de incendio y se evite el contacto con los elementos sometidos a tensión."/>
    <m/>
    <s v="VIGENTE "/>
    <s v="Los equipos, herramientas e instalaciones se encuentran en estado de operatividad y uso. Se cuenta con planes de inspeccion y manteniento. "/>
    <m/>
    <m/>
    <s v="MANTENER"/>
    <s v="SG-SST - PROCESOS MISIONALES - Y - DE APOYO"/>
    <s v="N-A"/>
    <s v="SI"/>
    <s v="VIGENTE "/>
    <s v="Los equipos, herramientas e instalaciones se encuentran en estado de operatividad y uso. Se cuenta con planes de inspeccion y manteniento. "/>
    <s v="MANTENER"/>
    <s v="SG-SST - PROCESOS MISIONALES - Y - DE APOYO"/>
    <s v="N-A"/>
    <m/>
    <s v="X"/>
    <s v="X"/>
    <s v="X"/>
    <s v="X"/>
    <s v="X"/>
    <s v="X"/>
    <s v="X"/>
    <s v="X"/>
    <s v="X"/>
    <s v="X"/>
    <s v="X"/>
    <s v="X"/>
    <s v="X"/>
    <s v="X"/>
    <s v="X"/>
    <s v="X"/>
  </r>
  <r>
    <s v="Laboral"/>
    <x v="0"/>
    <x v="45"/>
    <x v="0"/>
    <s v="Seguridad"/>
    <s v="Art. 118"/>
    <s v="Los trabajadores que por la naturaleza de sus labores puedan estar expuestos a riesgos eléctricos, serán dotados de materiales de trabajo y equipos de protección personal adecuados para prevenir tales riesgos."/>
    <m/>
    <s v="VIGENTE "/>
    <s v="Para el personal que trabaja expuesto al riesgo electrico, sus elementos de trabajo se encuentran con la variable de ser dielectricos como lo exige la normatividad."/>
    <m/>
    <m/>
    <s v="MANTENER"/>
    <s v="SG-SST - ALMACEN"/>
    <s v="N-A"/>
    <s v="SI"/>
    <s v="VIGENTE "/>
    <s v="Para el personal que trabaja expuesto al riesgo electrico, sus elementos de trabajo se encuentran con la variable de ser dielectricos como lo exige la normatividad."/>
    <s v="MANTENER"/>
    <s v="SG-SST - ALMACEN"/>
    <s v="N-A"/>
    <m/>
    <m/>
    <m/>
    <m/>
    <m/>
    <s v="X"/>
    <s v="X"/>
    <s v="X"/>
    <s v="X"/>
    <m/>
    <m/>
    <s v="X"/>
    <s v="X"/>
    <s v="X"/>
    <s v="X"/>
    <s v="X"/>
    <s v="X"/>
  </r>
  <r>
    <s v="Laboral"/>
    <x v="0"/>
    <x v="45"/>
    <x v="0"/>
    <s v="Seguridad"/>
    <s v="Art. 120"/>
    <s v="Los vehículos, equipos de izar, bandas transportadoras y demás elementos para manejo y transporte de materiales, se deberán mantener y operar en forma segura."/>
    <m/>
    <s v="VIGENTE "/>
    <s v="Los equipos de la compañía cuentan con un plan de mantenimiento donde se garantinzan su funcionalidad y operación segura."/>
    <m/>
    <m/>
    <s v="MANTENER"/>
    <s v="SG-SST - PROCESOS MISIONALES - Y - DE APOYO"/>
    <s v="N-A"/>
    <s v="SI"/>
    <s v="VIGENTE "/>
    <s v="Los equipos de la compañía cuentan con un plan de mantenimiento donde se garantinzan su funcionalidad y operación segura."/>
    <s v="MANTENER"/>
    <s v="SG-SST - PROCESOS MISIONALES - Y - DE APOYO"/>
    <s v="N-A"/>
    <m/>
    <m/>
    <m/>
    <m/>
    <m/>
    <s v="X"/>
    <s v="X"/>
    <s v="X"/>
    <s v="X"/>
    <m/>
    <m/>
    <s v="X"/>
    <s v="X"/>
    <s v="X"/>
    <s v="X"/>
    <s v="X"/>
    <s v="X"/>
  </r>
  <r>
    <s v="Laboral"/>
    <x v="0"/>
    <x v="45"/>
    <x v="0"/>
    <s v="Seguridad"/>
    <s v="Art. 121"/>
    <s v="El almacenamiento de materiales u objetos de cualquier naturaleza, deberá hacerse sin que se creen riesgos para la salud o el bienestar de los trabajadores o de la comunidad."/>
    <m/>
    <s v="VIGENTE "/>
    <s v="La empresa almacena los productos utilizados, en lugares adecuados y que no ofrecen ningun riesgo ya que existen medidas de proteccion y prevencion en el  medio y las personas"/>
    <m/>
    <m/>
    <s v="MANTENER"/>
    <s v="SG-SST - PROCESOS MISIONALES - Y - DE APOYO"/>
    <s v="N-A"/>
    <s v="SI"/>
    <s v="VIGENTE "/>
    <s v="La empresa almacena los productos utilizados, en lugares adecuados y que no ofrecen ningun riesgo ya que existen medidas de proteccion y prevencion en el  medio y las personas"/>
    <s v="MANTENER"/>
    <s v="SG-SST - PROCESOS MISIONALES - Y - DE APOYO"/>
    <s v="N-A"/>
    <m/>
    <s v="X"/>
    <s v="X"/>
    <s v="X"/>
    <s v="X"/>
    <s v="X"/>
    <s v="X"/>
    <s v="X"/>
    <s v="X"/>
    <s v="X"/>
    <s v="X"/>
    <s v="X"/>
    <s v="X"/>
    <s v="X"/>
    <s v="X"/>
    <s v="X"/>
    <s v="X"/>
  </r>
  <r>
    <s v="Laboral"/>
    <x v="0"/>
    <x v="45"/>
    <x v="0"/>
    <s v="Seguridad"/>
    <s v="Art. 150"/>
    <s v="Para el desarrollo de cualquier actividad que signifique manejo o tenencia de fuentes de radiaciones ionizantes deberán adoptarse por parte de los empleadores, poseedores o usuarios, todas las medidas necesarias para garantizar la protección de la salud y la seguridad de las personas directa o indirectamente expuestas y de la población en general."/>
    <m/>
    <s v="VIGENTE "/>
    <s v="Para dar cumplimiento a los requisitos se estableció un programa - PVE Radiaciones ionizantes&quot;,  &quot;Manual de protección radiologica&quot; e instructivo  &quot;Manejo y operación del densimetro nuclear&quot;.  Sin embargo, la empresa a la fecha no se encuentra utilizando este dispositivo.  Se mantiene en la matriz como información general."/>
    <m/>
    <m/>
    <s v="MANTENER"/>
    <s v="Diseño e Interventoria de Obras - SG-SST"/>
    <s v="N-A"/>
    <s v="SI"/>
    <s v="VIGENTE "/>
    <s v="Para dar cumplimiento a los requisitos se estableció un programa - PVE Radiaciones ionizantes&quot;,  &quot;Manual de protección radiologica&quot; e instructivo  &quot;Manejo y operación del densimetro nuclear&quot;.  Sin embargo, la empresa a la fecha no se encuentra utilizando este dispositivo.  Se mantiene en la matriz como información general."/>
    <s v="MANTENER"/>
    <s v="Diseño e Interventoria de Obras - SG-SST"/>
    <s v="N-A"/>
    <m/>
    <m/>
    <m/>
    <m/>
    <m/>
    <m/>
    <m/>
    <m/>
    <m/>
    <m/>
    <m/>
    <m/>
    <m/>
    <m/>
    <m/>
    <m/>
    <s v="X"/>
  </r>
  <r>
    <s v="Laboral"/>
    <x v="0"/>
    <x v="45"/>
    <x v="0"/>
    <s v="Seguridad"/>
    <s v="Art. 151"/>
    <s v="Toda persona que posea o use equipos de materiales productores de radiaciones ionizantes deberá tener licencia expedida por el Ministerio de Salud."/>
    <m/>
    <s v="VIGENTE "/>
    <s v="Para dar cumplimiento a los requisitos se estableció un programa - PVE Radiaciones ionizantes&quot;,  &quot;Manual de protección radiologica&quot; e instructivo  &quot;Manejo y operación del densimetro nuclear&quot;.  Sin embargo, la empresa a la fecha no se encuentra utilizando este dispositivo.  Se mantiene en la matriz como información general."/>
    <m/>
    <m/>
    <s v="MANTENER"/>
    <s v="Diseño e Interventoria de Obras - SG-SST"/>
    <s v="N-A"/>
    <s v="SI"/>
    <s v="VIGENTE "/>
    <s v="Para dar cumplimiento a los requisitos se estableció un programa - PVE Radiaciones ionizantes&quot;,  &quot;Manual de protección radiologica&quot; e instructivo  &quot;Manejo y operación del densimetro nuclear&quot;.  Sin embargo, la empresa a la fecha no se encuentra utilizando este dispositivo.  Se mantiene en la matriz como información general."/>
    <s v="MANTENER"/>
    <s v="Diseño e Interventoria de Obras - SG-SST"/>
    <s v="N-A"/>
    <m/>
    <m/>
    <m/>
    <m/>
    <m/>
    <m/>
    <m/>
    <m/>
    <m/>
    <m/>
    <m/>
    <m/>
    <m/>
    <m/>
    <m/>
    <m/>
    <s v="X"/>
  </r>
  <r>
    <s v="Laboral"/>
    <x v="0"/>
    <x v="45"/>
    <x v="0"/>
    <s v="Seguridad"/>
    <s v="Art. 198"/>
    <s v="Toda edificación estará dotada de un sistema de almacenamiento de basuras que impida el acceso y la proliferación de insectos, roedores y otras plagas."/>
    <m/>
    <s v="VIGENTE "/>
    <s v="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m/>
    <m/>
    <s v="MANTENER"/>
    <s v="Aseo y Cafeteria - Mantenimiento de Zonas verdes y Jardines"/>
    <s v="N-A"/>
    <s v="SI"/>
    <s v="VIGENTE "/>
    <s v="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s v="MANTENER"/>
    <s v="Aseo y Cafeteria - Mantenimiento de Zonas verdes y Jardines"/>
    <s v="N-A"/>
    <m/>
    <s v="X"/>
    <s v="X"/>
    <s v="X"/>
    <s v="X"/>
    <s v="X"/>
    <s v="X"/>
    <s v="X"/>
    <s v="X"/>
    <s v="X"/>
    <s v="X"/>
    <s v="X"/>
    <s v="X"/>
    <s v="X"/>
    <s v="X"/>
    <s v="X"/>
    <s v="X"/>
  </r>
  <r>
    <s v="Laboral"/>
    <x v="43"/>
    <x v="46"/>
    <x v="8"/>
    <s v="Seguridad"/>
    <s v="Toda la Resolución"/>
    <s v="Realizar las evaluaciones médicas ocupacionales referentes a tareas de trabajo en alturas, incluir el programa de protección contra caídas en el SG-SST, cubrir condiciones de riesgo de caída en trabajo en alturas, garantizar que los sistemas y equipos cumplan  las medidas de control, disponer de coordinador de trabajo en alturas, suministrar equipos y dar capacitación, garantizar capacitación antes de iniciar labores, garantizar al menos un reentrenamiento anual, programar reentrenamientos inmediatos en casos de cambios de actividades o condiciones, inspeccionar por lo menos una vez al año los sistemas de protección contra caídas, asegurar acompañamiento, solicitar pruebas del buen funcionamiento del sistema de protección contra caídas y los certificados que así lo avalen. "/>
    <m/>
    <s v="DEROGADA "/>
    <s v="La organización cuenta con instructivos de trabajo en actividades que impliquen el riesgo de caidas de altura, se encuentra con personal bajo certificacion vigente, La organización cuenta con equipos y herramientas que permitan disminuir y controlar los riesgo. De igual manera en el mes de Diciembre se formo con el SENA las competencias del personal en el perfil de coordinador de (T.S.A)"/>
    <m/>
    <m/>
    <s v="MANTENER"/>
    <s v="SG-SST - FORMACION - PROCESO MISIONALES"/>
    <s v="PLANIFICACION"/>
    <s v="SI"/>
    <s v="DEROGADA "/>
    <s v="La organización cuenta con instructivos de trabajo en actividades que impliquen el riesgo de caidas de altura, se encuentra con personal bajo certificacion vigente, La organización cuenta con equipos y herramientas que permitan disminuir y controlar los riesgo. De igual manera en el mes de Diciembre se formo con el SENA las competencias del personal en el perfil de coordinador de (T.S.A)"/>
    <s v="MANTENER"/>
    <s v="SG-SST - FORMACION - PROCESO MISIONALES"/>
    <s v="PLANIFICACION"/>
    <m/>
    <m/>
    <s v="X"/>
    <s v="X"/>
    <s v="X"/>
    <s v="X"/>
    <s v="X"/>
    <s v="X"/>
    <s v="X"/>
    <s v="X"/>
    <s v="X"/>
    <s v="X"/>
    <s v="X"/>
    <s v="X"/>
    <s v="X"/>
    <s v="X"/>
    <s v="X"/>
  </r>
  <r>
    <s v="Laboral"/>
    <x v="44"/>
    <x v="47"/>
    <x v="9"/>
    <s v="Seguridad"/>
    <s v="Artículo 3"/>
    <s v="Para ejercer  la profesión de técnico electricista en el territorio nacional, deberá_x000a_obtenerse la respectiva matrícula, expedida por el Ministerio de Minas y Energía, mediante el_x000a_cumplimiento de los siguientes requisitos:_x000a_a)  Los egresados de las instituciones autorizadas por  el Ministerio de Educación Nacional o_x000a_Instituto Colombiano para el Fomento de la Educación Superior, ICFES,  deberán solicitar _x000a_matrícula por  intermedio del Consejo Nacional de Técnicos Electricistas o de los Comités _x000a_Seccionales. Para el efecto deberán acreditar: Certificado de haber cursado y  aprobado_x000a_íntegramente el plan de estudio de las facultades o escuelas técnicas de enseñanza de la_x000a_electricidad, debidamente reglamentadas y aprobadas por el Gobierno Nacional;_x000a_b) Por el término de dos (2) años, contados a partir de la entrada en vigencia de la presente_x000a_Ley, también podrán obtener matrícula para ejercer la profesión de técnicos electricistas, las _x000a_personas que sin haber  hecho los estudios señalados en el literal a), hayan ejercido con_x000a_reconocida idoneidad y ética la actividad correspondiente por un lapso no inferior a cinco (5) _x000a_años, comprobados con certificados expedidos por empresas y, en general, personas jurídicas _x000a_de carácter público o privado relacionadas directamente con las actividades de la construcción_x000a_o la ingeniería eléctrica;_x000a_c) Toda solicitud será estudiada por  el Consejo Nacional de Técnicos Electricistas o por  los _x000a_Comités Seccionales de los Departamentos._x000a_"/>
    <m/>
    <s v="VIGENTE "/>
    <s v="Los técnicos electricistas cuentan con matricula"/>
    <m/>
    <m/>
    <s v="MANTENER"/>
    <s v="DESARROLLO HUMANO - FORMACION"/>
    <s v="NA"/>
    <s v="SI"/>
    <s v="VIGENTE "/>
    <s v="Los técnicos electricistas cuentan con matricula"/>
    <s v="MANTENER"/>
    <s v="DESARROLLO HUMANO - FORMACION"/>
    <s v="NA"/>
    <m/>
    <m/>
    <s v="X"/>
    <m/>
    <m/>
    <m/>
    <m/>
    <m/>
    <m/>
    <m/>
    <m/>
    <m/>
    <m/>
    <m/>
    <m/>
    <s v="X"/>
    <s v="X"/>
  </r>
  <r>
    <s v="Laboral"/>
    <x v="45"/>
    <x v="48"/>
    <x v="10"/>
    <s v="Seguridad"/>
    <s v="Artículo23."/>
    <s v="No podrán ejercer la profesión de técnico electricista, quienes no posean la_x000a_correspondiente matrícula expedida en la forma establecida en el presente Decreto."/>
    <m/>
    <s v="VIGENTE "/>
    <s v="Todos el personal debe contar con la matrícula."/>
    <m/>
    <m/>
    <s v="MANTENER"/>
    <s v="DESARROLLO HUMANO - FORMACION"/>
    <s v="NA"/>
    <s v="SI"/>
    <s v="VIGENTE "/>
    <s v="Todos el personal debe contar con la matrícula."/>
    <s v="MANTENER"/>
    <s v="DESARROLLO HUMANO - FORMACION"/>
    <s v="NA"/>
    <m/>
    <m/>
    <s v="X"/>
    <s v="X"/>
    <m/>
    <m/>
    <m/>
    <m/>
    <m/>
    <m/>
    <m/>
    <m/>
    <m/>
    <m/>
    <m/>
    <s v="X"/>
    <s v="X"/>
  </r>
  <r>
    <s v="Laboral"/>
    <x v="46"/>
    <x v="49"/>
    <x v="6"/>
    <s v="Seguridad"/>
    <s v="Art. 3"/>
    <s v="Aplicar el criterio para las personas objeto de capacitación para trabajo en alturas."/>
    <m/>
    <s v="DEROGADA "/>
    <s v="La empresa mantiene los lineamientos exigidos para los programas de capacitacion y reentrenamiento según lo dispuesto por el Ministerio del Trabajo y los programas ofrecidos por el SENA"/>
    <m/>
    <m/>
    <s v="MANTENER"/>
    <s v="DESARROLLO HUMANO - FORMACION"/>
    <s v="N-A"/>
    <s v="SI"/>
    <s v="DEROGADA "/>
    <s v="La empresa mantiene los lineamientos exigidos para los programas de capacitacion y reentrenamiento según lo dispuesto por el Ministerio del Trabajo y los programas ofrecidos por el SENA"/>
    <s v="MANTENER"/>
    <s v="DESARROLLO HUMANO - FORMACION"/>
    <s v="N-A"/>
    <m/>
    <s v="X"/>
    <s v="X"/>
    <s v="X"/>
    <s v="X"/>
    <s v="X"/>
    <s v="X"/>
    <s v="X"/>
    <s v="X"/>
    <s v="X"/>
    <s v="X"/>
    <s v="X"/>
    <s v="X"/>
    <s v="X"/>
    <s v="X"/>
    <s v="X"/>
    <s v="X"/>
  </r>
  <r>
    <s v="Laboral"/>
    <x v="47"/>
    <x v="50"/>
    <x v="11"/>
    <s v="Seguridad"/>
    <s v="Toda la Resolución"/>
    <s v="Requerir los criterios de competencias para trabajo en alturas de acuerdo a la norma, (PARA LAS PERSONAS QUE HACEN DE ENTRENADOR)."/>
    <m/>
    <s v="VIGENTE "/>
    <s v="La empresa mantiene los lineamientos exigidos para los programas de capacitacion y reentrenamiento según lo dispuesto por el Ministerio del Trabajo y los programas ofrecidos por el SENA"/>
    <m/>
    <m/>
    <s v="MANTENER"/>
    <s v="DESARROLLO HUMANO - FORMACION"/>
    <s v="N-A"/>
    <s v="SI"/>
    <s v="VIGENTE "/>
    <s v="La empresa mantiene los lineamientos exigidos para los programas de capacitacion y reentrenamiento según lo dispuesto por el Ministerio del Trabajo y los programas ofrecidos por el SENA"/>
    <s v="MANTENER"/>
    <s v="DESARROLLO HUMANO - FORMACION"/>
    <s v="N-A"/>
    <m/>
    <m/>
    <s v="X"/>
    <s v="X"/>
    <m/>
    <m/>
    <m/>
    <m/>
    <m/>
    <m/>
    <m/>
    <m/>
    <m/>
    <m/>
    <m/>
    <m/>
    <m/>
  </r>
  <r>
    <s v="Laboral"/>
    <x v="48"/>
    <x v="51"/>
    <x v="11"/>
    <s v="Seguridad"/>
    <s v="Toda la Resolución"/>
    <s v="Aplicar y requerir los criterios para los Coordinadores de (T.S.A) Exigir los soportes."/>
    <m/>
    <s v="DEROGADA "/>
    <s v="La empresa mantiene los lineamientos exigidos para los programas de capacitacion y reentrenamiento según lo dispuesto por el Ministerio del Trabajo y los programas ofrecidos por el SENA"/>
    <m/>
    <m/>
    <s v="MANTENER"/>
    <s v="DESARROLLO HUMANO - FORMACION"/>
    <s v="N-A"/>
    <s v="SI"/>
    <s v="DEROGADA "/>
    <s v="La empresa mantiene los lineamientos exigidos para los programas de capacitacion y reentrenamiento según lo dispuesto por el Ministerio del Trabajo y los programas ofrecidos por el SENA"/>
    <s v="MANTENER"/>
    <s v="DESARROLLO HUMANO - FORMACION"/>
    <s v="N-A"/>
    <m/>
    <m/>
    <s v="X"/>
    <s v="X"/>
    <m/>
    <s v="X"/>
    <s v="X"/>
    <s v="X"/>
    <s v="X"/>
    <m/>
    <s v="X"/>
    <s v="X"/>
    <s v="X"/>
    <s v="X"/>
    <s v="X"/>
    <s v="X"/>
    <s v="X"/>
  </r>
  <r>
    <s v="Laboral"/>
    <x v="49"/>
    <x v="52"/>
    <x v="12"/>
    <s v="Seguridad"/>
    <s v="Art. 7"/>
    <s v="ETIQUETADO Y MARCADO_x000a_1. Todos los productos químicos deberán llevar una marca que permita su identificación._x000a_2. Los productos químicos peligrosos deberán llevar además una etiqueta fácilmente comprensible para los trabajadores, que facilite información esencial sobre su clasificación, los peligros que entrañan y las precauciones de seguridad que deban observarse._x000a_3. 1) Las exigencias para etiquetar o marcar los productos químicos en consonancia con los párrafos 1 y 2 del presente artículo deberán establecerse por la autoridad competente o por un organismo aprobado o reconocido por la autoridad competente, de conformidad con las normas nacionales o internacionales._x000a_2) En el caso del transporte, tales exigencias deberán tener en cuenta las Recomendaciones de las Naciones Unidas relativas al transporte de mercancías peligrosas."/>
    <m/>
    <s v="VIGENTE "/>
    <s v="La empresa recibe y debe mantener sus productos quimicos, con su debida señalizacion, etiqueta y marcado, de igual forma de se tiene procedimentado en lel Instructivo Clasificación e Identificación de los Materiales Peligrosos (Rotulado y Etiqueteado)._x000a__x000a_De igual forma se debe mantener actualizada la informacion referente a las MSDS y Tarjetas de Emergencia, la misma sera responsabilidad de cada area y proceso._x000a__x000a_A la fecha, la empresa cuenta con un Plan de Acción para la implementación del SGA en cuanto a etiquetado, Hojas de datos de seguridad, etc."/>
    <m/>
    <m/>
    <s v="DEFINIR PLAN DE ACCIÓN PARA IMPLEMENTACIÓN DEL SGA"/>
    <s v="SG-SST - PROCESOS MISIONALES - Y - DE APOYO"/>
    <s v="N-A"/>
    <s v="PARCIALMENTE"/>
    <s v="VIGENTE "/>
    <s v="La empresa recibe y debe mantener sus productos quimicos, con su debida señalizacion, etiqueta y marcado, de igual forma de se tiene procedimentado en lel Instructivo Clasificación e Identificación de los Materiales Peligrosos (Rotulado y Etiqueteado)._x000a__x000a_De igual forma se debe mantener actualizada la informacion referente a las MSDS y Tarjetas de Emergencia, la misma sera responsabilidad de cada area y proceso._x000a__x000a_A la fecha, la empresa cuenta con un Plan de Acción para la implementación del SGA en cuanto a etiquetado, Hojas de datos de seguridad, etc."/>
    <s v="DEFINIR PLAN DE ACCIÓN PARA IMPLEMENTACIÓN DEL SGA"/>
    <s v="SG-SST - PROCESOS MISIONALES - Y - DE APOYO"/>
    <s v="N-A"/>
    <m/>
    <s v="X"/>
    <s v="X"/>
    <s v="X"/>
    <s v="X"/>
    <s v="X"/>
    <s v="X"/>
    <s v="X"/>
    <s v="X"/>
    <s v="X"/>
    <s v="X"/>
    <s v="X"/>
    <s v="X"/>
    <s v="X"/>
    <s v="X"/>
    <s v="X"/>
    <s v="X"/>
  </r>
  <r>
    <s v="Laboral"/>
    <x v="49"/>
    <x v="52"/>
    <x v="12"/>
    <s v="Seguridad"/>
    <s v="Art. 8 "/>
    <s v="FICHAS DE DATOS DE SEGURIDAD_x000a_1. A los empleadores que utilicen productos químicos peligrosos se les deberán proporcionar fichas de datos de seguridad que contengan información esencial detallada sobre su identificación, su proveedor, su clasificación, su peligrosidad, las medidas de precaución y los procedimientos de emergencia._x000a_2. Los criterios para la elaboración de fichas de datos de seguridad deberán establecerse por la autoridad competente o por un organismo aprobado o reconocido por la autoridad competente, de conformidad con las normas nacionales o internacionales._x000a_3. La denominación química o común utilizada para identificar el producto químico en la ficha de datos de seguridad deberá ser la misma que la que aparece en la etiqueta."/>
    <m/>
    <s v="VIGENTE "/>
    <s v="La empresa recibe y debe mantener sus productos quimicos, con su debida señalizacion, etiqueta y marcado, de igual forma de se tiene procedimentado en lel Instructivo Clasificación e Identificación de los Materiales Peligrosos (Rotulado y Etiqueteado)._x000a__x000a_De igual forma se debe mantener actualizada la informacion referente a las MSDS y Tarjetas de Emergencia, la misma sera responsabilidad de cada area y proceso._x000a_A la fecha, la empresa cuenta con un Plan de Acción para la implementación del SGA en cuanto a etiquetado, Hojas de datos de seguridad, etc."/>
    <m/>
    <m/>
    <s v="DEFINIR PLAN DE ACCIÓN PARA IMPLEMENTACIÓN DEL SGA"/>
    <s v="SG-SST - PROCESOS MISIONALES - Y - DE APOYO"/>
    <s v="N-A"/>
    <s v="PARCIALMENTE"/>
    <s v="VIGENTE "/>
    <s v="La empresa recibe y debe mantener sus productos quimicos, con su debida señalizacion, etiqueta y marcado, de igual forma de se tiene procedimentado en lel Instructivo Clasificación e Identificación de los Materiales Peligrosos (Rotulado y Etiqueteado)._x000a__x000a_De igual forma se debe mantener actualizada la informacion referente a las MSDS y Tarjetas de Emergencia, la misma sera responsabilidad de cada area y proceso._x000a_A la fecha, la empresa cuenta con un Plan de Acción para la implementación del SGA en cuanto a etiquetado, Hojas de datos de seguridad, etc."/>
    <s v="DEFINIR PLAN DE ACCIÓN PARA IMPLEMENTACIÓN DEL SGA"/>
    <s v="SG-SST - PROCESOS MISIONALES - Y - DE APOYO"/>
    <s v="N-A"/>
    <m/>
    <s v="X"/>
    <s v="X"/>
    <s v="X"/>
    <s v="X"/>
    <s v="X"/>
    <s v="X"/>
    <s v="X"/>
    <s v="X"/>
    <s v="X"/>
    <s v="X"/>
    <s v="X"/>
    <s v="X"/>
    <s v="X"/>
    <s v="X"/>
    <s v="X"/>
    <s v="X"/>
  </r>
  <r>
    <s v="Laboral"/>
    <x v="49"/>
    <x v="52"/>
    <x v="12"/>
    <s v="Seguridad"/>
    <s v="Art. 10"/>
    <s v="IDENTIFICACIÓN_x000a_1. Los empleadores deberán asegurarse de que todos los productos químicos utilizados en el trabajo están etiquetados o marcados con arreglo a lo previsto en el artículo 7 y de que las fichas de datos de seguridad han sido proporcionadas según se prevé en el artículo 8 y son puestas a disposición de los trabajadores y de sus representantes._x000a_2. Cuando los empleadores reciban productos químicos que no hayan sido etiquetados o marcados con arreglo a lo previsto en el artículo 7 o para los cuales no se hayan proporcionado fichas de datos de seguridad según se prevé en el artículo 8, deberán obtener la información pertinente del proveedor o de otras fuentes de información razonablemente disponibles, y no deberán utilizar los productos químicos antes de disponer de dicha información._x000a_3. Los empleadores deberán asegurarse de que sólo sean utilizados aquellos productos clasificados con arreglo a lo previsto en el artículo 6 o identificados o evaluados según el párrafo 3 del artículo 9 y etiquetados o marcados de conformidad con el artículo 7, y de que se tomen todas las debidas precauciones durante su utilización._x000a_4. Los empleadores deberán mantener un registro de los productos químicos peligrosos utilizados en el lugar de trabajo, con referencias a las fichas de datos de seguridad apropiadas. El registro deberá ser accesible a todos los trabajadores interesados y sus representantes."/>
    <m/>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A la fecha, la empresa cuenta con un Plan de Acción para la implementación del SGA en cuanto a etiquetado, Hojas de datos de seguridad, etc."/>
    <m/>
    <m/>
    <s v="DEFINIR PLAN DE ACCIÓN PARA IMPLEMENTACIÓN DEL SGA"/>
    <s v="SG-SST - PROCESOS MISIONALES - Y - DE APOYO"/>
    <s v="N-A"/>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A la fecha, la empresa cuenta con un Plan de Acción para la implementación del SGA en cuanto a etiquetado, Hojas de datos de seguridad, etc."/>
    <s v="DEFINIR PLAN DE ACCIÓN PARA IMPLEMENTACIÓN DEL SGA"/>
    <s v="SG-SST - PROCESOS MISIONALES - Y - DE APOYO"/>
    <s v="N-A"/>
    <m/>
    <s v="X"/>
    <s v="X"/>
    <s v="X"/>
    <s v="X"/>
    <s v="X"/>
    <s v="X"/>
    <s v="X"/>
    <s v="X"/>
    <s v="X"/>
    <s v="X"/>
    <s v="X"/>
    <s v="X"/>
    <s v="X"/>
    <s v="X"/>
    <s v="X"/>
    <s v="X"/>
  </r>
  <r>
    <s v="Laboral"/>
    <x v="49"/>
    <x v="52"/>
    <x v="12"/>
    <s v="Seguridad"/>
    <s v="Art. 11"/>
    <s v="TRANSFERENCIA DE PRODUCTOS QUÍMICOS_x000a_Los empleadores deberán velar por que, cuando se transfieran productos químicos a otros recipientes o equipos, se indique el contenido de estos últimos a fin de que los trabajadores se hallen informados de la identidad de estos productos, de los riesgos que entraña su utilización y de todas las precauciones de seguridad que se deben tomar."/>
    <m/>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A la fecha, la empresa cuenta con un Plan de Acción para la implementación del SGA en cuanto a etiquetado, Hojas de datos de seguridad, etc._x000a_"/>
    <m/>
    <m/>
    <s v="DEFINIR PLAN DE ACCIÓN PARA IMPLEMENTACIÓN DEL SGA"/>
    <s v="SG-SST - PROCESOS MISIONALES - Y - DE APOYO"/>
    <s v="N-A"/>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A la fecha, la empresa cuenta con un Plan de Acción para la implementación del SGA en cuanto a etiquetado, Hojas de datos de seguridad, etc._x000a_"/>
    <s v="DEFINIR PLAN DE ACCIÓN PARA IMPLEMENTACIÓN DEL SGA"/>
    <s v="SG-SST - PROCESOS MISIONALES - Y - DE APOYO"/>
    <s v="N-A"/>
    <m/>
    <s v="X"/>
    <s v="X"/>
    <s v="X"/>
    <s v="X"/>
    <s v="X"/>
    <s v="X"/>
    <s v="X"/>
    <s v="X"/>
    <s v="X"/>
    <s v="X"/>
    <s v="X"/>
    <s v="X"/>
    <s v="X"/>
    <s v="X"/>
    <s v="X"/>
    <s v="X"/>
  </r>
  <r>
    <s v="Laboral"/>
    <x v="49"/>
    <x v="52"/>
    <x v="12"/>
    <s v="Seguridad"/>
    <s v="Art. 13"/>
    <s v="CONTROL OPERATIVO_x000a_1. Los empleadores deberán evaluar los riesgos dimanantes de la utilización de productos químicos en el trabajo, y asegurar la protección de los trabajadores contra tales riesgos por los medios apropiados, y especialmente:_x000a_a) escogiendo los productos químicos que eliminen o reduzcan al mínimo el grado de riesgo;_x000a_b) eligiendo tecnología que elimine o reduzca al mínimo el grado de riesgo;_x000a_c) aplicando medidas adecuadas de control técnico;_x000a_d) adoptando sistemas y métodos de trabajo que eliminen o reduzcan al mínimo el grado de riesgo;_x000a_e) adoptando medidas adecuadas de higiene del trabajo;_x000a_f) cuando las medidas que acaban de enunciarse no sean suficientes, facilitando, sin costo para el trabajador, equipos de protección personal y ropas protectoras, asegurando el adecuado mantenimiento y velando por la utilización de dichos medios de protección._x000a_2. Los empleadores deberán:_x000a_a) limitar la exposición a los productos químicos peligrosos para proteger la seguridad y la salud de los trabajadores;_x000a_b) proporcionar los primeros auxilios;_x000a_c) tomar medidas para hacer frente a situaciones de urgencia."/>
    <m/>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_x000a__x000a_A la fecha, la empresa cuenta con un Plan de Acción para la implementación del SGA en cuanto a etiquetado, Hojas de datos de seguridad, etc."/>
    <m/>
    <m/>
    <s v="DEFINIR PLAN DE ACCIÓN PARA IMPLEMENTACIÓN DEL SGA"/>
    <s v="SG-SST - PROCESOS MISIONALES - Y - DE APOYO"/>
    <s v="N-A"/>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_x000a__x000a_A la fecha, la empresa cuenta con un Plan de Acción para la implementación del SGA en cuanto a etiquetado, Hojas de datos de seguridad, etc."/>
    <s v="DEFINIR PLAN DE ACCIÓN PARA IMPLEMENTACIÓN DEL SGA"/>
    <s v="SG-SST - PROCESOS MISIONALES - Y - DE APOYO"/>
    <s v="N-A"/>
    <m/>
    <s v="X"/>
    <s v="X"/>
    <s v="X"/>
    <s v="X"/>
    <s v="X"/>
    <s v="X"/>
    <s v="X"/>
    <s v="X"/>
    <s v="X"/>
    <s v="X"/>
    <s v="X"/>
    <s v="X"/>
    <s v="X"/>
    <s v="X"/>
    <s v="X"/>
    <s v="X"/>
  </r>
  <r>
    <s v="Laboral"/>
    <x v="49"/>
    <x v="52"/>
    <x v="12"/>
    <s v="Seguridad"/>
    <s v="Art. 14"/>
    <s v="ELIMINACIÓN_x000a_Los productos químicos peligrosos que no se necesiten más y los recipientes que han sido vaciados, pero que pueden contener residuos de productos químicos peligrosos, deberán ser manipulados o eliminados de manera que se eliminen o reduzcan al mínimo los riesgos para la seguridad y la salud, así como para el medio ambiente, de conformidad con la legislación y la práctica nacionales."/>
    <m/>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m/>
    <m/>
    <s v="DEFINIR PLAN DE ACCIÓN PARA IMPLEMENTACIÓN DEL SGA"/>
    <s v="SG-SST - PROCESOS MISIONALES - Y - DE APOYO"/>
    <s v="N-A"/>
    <s v="SI"/>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s v="DEFINIR PLAN DE ACCIÓN PARA IMPLEMENTACIÓN DEL SGA"/>
    <s v="SG-SST - PROCESOS MISIONALES - Y - DE APOYO"/>
    <s v="N-A"/>
    <m/>
    <s v="X"/>
    <s v="X"/>
    <s v="X"/>
    <s v="X"/>
    <s v="X"/>
    <s v="X"/>
    <s v="X"/>
    <s v="X"/>
    <s v="X"/>
    <s v="X"/>
    <s v="X"/>
    <s v="X"/>
    <s v="X"/>
    <s v="X"/>
    <s v="X"/>
    <s v="X"/>
  </r>
  <r>
    <s v="Laboral"/>
    <x v="49"/>
    <x v="52"/>
    <x v="12"/>
    <s v="Seguridad"/>
    <s v="Art. 15"/>
    <s v="INFORMACIÓN Y FORMACIÓN_x000a_Los empleadores deberán:_x000a_a) informar a los trabajadores sobre los peligros que entraña la exposición a los productos químicos que utilizan en el lugar de trabajo;_x000a_b) instruir a los trabajadores sobre la forma de obtener y usar la información que aparece en las etiquetas y en las fichas de datos de seguridad;_x000a_c) utilizar las fichas de datos de seguridad, junto con la información específica del lugar de trabajo, como base para la preparación de instrucciones para los trabajadores, que deberán ser escritas si hubiere lugar;_x000a_d) capacitar a los trabajadores en forma continua sobre los procedimientos y prácticas que deben seguirse con miras a la utilización segura de productos químicos en el trabajo."/>
    <m/>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m/>
    <m/>
    <s v="DEFINIR PLAN DE ACCIÓN PARA IMPLEMENTACIÓN DEL SGA"/>
    <s v="SG-SST - PROCESOS MISIONALES - Y - DE APOYO"/>
    <s v="N-A"/>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s v="DEFINIR PLAN DE ACCIÓN PARA IMPLEMENTACIÓN DEL SGA"/>
    <s v="SG-SST - PROCESOS MISIONALES - Y - DE APOYO"/>
    <s v="N-A"/>
    <m/>
    <s v="X"/>
    <s v="X"/>
    <s v="X"/>
    <s v="X"/>
    <s v="X"/>
    <s v="X"/>
    <s v="X"/>
    <s v="X"/>
    <s v="X"/>
    <s v="X"/>
    <s v="X"/>
    <s v="X"/>
    <s v="X"/>
    <s v="X"/>
    <s v="X"/>
    <s v="X"/>
  </r>
  <r>
    <s v="Laboral"/>
    <x v="49"/>
    <x v="52"/>
    <x v="12"/>
    <s v="Seguridad"/>
    <s v="Art. 16"/>
    <s v="COOPERACIÓN_x000a_Los empleadores, en el marco de sus responsabilidades, deberán cooperar lo más estrechamente posible con los trabajadores o sus representantes respecto de la seguridad en la utilización de los productos químicos en el trabajo."/>
    <m/>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m/>
    <m/>
    <s v="DEFINIR PLAN DE ACCIÓN PARA IMPLEMENTACIÓN DEL SGA"/>
    <s v="SG-SST - PROCESOS MISIONALES - Y - DE APOYO"/>
    <s v="N-A"/>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s v="DEFINIR PLAN DE ACCIÓN PARA IMPLEMENTACIÓN DEL SGA"/>
    <s v="SG-SST - PROCESOS MISIONALES - Y - DE APOYO"/>
    <s v="N-A"/>
    <m/>
    <s v="X"/>
    <s v="X"/>
    <s v="X"/>
    <s v="X"/>
    <s v="X"/>
    <s v="X"/>
    <s v="X"/>
    <s v="X"/>
    <s v="X"/>
    <s v="X"/>
    <s v="X"/>
    <s v="X"/>
    <s v="X"/>
    <s v="X"/>
    <s v="X"/>
    <s v="X"/>
  </r>
  <r>
    <s v="Laboral"/>
    <x v="49"/>
    <x v="52"/>
    <x v="12"/>
    <s v="Seguridad"/>
    <s v="Art. 17"/>
    <s v="1. Los trabajadores deberán cooperar lo más estrechamente posible con sus empleadores en el marco de las responsabilidades de estos últimos y observar todos los procedimientos y prácticas establecidos con miras a la utilización segura de productos químicos en el trabajo._x000a_2. Los trabajadores deberán tomar todas las medidas razonables para eliminar o reducir al mínimo para ellos mismos y para los demás los riesgos que entraña la utilización de productos químicos en el trabajo."/>
    <m/>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m/>
    <m/>
    <s v="DEFINIR PLAN DE ACCIÓN PARA IMPLEMENTACIÓN DEL SGA"/>
    <s v="SG-SST - PROCESOS MISIONALES - Y - DE APOYO"/>
    <s v="N-A"/>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s v="DEFINIR PLAN DE ACCIÓN PARA IMPLEMENTACIÓN DEL SGA"/>
    <s v="SG-SST - PROCESOS MISIONALES - Y - DE APOYO"/>
    <s v="N-A"/>
    <m/>
    <s v="X"/>
    <s v="X"/>
    <s v="X"/>
    <s v="X"/>
    <s v="X"/>
    <s v="X"/>
    <s v="X"/>
    <s v="X"/>
    <s v="X"/>
    <s v="X"/>
    <s v="X"/>
    <s v="X"/>
    <s v="X"/>
    <s v="X"/>
    <s v="X"/>
    <s v="X"/>
  </r>
  <r>
    <s v="Laboral"/>
    <x v="50"/>
    <x v="53"/>
    <x v="13"/>
    <s v="Seguridad"/>
    <s v="Todo el Reglamento"/>
    <s v="Establecer las medidas tendientes_x000a_a garantizar la seguridad de las personas, de la vida tanto animal como vegetal_x000a_y la preservación del medio ambiente; previniendo, minimizando o eliminando_x000a_los riesgos de origen eléctrico. Sin perjuicio del cumplimiento de las_x000a_reglamentaciones civiles, mecánicas y fabricación de equipos."/>
    <m/>
    <s v="VIGENTE "/>
    <s v="Para los trabajos electricos la empresa cuenta con un instructivo de trabajo -  Condiciones de seguridad en trabajos electricos, la empresa entrena permanentemente al personal sobre los peligros expuestos. Hace entrega de la dotacion de los implementos de proteccion y seguridad. Las instalaciones electricas cuentan con parametros de construccion bajo (RETIE), Existen en algunas aspectos por mejorar en los cuales la organizacion viene trabajando."/>
    <m/>
    <m/>
    <s v="PLAN DE ACCION"/>
    <s v="Diseños de Proyectos e Interventoria de obras - Mantenimiento Electrico - mantenimiento locativo - SG-SST"/>
    <s v="N-A"/>
    <s v="PARCIALMENTE"/>
    <s v="VIGENTE "/>
    <s v="Para los trabajos electricos la empresa cuenta con un instructivo de trabajo -  Condiciones de seguridad en trabajos electricos, la empresa entrena permanentemente al personal sobre los peligros expuestos. Hace entrega de la dotacion de los implementos de proteccion y seguridad. Las instalaciones electricas cuentan con parametros de construccion bajo (RETIE), Existen en algunas aspectos por mejorar en los cuales la organizacion viene trabajando."/>
    <s v="PLAN DE ACCION"/>
    <s v="Diseños de Proyectos e Interventoria de obras - Mantenimiento Electrico - mantenimiento locativo - SG-SST"/>
    <s v="N-A"/>
    <m/>
    <m/>
    <m/>
    <m/>
    <m/>
    <s v="X"/>
    <s v="X"/>
    <s v="X"/>
    <s v="X"/>
    <m/>
    <s v="X"/>
    <s v="X"/>
    <s v="X"/>
    <s v="X"/>
    <s v="X"/>
    <s v="X"/>
    <s v="X"/>
  </r>
  <r>
    <s v="Laboral"/>
    <x v="51"/>
    <x v="54"/>
    <x v="2"/>
    <s v="Seguridad"/>
    <s v="Art. 12"/>
    <s v="_x000a_Obligaciones del destinatario de la carga._x000a_A. Diseñar y ejecutar un programa de capacitación y entrenamiento en el manejo de procedimientos operativos normalizados y prácticas seguras para todo el personal que interviene en las labores de embalaje, cargue, descargue, almacenamiento, movilización, disposición adecuada de residuos, descontaminación y limpieza. Además, cumplir con lo establecido en la Ley 55 de julio 2 de 1993 sobre capacitación, entrenamiento y seguridad en la utilización de los productos químicos en el trabajo._x000a_B. Diseñar el Plan de Contingencia para la atención de accidentes durante las operaciones de cargue y descargue de mercancías peligrosas, teniendo en cuenta lo estipulado en la Tarjeta de Emergencia NTC 4532, –Anexo No. 3– y los lineamientos establecidos en el Plan Nacional de Contingencias contra derrames de hidrocarburos, sus derivados y sustancias nocivas en aguas marinas, fluviales y lacustres establecidos mediante Decreto 321 del 17 de fe-obrero de 1999 o las demás disposiciones que se emitan sobre el tema. Estos planes pueden ser parte del plan de contingencia general o integral de la empresa._x000a_C. Responder porque todas las operaciones de descargue de las mercancías peligrosas se efectúen según las normas de seguridad previstas, para lo cual dispondrá de los recursos humanos, técnicos, financieros y de apoyo necesarios para tal fin._x000a_D. Cumplir con las normas establecidas sobre protección y preservación del medio ambiente y las que la autoridad ambiental competente expida._x000a_E. Después de la operación de descargue, verificar que el vehículo vacío salga completamente limpio de cualquier tipo de residuo que haya podido quedar por derrames y/o escapes de la mercancía, en el caso de materiales radiactivos debe realizarse un monitoreo que garantice que no existe contaminación radiactiva en el vehículo._x000a_F. Solicitar al conductor la Tarjeta de Emergencia, antes de iniciar el proceso de descargue de la mercancía peligrosa, con el fin de conocer las características de peligrosidad del material y las condiciones de manejo de acuerdo con lo estipulado NTC 4532 –Anexo No. 3–._x000a_G. Exigir al conductor la carga debidamente etiquetada y rotulada según lo estipulado en la Norma Técnica Co-Colombiana NTC 1692 segunda actualización, –Anexo No. 1–._x000a_H. Para aquellos que manipulen Gas Licuado de Petróleo (GLP), el descargue y trasiego debe realizarse teniendo en cuenta los requisitos pertinentes especificados para esta operación en la Norma Técnica Colombiana NTC 3853 –Anexo No. 22– y además cumplir con lo establecido en la Resolución 80505 de marzo de 1997 expedida por el Ministerio de Minas y Energía, o las demás disposiciones que se emitan sobre el tema por esta entidad, o la que haga sus veces._x000a_I. Cuando se trate de combustibles líquidos derivados del petróleo, el destinatario, además de acatar lo establecido en esta norma, debe cumplir con lo estipulado en los Decretos 1521 de 1998, 300 de 1993, 2113 de 1993 y el 283 de 1990, expedidos por el Ministerio de Minas y Energía o las disposiciones que se emitan sobre el tema por esta entidad, o la que haga sus veces._x000a_J. Cuando el destinatario sea el comercializador, proveedor y/o distribuidor de gas licuado de petróleo (GLP), además de cumplir con los requisitos establecidos en este artículo, debe acatar lo estipulado en el Decreto 400 de 1994, la Resolución 80505 de marzo 17 de 1997 emanados del Ministerio de Minas y Energía, la Resolución 074 de septiembre de 1996 emitida por la Comisión de Regulación de Energía y Gas, CREG, o las demás disposiciones que sobre el tema emitan estas entidades o las que hagan sus veces._x000a__x000a_"/>
    <m/>
    <s v="VIGENTE "/>
    <s v="La empresa cuenta  con personal capacitado y con equipos especializados para la atencion de emergencias, por la operación de materiales peligrosos, de igual forma la compañía mantiene planes de emergencias y/o contigencias para la atencion de incidentes. _x000a__x000a_La empresa recibe y debe mantener sus productos quimicos, con su debida señalizacion, etiqueta y marcado, de igual forma de se tiene procedimentado en el procedimiento de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Adicionalmente, se encuentra este tipo de controles:_x000a_Programa de Vigilancia Epidemiológica Riesgo Químico_x000a_Manejo y Almacenamiento de Cilindros con Gases Comprimidos_x000a_Manejo y Almacenamiento de Líquidos Inflamables - Combustibles_x000a_Recolección y Transporte de Residuos Peligrosos_x000a__x000a__x000a_"/>
    <m/>
    <m/>
    <s v="MANTENER"/>
    <s v="TODA LA ORGANIZACIÓN"/>
    <s v="N-A"/>
    <s v="SI"/>
    <s v="VIGENTE "/>
    <s v="La empresa cuenta  con personal capacitado y con equipos especializados para la atencion de emergencias, por la operación de materiales peligrosos, de igual forma la compañía mantiene planes de emergencias y/o contigencias para la atencion de incidentes. _x000a__x000a_La empresa recibe y debe mantener sus productos quimicos, con su debida señalizacion, etiqueta y marcado, de igual forma de se tiene procedimentado en el procedimiento de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Adicionalmente, se encuentra este tipo de controles:_x000a_Programa de Vigilancia Epidemiológica Riesgo Químico_x000a_Manejo y Almacenamiento de Cilindros con Gases Comprimidos_x000a_Manejo y Almacenamiento de Líquidos Inflamables - Combustibles_x000a_Recolección y Transporte de Residuos Peligrosos_x000a__x000a__x000a_"/>
    <s v="MANTENER"/>
    <s v="TODA LA ORGANIZACIÓN"/>
    <s v="N-A"/>
    <m/>
    <s v="X"/>
    <s v="X"/>
    <s v="X"/>
    <s v="X"/>
    <s v="X"/>
    <s v="X"/>
    <s v="X"/>
    <s v="X"/>
    <s v="X"/>
    <s v="X"/>
    <s v="X"/>
    <s v="X"/>
    <s v="X"/>
    <s v="X"/>
    <s v="X"/>
    <s v="X"/>
  </r>
  <r>
    <s v="Laboral"/>
    <x v="52"/>
    <x v="55"/>
    <x v="4"/>
    <s v="Seguridad"/>
    <s v="Art. 3"/>
    <s v="Curso básico obligatorio de capacitación para los conductores de vehículos que transportan mercancías peligrosas en vehículos automotores de carga. El conductor de un vehículo automotor de carga público o privado que transporte mercancías peligrosas, además del cumplimiento de las normas vigentes para el transporte y tránsito terrestre automotor de carga, debe realizar el curso básico obligatorio de capacitación para conductores que transportan mercancías peligrosas y portar el certificado de asistencia al mismo, en el que se certifique que se desempeñó satisfactoriamente en el contenido del programo._x000a_Parágrafo 1. Los conductores contarán con un plazo de dos (2) años a partir de la expedición de la presente resolución para obtener el certificado del curso obligatorio de capacitación para conductores que transportan mercancías peligrosas. _x000a_Parágrafo 2. El curso básico obligatorio de capacitación para conductores que transporten mercancías peligrosas, contemplado en la presente resolución no será exigible para los conductores que a la entrada en vigencia del presente acto administrativo cuenten con la certificación en las normas de competencia laboral de la titulación correspondiente o certificación de técnico laboral por competencias según el tipo de vehículo y clase de la mercancía peligrosa._x000a_Parágrafo 3. Las empresas de transporte de carga deberán garantizar que el conductor posea el certificado del curso básico; el propietario o tenedor del vehículo deberá garantizar que el conductor realice el curso y el remitente y/o propietario de las mercancías peligrosas deberán exigir al conductor el certificado del curso básico obligatorio de capacitación."/>
    <m/>
    <s v="VIGENTE "/>
    <s v="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
    <m/>
    <m/>
    <s v="PLAN DE ACCIÓN"/>
    <s v="FORMACION - DESARROLLO"/>
    <s v="PLANIFICACION"/>
    <s v="SI"/>
    <s v="VIGENTE "/>
    <s v="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
    <s v="PLAN DE ACCIÓN"/>
    <s v="FORMACION - DESARROLLO"/>
    <s v="PLANIFICACION"/>
    <m/>
    <m/>
    <s v="X"/>
    <m/>
    <m/>
    <s v="X"/>
    <s v="X"/>
    <m/>
    <s v="X"/>
    <m/>
    <s v="X"/>
    <s v="X"/>
    <s v="X"/>
    <s v="X"/>
    <s v="X"/>
    <s v="X"/>
    <s v="X"/>
  </r>
  <r>
    <s v="Laboral"/>
    <x v="53"/>
    <x v="56"/>
    <x v="1"/>
    <s v="Requisitos Generales"/>
    <s v="Toda la Resolución"/>
    <s v="_x000a_Trabajos con exposición a radiaciones ionizantes, y_x000a__x000a_Trabajos con exposición a sustancias comprobadamente cancerígenas._x000a__x000a_Jurisprudencia Vigencia_x000a_ Ir al inicio_x000a_ARTICULO 2o. PENSIONES ESPECIALES DE VEJEZ. &lt;Artículo modificado por el artículo 117 del decreto 2150 de 1995. El nuevo texto es el siguiente:&gt; Los afiliados al Sistema General de Pensiones que se dediquen en forma permanente y por lo menos durante 500 semanas, continuas o discontinuas, al ejercicio de las actividades indicadas en el artículo anterior, tendrán derecho a la pensión especial de vejez, cuando reúnan los requisitos establecidos en el artículo siguiente._x000a__x000a_La pensión especial de vejez se reconocerá por parte de la entidad administradora de pensiones correspondiente con base en la historia laboral del afiliado en donde conste el número de semanas cotizadas en forma especial."/>
    <m/>
    <s v="VIGENTE "/>
    <s v="La empresa mantiene especial seguimiento sobre cada una de las actividades y labores que son consideradas como tareas de alto riesgo y que pueden generar alteraciones de salud del personal. Cuenta con (P.V.E) Para quimicos y exposicion a radiaciones ionizantes por el manejo del densimetro nuclear.  Sin embargo, la empresa no realiza estas actividades."/>
    <m/>
    <m/>
    <s v="MANTENER"/>
    <s v="DIRECCION DE RELACIONES LABORALES - GH"/>
    <s v="PLANIFICACION"/>
    <s v="SI"/>
    <s v="VIGENTE "/>
    <s v="La empresa mantiene especial seguimiento sobre cada una de las actividades y labores que son consideradas como tareas de alto riesgo y que pueden generar alteraciones de salud del personal. Cuenta con (P.V.E) Para quimicos y exposicion a radiaciones ionizantes por el manejo del densimetro nuclear.  Sin embargo, la empresa no realiza estas actividades."/>
    <s v="MANTENER"/>
    <s v="DIRECCION DE RELACIONES LABORALES - GH"/>
    <s v="PLANIFICACION"/>
    <m/>
    <m/>
    <m/>
    <m/>
    <m/>
    <m/>
    <m/>
    <m/>
    <m/>
    <m/>
    <m/>
    <m/>
    <m/>
    <m/>
    <m/>
    <s v="X"/>
    <s v="X"/>
  </r>
  <r>
    <s v="Laboral"/>
    <x v="54"/>
    <x v="57"/>
    <x v="2"/>
    <s v="Requisitos Generales"/>
    <s v="Toda la Resolución"/>
    <s v="Artículo 1º.Definición y campo de aplicación. El presente decreto se aplica a todos los trabajadores que laboran en actividades de alto riesgo, entendiendo por actividades de alto riesgo aquellas en las cuales la labor desempeñada implique la disminución de la expectativa de vida saludable o la necesidad del retiro de las funciones laborales que ejecuta, con ocasión de su trabajo."/>
    <m/>
    <s v="VIGENTE "/>
    <s v="La empresa mantiene especial seguimiento sobre cada una de las actividades y labores que son concideradas como tareas de alto riesgo y que pueden generar alteraciones de salud del personal. Cuenta con (P.V.E) Para quimicos y exposicion a radiaciones ionizantes por el manejo del densimetro nuclear.  Sin embargo, la empresa no realiza estas actividades."/>
    <m/>
    <m/>
    <s v="MANTENER"/>
    <s v="DIRECCION DE RELACIONES LABORALES - GH"/>
    <s v="PLANIFICACION"/>
    <s v="SI"/>
    <s v="VIGENTE "/>
    <s v="La empresa mantiene especial seguimiento sobre cada una de las actividades y labores que son concideradas como tareas de alto riesgo y que pueden generar alteraciones de salud del personal. Cuenta con (P.V.E) Para quimicos y exposicion a radiaciones ionizantes por el manejo del densimetro nuclear.  Sin embargo, la empresa no realiza estas actividades."/>
    <s v="MANTENER"/>
    <s v="DIRECCION DE RELACIONES LABORALES - GH"/>
    <s v="PLANIFICACION"/>
    <m/>
    <m/>
    <m/>
    <m/>
    <m/>
    <m/>
    <m/>
    <m/>
    <m/>
    <m/>
    <m/>
    <m/>
    <m/>
    <m/>
    <m/>
    <s v="X"/>
    <s v="X"/>
  </r>
  <r>
    <s v="Laboral"/>
    <x v="55"/>
    <x v="58"/>
    <x v="0"/>
    <s v="Seguridad"/>
    <s v="Art. 1"/>
    <s v="Artículo 1°.  Las personas naturales que sean vinculadas o que al momento de la entrada en vigencia de la presente ley, estén vinculadas a los servicios de vigilancia y seguridad privada (vigilantes, escoltas y supervisores) y que deban portar o tener armas de fuego, deberán obtener el certificado de aptitud psicofísica para el porte y tenencia de armas de fuego, el que debe expedirse con base en los parámetros establecidos en el literal d) del artículo 11 de la Ley 1119 de 2006, por una institución especializada registrada y certificada ante autoridad respectiva y con los estándares de ley."/>
    <m/>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m/>
    <m/>
    <s v="MANTENER"/>
    <s v="SST - DIRECCION DE SEGURIDAD FISICA"/>
    <s v="N-A"/>
    <s v="SI"/>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s v="MANTENER"/>
    <s v="SST - DIRECCION DE SEGURIDAD FISICA"/>
    <s v="N-A"/>
    <m/>
    <m/>
    <s v="X"/>
    <s v="X"/>
    <m/>
    <m/>
    <m/>
    <m/>
    <m/>
    <m/>
    <m/>
    <m/>
    <m/>
    <m/>
    <m/>
    <s v="X"/>
    <m/>
  </r>
  <r>
    <s v="Laboral"/>
    <x v="56"/>
    <x v="59"/>
    <x v="14"/>
    <s v="Seguridad"/>
    <s v="Todo el Decreto"/>
    <s v="_x000a_Artículo 1°. Las personas que al entrar en vigencia la Ley 1539 de 2012 estén vinculadas o aquellas que llegaren a vincularse a entidades que prestan servicios de vigilancia y seguridad privada (vigilantes, escoltas y supervisores), cuyas labores impliquen el porte o tenencia de armas de fuego, deberán obtener el certificado de aptitud psicofísica, el cual será expedido con base en los parámetros establecidos en el literal d) del artículo 11 de la Ley 1119 de 2006._x000a_ _x000a_El certificado de aptitud psicofísica no reemplaza la realización de los exámenes médicos de ingreso, periódicos y de retiro que debe realizar y costear la empresa, tal como lo ordenan las Resoluciones 2346 de 2007 y 1918 de 2009 del extinto Ministerio de la Protección Social y las normas que las modifiquen, adicionen o sustituyan._x000a_ _x000a_La vigencia del certificado de aptitud psicofísica para el porte y tenencia de armas de fuego, expedido a las personas mencionadas en el presente artículo, será de un año, renovable anualmente._x000a_ _x000a_Parágrafo. El certificado de aptitud psicofísica señalado en el presente artículo, será expedido sin ningún costo por las Administradoras de Riesgos Laborales, para lo cual podrán contratar con instituciones especializadas que tengan licencia en Salud Ocupacional acreditada en ISO/IEC17024:2003._x000a_ _x000a_Artículo 2°. La expedición del certificado de aptitud psicofísica para el porte y tenencia de armas de fuego del personal vinculado a la actividad de vigilancia y seguridad privada (vigilantes, escoltas y supervisores), sólo podrá efectuarse mediante solicitud que realice la persona jurídica licenciada por la Superintendencia de Vigilancia y Seguridad Privada ante la Administradora de Riesgos Laborales a la cual se encuentre afiliada._x000a_ _x000a_Artículo 3°. La Institución Especializada con Licencia en Salud Ocupacional tendrá la guarda y custodia de la certificación de aptitud psicofísica y deberá entregar copia de la misma al trabajador."/>
    <m/>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m/>
    <m/>
    <s v="MANTENER"/>
    <s v="SST - DIRECCION DE SEGURIDAD FISICA"/>
    <s v="N-A"/>
    <s v="SI"/>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s v="MANTENER"/>
    <s v="SST - DIRECCION DE SEGURIDAD FISICA"/>
    <s v="N-A"/>
    <m/>
    <m/>
    <s v="X"/>
    <s v="X"/>
    <m/>
    <m/>
    <m/>
    <m/>
    <m/>
    <m/>
    <m/>
    <m/>
    <m/>
    <m/>
    <m/>
    <s v="X"/>
    <m/>
  </r>
  <r>
    <s v="Laboral"/>
    <x v="57"/>
    <x v="60"/>
    <x v="14"/>
    <s v="Seguridad"/>
    <s v="Todo el Decreto"/>
    <s v="Por el cual se prorroga hasta el 31 de Diciembre de 2015 el plazo para la exigencia del examen psicofísico para tenencia de armas."/>
    <m/>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m/>
    <m/>
    <s v="MANTENER"/>
    <s v="SST - DIRECCION DE SEGURIDAD FISICA"/>
    <s v="N-A"/>
    <s v="SI"/>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s v="MANTENER"/>
    <s v="SST - DIRECCION DE SEGURIDAD FISICA"/>
    <s v="N-A"/>
    <m/>
    <m/>
    <s v="X"/>
    <s v="X"/>
    <m/>
    <m/>
    <m/>
    <m/>
    <m/>
    <m/>
    <m/>
    <m/>
    <m/>
    <m/>
    <m/>
    <s v="X"/>
    <m/>
  </r>
  <r>
    <s v="Laboral"/>
    <x v="58"/>
    <x v="61"/>
    <x v="2"/>
    <s v="Salud"/>
    <s v="Art.16"/>
    <s v="Características de la prescripción. Toda prescripción de medicamentos deberá hacerse por escrito, previa evaluación del paciente y registro de sus condiciones y diagnóstico en la historia clínica, utilizando para ello la Denominación Común Internacional (nombre genérico) y cumpliendo los siguientes requisitos:_x000a_1. Solo podrá hacerse por personal de salud debidamente autorizado de acuerdo con su competencia._x000a_2. La prescripción debe ser en letra clara y legible, con las indicaciones necesarias para su administración._x000a_3. Se hará en idioma español, en forma escrita ya sea por copia mecanográfica, medio electromagnético y/o computarizado._x000a_4. No podrá contener enmendaduras o tachaduras, siglas, claves, signos secretos, abreviaturas o símbolos químicos, con la excepción de las abreviaturas aprobadas por el Comité de Farmacia y Terapéutica de la Institución._x000a_5. La prescripción debe permitir la confrontación entre el medicamento prescrito y el medicamento dispensado (en el caso ambulatorio) y administrado (en el caso hospitalario) por parte del profesional a cargo del servicio farmacéutico y del Departamento de Enfermería o la dependencia que haga sus veces._x000a_6. La prescripción debe permitir la correlación de los medicamentos prescritos con el diagnóstico._x000a_7. La dosis de cada medicamento debe expresarse en el sistema métrico decimal y en casos especiales en unidades internacionales cuando se requiera._x000a_8. Cuando se trate de preparaciones magistrales, además de los requisitos de prescripción, se debe especificar claramente cada uno de los componentes con su respectiva cantidad."/>
    <m/>
    <s v="VIGENTE "/>
    <s v="La prescripsion medica se efectua a traves de las acciones deternimadas por los medicos de las EPS y ARL que adelatan el acompañamiento semanalmente, en materia de Salud."/>
    <m/>
    <m/>
    <s v="MANTENER"/>
    <s v="SST - Medicos de EPS y ARL"/>
    <s v="N-A"/>
    <s v="SI"/>
    <s v="VIGENTE "/>
    <s v="La prescripsion medica se efectua a traves de las acciones deternimadas por los medicos de las EPS y ARL que adelatan el acompañamiento semanalmente, en materia de Salud."/>
    <s v="MANTENER"/>
    <s v="SST - Medicos de EPS y ARL"/>
    <s v="N-A"/>
    <m/>
    <m/>
    <m/>
    <s v="X"/>
    <m/>
    <m/>
    <m/>
    <m/>
    <m/>
    <m/>
    <m/>
    <m/>
    <m/>
    <m/>
    <m/>
    <m/>
    <m/>
  </r>
  <r>
    <s v="Laboral"/>
    <x v="58"/>
    <x v="61"/>
    <x v="2"/>
    <s v="Salud"/>
    <s v="Art.17"/>
    <s v="Contenido de la prescripción. La prescripción del medicamento deberá realizarse en un formato el cual debe contener, como mínimo, los siguientes datos cuando estos apliquen:_x000a_1. Nombre del prestador de servicios de salud o profesional de la salud que prescribe, dirección y número telefónico o dirección electrónica._x000a_2. Lugar y fecha de la prescripción._x000a_3. Nombre del paciente y documento de identificación._x000a_4. Número de la historia clínica._x000a_5. Tipo de usuario (contributivo, subsidiado, particular, otro)._x000a_6. Nombre del medicamento expresado en la Denominación Común Internacional (nombre genérico)._x000a_7. Concentración y forma farmacéutica._x000a_8. Vía de administración._x000a_9. Dosis y frecuencia de administración._x000a_10. Período de duración del tratamiento._x000a_11. Cantidad total de unidades farmacéuticas requeridas para el tratamiento, en números y letras._x000a_12. Indicaciones que a su juicio considere el prescriptor._x000a_13. Vigencia de la prescripción._x000a_14. Nombre y firma del prescriptor con su respectivo número de registro profesional."/>
    <m/>
    <s v="VIGENTE "/>
    <s v="La prescripsion medica se efectua a traves de las acciones deternimadas por los medicos de las EPS y ARL que adelatan el acompañamiento semanalmente, en materia de Salud."/>
    <m/>
    <m/>
    <s v="MANTENER"/>
    <s v="SST - Medicos de EPS y ARL"/>
    <s v="N-A"/>
    <s v="SI"/>
    <s v="VIGENTE "/>
    <s v="La prescripsion medica se efectua a traves de las acciones deternimadas por los medicos de las EPS y ARL que adelatan el acompañamiento semanalmente, en materia de Salud."/>
    <s v="MANTENER"/>
    <s v="SST - Medicos de EPS y ARL"/>
    <s v="N-A"/>
    <m/>
    <m/>
    <m/>
    <s v="X"/>
    <m/>
    <m/>
    <m/>
    <m/>
    <m/>
    <m/>
    <m/>
    <m/>
    <m/>
    <m/>
    <m/>
    <m/>
    <m/>
  </r>
  <r>
    <s v="Laboral"/>
    <x v="59"/>
    <x v="62"/>
    <x v="5"/>
    <s v="Salud"/>
    <s v="Toda la Resolución"/>
    <s v="_x000a_Artículo  1 °. Modificar el artículo 11 de la Resolución 2346 de 2007, el cual quedará así:_x000a__x000a_&quot;Artículo 11. Contratación y costo de las evaluaciones médicas ocupacionales y de las valoraciones complementarias. El costo de las evaluaciones médicas ocupacionales y de las pruebas o valoraciones complementarias que se requieran, estará a cargo del empleador en su totalidad. En ningún caso pueden ser cobradas ni solicitadas al aspirante o al trabajador._x000a__x000a_El empleador podrá contratar la realización de las evaluaciones médicas ocupacionales con prestadores de servicios de Salud Ocupacional, los cuales deben contar con médicos especialistas en Medicina del Trabajo o Salud Ocupacional con licencia vigente en Salud Ocupacional._x000a__x000a_El empleador también puede contratar la realización de dichas valoraciones directamente con médicos especialistas en Medicina del Trabajo o Salud Ocupacional, con licencia vigente en Salud Ocupacional._x000a__x000a_Los médicos especialistas en Medicina del Trabajo o Salud Ocupacional que formen parte de los servicios médicos de la empresa, podrán realizar las evaluaciones médicas ocupacionales de la población trabajadora a su cargo, siempre y cuando cuenten con licencia vigente en Salud Ocupacional._x000a__x000a_Parágrafo. En todo caso, es responsabilidad del empleador contratar y velar porque las evaluaciones médicas ocupacionales sean realizadas por médicos especialistas en Medicina del Trabajo o Salud Ocupacional con licencia vigente en Salud Ocupacional, so pena de incurrir en las sanciones establecidas en la presente resolución._x000a__x000a_Artículo  2°. Modificar el artículo 17 de la Resolución 2346 de 2007, el cual quedará así:_x000a__x000a_&quot;Artículo 17. Custodia y entrega de las evaluaciones médicas ocupacionales y de las historias clínicas ocupacionales. Para la custodia y entrega de las evaluaciones médicas ocupacionales y de las historias clínicas ocupacionales se aplicarán las siguientes reglas:_x000a__x000a_1. La custodia de las evaluaciones médicas ocupacionales y de la historia clínica ocupacional estará a cargo del prestador de servicios de Salud Ocupacional que la generó en el curso de la atención, cumpliendo los requisitos y procedimientos de archivo conforme a las normas legales vigentes para la historia clínica._x000a__x000a_"/>
    <m/>
    <s v="VIGENTE "/>
    <s v="El Medico especialista S.O Contratado por la empresa, tiene las custodia las historias clinicas y las archivara de acuerdo a sus procedimientos internos. La empresa de confomidad con la normativa vigente asumira el costo de los examenes medicos, de ingreso, periodicos y retiro de todos sus trabajadores."/>
    <m/>
    <m/>
    <s v="MANTENER"/>
    <s v="SST"/>
    <s v="N-A"/>
    <s v="SI"/>
    <s v="VIGENTE "/>
    <s v="El Medico especialista S.O Contratado por la empresa, tiene las custodia las historias clinicas y las archivara de acuerdo a sus procedimientos internos. La empresa de confomidad con la normativa vigente asumira el costo de los examenes medicos, de ingreso, periodicos y retiro de todos sus trabajadores."/>
    <s v="MANTENER"/>
    <s v="SST"/>
    <s v="N-A"/>
    <m/>
    <m/>
    <s v="X"/>
    <s v="X"/>
    <m/>
    <m/>
    <m/>
    <m/>
    <m/>
    <m/>
    <m/>
    <m/>
    <m/>
    <m/>
    <m/>
    <m/>
    <m/>
  </r>
  <r>
    <s v="Laboral"/>
    <x v="60"/>
    <x v="63"/>
    <x v="1"/>
    <s v="Salud"/>
    <s v="Art. 1"/>
    <s v="Los empleados afiliados o no a los sistemas de prevención y seguridad  social, deberán ordenar la practica exámenes médicos pre ocupacionales o de admisión de todos sus trabajadores, de acuerdo con las disposiciones vigentes (articulo 348 del código sustantivo del trabajo y resolución 1016 de 1989), con el objeto de determinar la aptitud física y mental del trabajador para el oficio que vaya a desempeñar y las condiciones ambientales en que vaya a ejecutarla."/>
    <m/>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m/>
    <m/>
    <s v="MANTENER"/>
    <s v="SST"/>
    <s v="N-A"/>
    <s v="SI"/>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s v="MANTENER"/>
    <s v="SST"/>
    <s v="N-A"/>
    <m/>
    <s v="X"/>
    <s v="X"/>
    <s v="X"/>
    <s v="X"/>
    <s v="X"/>
    <s v="X"/>
    <s v="X"/>
    <s v="X"/>
    <s v="X"/>
    <s v="X"/>
    <s v="X"/>
    <s v="X"/>
    <s v="X"/>
    <s v="X"/>
    <s v="X"/>
    <s v="X"/>
  </r>
  <r>
    <s v="Laboral"/>
    <x v="60"/>
    <x v="63"/>
    <x v="1"/>
    <s v="Salud"/>
    <s v="Art. 2"/>
    <s v="El examen medico de admisión, será firmado con el respectivo medico con anotación de su registro medico y por el trabajador. El respectivo examen y los demás documentos clínicos que constituyan la historia del trabajador son estrictamente confidenciales y de la reserva profesional y no podrán comunicárselo o darse a conocer, salvo los siguiente casos:_x000a_a) Cuando medio mandado  judicial _x000a_b) Por autorización expresa, escrita y con forma autentica del trabajador interesado_x000a_c) Por solicitud de las entidades competentes de previsión y seguridad social._x000a__x000a_Parágrafo: es responsabilidad del empleador mantener los exámenes preocupaciones y demás documentos que conformen la historia clínica del trabajador seguros, debidamente resguardados y a disposición de las autoridades competentes a que se refiere el presente articulo"/>
    <m/>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m/>
    <m/>
    <s v="MANTENER"/>
    <s v="SST"/>
    <s v="N-A"/>
    <s v="SI"/>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s v="MANTENER"/>
    <s v="SST"/>
    <s v="N-A"/>
    <m/>
    <m/>
    <s v="X"/>
    <s v="X"/>
    <m/>
    <m/>
    <m/>
    <m/>
    <m/>
    <m/>
    <m/>
    <m/>
    <m/>
    <m/>
    <m/>
    <m/>
    <m/>
  </r>
  <r>
    <s v="Laboral"/>
    <x v="60"/>
    <x v="63"/>
    <x v="1"/>
    <s v="Salud"/>
    <s v="Art. 3 "/>
    <s v="Las renuncias a prestaciones sociales contempladas en el articulo 340,  literal b) código sustantivo del trabajo, por invalidez o enfermedades existentes de acuerdo con los resultados de los exámenes pre ocupacionales o de admisión, serán autorizadas por los médicos del trabajador del Ministerio de Trabajo y Seguridad Social, exclusivamente, cuando se trate de trabajadores que vayan a ingresar a la empresas no inscrita en los sistemas de prevención social existentes en el país, por estar expresamente excluidas de ellos o por estar ubicadas en lugares que no exista cobertura por parte de dicho sistema._x000a_Parágrafo: Para determinar el carácter profesional de enfermedades o invalidez de los trabajadores que ingresen  con posterioridad a la vigencia de la presente resolución, los médicos de trabajo y la entidades de prevención y seguridad social, se fundamentaran en las condiciones de salud registradas en el examen pre ocupacional  o de admisión."/>
    <m/>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m/>
    <m/>
    <s v="MANTENER"/>
    <s v="SST"/>
    <s v="N-A"/>
    <s v="SI"/>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s v="MANTENER"/>
    <s v="SST"/>
    <s v="N-A"/>
    <m/>
    <m/>
    <s v="X"/>
    <s v="X"/>
    <m/>
    <m/>
    <m/>
    <m/>
    <m/>
    <m/>
    <m/>
    <m/>
    <m/>
    <m/>
    <m/>
    <m/>
    <m/>
  </r>
  <r>
    <s v="Laboral"/>
    <x v="61"/>
    <x v="64"/>
    <x v="1"/>
    <s v="Salud"/>
    <s v="Toda la Resolución"/>
    <s v="Mantener la confidencialidad de la información de las historias clínicas ocupacionales."/>
    <m/>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m/>
    <m/>
    <s v="MANTENER"/>
    <s v="SST"/>
    <s v="N-A"/>
    <s v="SI"/>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s v="MANTENER"/>
    <s v="SST"/>
    <s v="N-A"/>
    <m/>
    <m/>
    <s v="X"/>
    <s v="X"/>
    <m/>
    <m/>
    <m/>
    <m/>
    <m/>
    <m/>
    <m/>
    <m/>
    <m/>
    <m/>
    <m/>
    <m/>
    <m/>
  </r>
  <r>
    <s v="Laboral"/>
    <x v="62"/>
    <x v="65"/>
    <x v="1"/>
    <s v="Salud"/>
    <s v="Toda la Resolución"/>
    <s v="Artículo 2º. No se podrá ordenar la práctica de la prueba de embarazo como requisito previo a la vinculación de una trabajadora, salvo cuando las actividades a desarrollar estén catalogadas como de alto riesgo, en el artículo 1º del Decreto 1281 de 1994 y en el numeral 5º del artículo 2º del Decreto 1835 de 1.994."/>
    <m/>
    <s v="VIGENTE "/>
    <s v="Dentro de los perfiles ocupacionales y pruebas a realizar, NO se contempla el verificar o establecer pruebas para la determinacion de embarazos; a no ser que el puesto a ocupar según comprobación del panorama de riesgos nos determine las consecuencias que prodrían afectar a la trabajadora y a la criatura., como exposición a químicos cancerigenos, radiaciones ionizantes y biologicos."/>
    <m/>
    <m/>
    <s v="MANTENER"/>
    <s v="SST"/>
    <s v="N-A"/>
    <s v="SI"/>
    <s v="VIGENTE "/>
    <s v="Dentro de los perfiles ocupacionales y pruebas a realizar, NO se contempla el verificar o establecer pruebas para la determinacion de embarazos; a no ser que el puesto a ocupar según comprobación del panorama de riesgos nos determine las consecuencias que prodrían afectar a la trabajadora y a la criatura., como exposición a químicos cancerigenos, radiaciones ionizantes y biologicos."/>
    <s v="MANTENER"/>
    <s v="SST"/>
    <s v="N-A"/>
    <m/>
    <m/>
    <s v="X"/>
    <s v="X"/>
    <m/>
    <m/>
    <m/>
    <m/>
    <m/>
    <m/>
    <m/>
    <m/>
    <m/>
    <m/>
    <m/>
    <m/>
    <m/>
  </r>
  <r>
    <s v="Laboral"/>
    <x v="63"/>
    <x v="66"/>
    <x v="5"/>
    <s v="Salud"/>
    <s v="Art. 1"/>
    <s v="Generar actividades de prevención y concientización en riesgos laborales para el día de la salud en el mundo del trabajo en país."/>
    <m/>
    <s v="VIGENTE "/>
    <s v="La empresa dentro su estructura de gestion mantiene implementado varios programas que son ejecutados por la Direccion de SST, SST y el Area de Bienestar, tendientes a prevenir, mantener y mejorar la salud y seguridad de sus trabajadores (Liga 100% segura, Semana de SST,  Campañas de prevencion)."/>
    <m/>
    <m/>
    <s v="MANTENER"/>
    <s v="SST - SG-SST - BIENESTAR"/>
    <s v="N-A"/>
    <s v="SI"/>
    <s v="VIGENTE "/>
    <s v="La empresa dentro su estructura de gestion mantiene implementado varios programas que son ejecutados por la Direccion de SST, SST y el Area de Bienestar, tendientes a prevenir, mantener y mejorar la salud y seguridad de sus trabajadores (Liga 100% segura, Semana de SST,  Campañas de prevencion)."/>
    <s v="MANTENER"/>
    <s v="SST - SG-SST - BIENESTAR"/>
    <s v="N-A"/>
    <m/>
    <m/>
    <m/>
    <s v="X"/>
    <m/>
    <m/>
    <m/>
    <m/>
    <m/>
    <m/>
    <m/>
    <m/>
    <m/>
    <m/>
    <m/>
    <m/>
    <m/>
  </r>
  <r>
    <s v="Laboral"/>
    <x v="64"/>
    <x v="67"/>
    <x v="1"/>
    <s v="Salud"/>
    <s v="Art. 16"/>
    <s v="Reserva de la historia clínica Parágrafo. En ningún caso el empleador podrá tener acceso a la historia clínica ocupacional."/>
    <m/>
    <s v="VIGENTE "/>
    <s v="Las historias clínicas son enviadas  a las EPS donde se encuentran afiliados los trabajadores, y el resultado de los exámenes médicos son mantenidos por el Medico profesional con Licencia de S.O."/>
    <m/>
    <m/>
    <s v="MANTENER"/>
    <s v="SST"/>
    <s v="N-A"/>
    <s v="SI"/>
    <s v="VIGENTE "/>
    <s v="Las historias clínicas son enviadas  a las EPS donde se encuentran afiliados los trabajadores, y el resultado de los exámenes médicos son mantenidos por el Medico profesional con Licencia de S.O."/>
    <s v="MANTENER"/>
    <s v="SST"/>
    <s v="N-A"/>
    <m/>
    <m/>
    <s v="X"/>
    <s v="X"/>
    <m/>
    <m/>
    <m/>
    <m/>
    <m/>
    <m/>
    <m/>
    <m/>
    <m/>
    <m/>
    <m/>
    <m/>
    <m/>
  </r>
  <r>
    <s v="Laboral"/>
    <x v="65"/>
    <x v="68"/>
    <x v="0"/>
    <s v="Salud"/>
    <s v="Art. 5"/>
    <s v="Sin perjuicio de la responsabilidad de cada empleador respecto de la salud y la seguridad de los trabajadores a quienes emplea y habida cuenta de la necesidad de que los trabajadores participen en materia de salud y seguridad en el trabajo, los servicios de salud en el trabajo deberán asegurar las funciones siguientes que sean adecuadas y apropiadas a los riegos de la empresa para la salud en el trabajo: _x000a_a) Identificación y evaluación de los riesgos que puedan afectar a la salud en el lugar de trabajo; _x000a_b) Vigilancia de los factores del medio ambiente de trabajo y de las prácticas de trabajo que puedan afectar a la salud de los trabajadores, incluidos las instalaciones sanitarias, comedores y alojamientos, cuando estas facilidades sean proporcionadas por el empleador; _x000a_c) Asesoramiento sobre la planificación y la organización del trabajo, incluido el diseño de los lugares de trabajo, sobre la selección, el mantenimiento y el estado de la maquinaria y de los equipos y sobre las substancias utilizadas en el trabajo; _x000a_d) Participación en el desarrollo de programas para el mejoramiento de las prácticas de trabajo, así como en las pruebas y la evaluación de nuevos equipos, en relación con la salud; _x000a_e) Asesoramiento en materia de salud, de seguridad y de higiene en el trabajo y de ergonomía, así como en materia de equipos de protección individual y colectiva;_x000a_ f) Vigilancia de la salud de los trabajadores en relación con el trabajo; _x000a_g) Fomento de la adaptación del trabajo a los trabajadores; _x000a_h) Asistencia en pro de la adopción de medidas de rehabilitación profesional; _x000a_i) Colaboración en la difusión de informaciones, en la formación y educación en materia de salud e higiene en el trabajo y de ergonomía; _x000a_j) Organización de los primeros auxilios y de la atención de urgencia; _x000a_k) participación en el análisis de los accidentes del trabajo y de las enfermedades profesionales. "/>
    <m/>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m/>
    <m/>
    <s v="MANTENER"/>
    <s v="SG-SST - DIRECCION DE PROCESOS ADMINISTRATIVOS"/>
    <s v="N-A"/>
    <s v="SI"/>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s v="MANTENER"/>
    <s v="SG-SST - DIRECCION DE PROCESOS ADMINISTRATIVOS"/>
    <s v="N-A"/>
    <m/>
    <s v="X"/>
    <s v="X"/>
    <s v="X"/>
    <s v="X"/>
    <s v="X"/>
    <s v="X"/>
    <s v="X"/>
    <s v="X"/>
    <s v="X"/>
    <s v="X"/>
    <s v="X"/>
    <s v="X"/>
    <s v="X"/>
    <s v="X"/>
    <s v="X"/>
    <s v="X"/>
  </r>
  <r>
    <s v="Laboral"/>
    <x v="65"/>
    <x v="69"/>
    <x v="0"/>
    <s v="Salud"/>
    <s v="Art. 13"/>
    <s v="Todos los trabajadores deberán ser informados de los riesgos para la salud que entraña su trabajo."/>
    <m/>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m/>
    <m/>
    <s v="MANTENER"/>
    <s v="SG-SST - DIRECCION DE PROCESOS ADMINISTRATIVOS"/>
    <s v="N-A"/>
    <s v="SI"/>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s v="MANTENER"/>
    <s v="SG-SST - DIRECCION DE PROCESOS ADMINISTRATIVOS"/>
    <s v="N-A"/>
    <m/>
    <s v="X"/>
    <s v="X"/>
    <s v="X"/>
    <s v="X"/>
    <s v="X"/>
    <s v="X"/>
    <s v="X"/>
    <s v="X"/>
    <s v="X"/>
    <s v="X"/>
    <s v="X"/>
    <s v="X"/>
    <s v="X"/>
    <s v="X"/>
    <s v="X"/>
    <s v="X"/>
  </r>
  <r>
    <s v="Laboral"/>
    <x v="65"/>
    <x v="68"/>
    <x v="0"/>
    <s v="Salud"/>
    <s v="Art. 14"/>
    <s v="El empleador y los trabajadores deberán informar a los servicios de salud en el trabajo de todo factor conocido y de todo factor sospechoso del medio ambiente de trabajo que pueda afectar a la salud de los trabajadores."/>
    <m/>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m/>
    <m/>
    <s v="MANTENER"/>
    <s v="SG-SST - DIRECCION DE PROCESOS ADMINISTRATIVOS"/>
    <s v="N-A"/>
    <s v="SI"/>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s v="MANTENER"/>
    <s v="SG-SST - DIRECCION DE PROCESOS ADMINISTRATIVOS"/>
    <s v="N-A"/>
    <m/>
    <s v="X"/>
    <s v="X"/>
    <s v="X"/>
    <s v="X"/>
    <s v="X"/>
    <s v="X"/>
    <s v="X"/>
    <s v="X"/>
    <s v="X"/>
    <s v="X"/>
    <s v="X"/>
    <s v="X"/>
    <s v="X"/>
    <s v="X"/>
    <s v="X"/>
    <s v="X"/>
  </r>
  <r>
    <s v="Laboral"/>
    <x v="65"/>
    <x v="68"/>
    <x v="0"/>
    <s v="Salud"/>
    <s v="Art. 15"/>
    <s v="Los servicios de salud en el trabajo deberán ser informados de los casos de enfermedad entre los trabajadores y de las ausencias del trabajo por razones de salud, a fin de poder identificar cualquier relación entre las causas de enfermedad o de ausencia y los riesgos para la salud que pueden presentarse en los lugares de trabajo. Los empleadores no deben encargar al personal de los servicios de salud en el trabajo que verifique las causas de la ausencia del trabajo."/>
    <m/>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m/>
    <m/>
    <s v="MANTENER"/>
    <s v="SG-SST - DIRECCION DE PROCESOS ADMINISTRATIVOS"/>
    <s v="N-A"/>
    <s v="SI"/>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s v="MANTENER"/>
    <s v="SG-SST - DIRECCION DE PROCESOS ADMINISTRATIVOS"/>
    <s v="N-A"/>
    <m/>
    <s v="X"/>
    <s v="X"/>
    <s v="X"/>
    <s v="X"/>
    <s v="X"/>
    <s v="X"/>
    <s v="X"/>
    <s v="X"/>
    <s v="X"/>
    <s v="X"/>
    <s v="X"/>
    <s v="X"/>
    <s v="xx"/>
    <s v="X"/>
    <s v="X"/>
    <s v="X"/>
  </r>
  <r>
    <s v="Laboral"/>
    <x v="66"/>
    <x v="70"/>
    <x v="7"/>
    <s v="Salud"/>
    <s v="Art. 21"/>
    <s v="Prohibición para realizar pruebas. La exigencia de pruebas de laboratorio para determinar la infección por el Virus de Inmunodeficiencia Humana (VIH) queda prohibida como requisito obligatorio para: _x000a__x000a_a) Admisión o permanencia en centros educativos, deportivos, sociales o de rehabilitación; _x000a__x000a_b) Acceso a cualquier actividad laboral o permanencia en la misma; _x000a__x000a_c) Ingresar o residenciarse en el país; _x000a__x000a_d) Acceder a servicios de salud; _x000a__x000a_e) Ingresar, permanecer o realizar cualquier tipo de actividad cultural, social, política, económica o religiosa. "/>
    <m/>
    <s v="VIGENTE "/>
    <s v="No se efectua la realizacion de este tipo de pruebas, para ninguna de las evaluaciones médicas ocupacionales. Incluyendo los correspondientes a ingreso y retiro de trabajadores."/>
    <m/>
    <m/>
    <s v="MANTENER"/>
    <s v="SST"/>
    <s v="N-A"/>
    <s v="SI"/>
    <s v="VIGENTE "/>
    <s v="No se efectua la realizacion de este tipo de pruebas, para ninguna de las evaluaciones médicas ocupacionales. Incluyendo los correspondientes a ingreso y retiro de trabajadores."/>
    <s v="MANTENER"/>
    <s v="SST"/>
    <s v="N-A"/>
    <m/>
    <m/>
    <s v="X"/>
    <s v="X"/>
    <m/>
    <m/>
    <m/>
    <m/>
    <m/>
    <m/>
    <m/>
    <m/>
    <m/>
    <m/>
    <m/>
    <m/>
    <m/>
  </r>
  <r>
    <s v="Laboral"/>
    <x v="67"/>
    <x v="71"/>
    <x v="5"/>
    <s v="Salud"/>
    <s v="Toda la Guía"/>
    <s v="Aplicación de las GATISST de manera obligatoria en caso de que se genere una enfermedad laboral o pueda generarse por objeto del riesgo  asociado a la actividad."/>
    <m/>
    <s v="VIGENTE "/>
    <s v="La empresa implementa el PVE Conservación auditiva."/>
    <m/>
    <m/>
    <s v="MANTENER"/>
    <s v="SST"/>
    <s v="N-A"/>
    <s v="SI"/>
    <s v="VIGENTE "/>
    <s v="La empresa implementa el PVE Conservación auditiva."/>
    <s v="MANTENER"/>
    <s v="SST"/>
    <s v="N-A"/>
    <m/>
    <m/>
    <s v="X"/>
    <s v="X"/>
    <m/>
    <m/>
    <m/>
    <m/>
    <m/>
    <m/>
    <m/>
    <m/>
    <m/>
    <m/>
    <m/>
    <m/>
    <m/>
  </r>
  <r>
    <s v="Laboral"/>
    <x v="68"/>
    <x v="72"/>
    <x v="15"/>
    <s v="Salud"/>
    <s v="Todo el Decreto"/>
    <s v="Deroga el Decreto 2566 de 2009. Por el cual se adopta la tabla de enfermedades laborales para efectos del Sistema General de Riesgos Laborales"/>
    <m/>
    <s v="VIGENTE "/>
    <s v="La empresa, conforme a los resultados de las evaluaciones ocupacionales, y de puestos de trabajo adelantadas por las ARL y EPS, efectúa los correspondientes reportes y registro estadístico dentro de su SG-SST."/>
    <m/>
    <m/>
    <s v="MANTENER"/>
    <s v="SST"/>
    <s v="N-A"/>
    <s v="SI"/>
    <s v="VIGENTE "/>
    <s v="La empresa, conforme a los resultados de las evaluaciones ocupacionales, y de puestos de trabajo adelantadas por las ARL y EPS, efectúa los correspondientes reportes y registro estadístico dentro de su SG-SST."/>
    <s v="MANTENER"/>
    <s v="SST"/>
    <s v="N-A"/>
    <m/>
    <m/>
    <s v="X"/>
    <s v="X"/>
    <m/>
    <m/>
    <m/>
    <m/>
    <m/>
    <m/>
    <m/>
    <m/>
    <m/>
    <m/>
    <m/>
    <m/>
    <m/>
  </r>
  <r>
    <s v="Laboral"/>
    <x v="69"/>
    <x v="73"/>
    <x v="15"/>
    <s v="Salud"/>
    <s v="Todo el Decreto"/>
    <s v="En caso de una incapacidad de un trabajador verificar que se aplique el manual conforme a los criterios. "/>
    <m/>
    <s v="VIGENTE "/>
    <s v="La empresa mantiene seguimiento sobre los diagnósticos y calificaciones de % por perdida de la capacidad laboral, de los casos en estudio y declarados por las ARL - EPS y Juntas de Calificación."/>
    <m/>
    <m/>
    <s v="MANTENER"/>
    <s v="SST"/>
    <s v="N-A"/>
    <s v="SI"/>
    <s v="VIGENTE "/>
    <s v="La empresa mantiene seguimiento sobre los diagnósticos y calificaciones de % por perdida de la capacidad laboral, de los casos en estudio y declarados por las ARL - EPS y Juntas de Calificación."/>
    <s v="MANTENER"/>
    <s v="SST"/>
    <s v="N-A"/>
    <m/>
    <m/>
    <s v="X"/>
    <s v="X"/>
    <m/>
    <m/>
    <m/>
    <m/>
    <m/>
    <m/>
    <m/>
    <m/>
    <m/>
    <m/>
    <m/>
    <m/>
    <m/>
  </r>
  <r>
    <s v="Laboral"/>
    <x v="70"/>
    <x v="74"/>
    <x v="5"/>
    <s v="Salud"/>
    <s v="Toda la Circular"/>
    <s v="La incapacidad temporal será establecida por el médico tratante de la EPS. El pago de la incapacidad a que tenga derecho el trabajador bajo esta situación no debe ser dilatado por la ARL La empresa debe buscar la reubicación laboral del trabajador incapacitado temporalmente."/>
    <m/>
    <s v="VIGENTE "/>
    <s v="La empresa, conforme a los resultados de las evaluaciones ocupacionales, y de puestos de trabajo adelantadas por las ARL y EPS, efectúa los correspondientes reportes y registro estadístico dentro de su SG-SST._x000a__x000a_De igual manera, estudia los casos diagnosticados para reubicación y procede de conformidad a las estrategias planteadas por la organización para tal propósito."/>
    <m/>
    <m/>
    <s v="MANTENER"/>
    <s v="SST - GESTION HUMANA Y RELACIONES LABORALES"/>
    <s v="N-A"/>
    <s v="SI"/>
    <s v="VIGENTE "/>
    <s v="La empresa, conforme a los resultados de las evaluaciones ocupacionales, y de puestos de trabajo adelantadas por las ARL y EPS, efectúa los correspondientes reportes y registro estadístico dentro de su SG-SST._x000a__x000a_De igual manera, estudia los casos diagnosticados para reubicación y procede de conformidad a las estrategias planteadas por la organización para tal propósito."/>
    <s v="MANTENER"/>
    <s v="SST - GESTION HUMANA Y RELACIONES LABORALES"/>
    <s v="N-A"/>
    <m/>
    <m/>
    <s v="X"/>
    <s v="X"/>
    <m/>
    <m/>
    <m/>
    <m/>
    <m/>
    <m/>
    <m/>
    <m/>
    <m/>
    <m/>
    <m/>
    <m/>
    <m/>
  </r>
  <r>
    <s v="Laboral"/>
    <x v="71"/>
    <x v="75"/>
    <x v="0"/>
    <s v="Salud"/>
    <s v="Art. 1"/>
    <s v="Se establece la licencia de maternidad en 14 semanas y la licencia de paternidad (hoy 8 días hábiles)"/>
    <m/>
    <s v="VIGENTE "/>
    <s v="La empresa mantiene y acata las disposiciones establecidas para tal fin"/>
    <m/>
    <m/>
    <s v="MANTENER"/>
    <s v="COMPENSACIONES - GH"/>
    <s v="N-A"/>
    <s v="SI"/>
    <s v="VIGENTE "/>
    <s v="La empresa mantiene y acata las disposiciones establecidas para tal fin"/>
    <s v="MANTENER"/>
    <s v="COMPENSACIONES - GH"/>
    <s v="N-A"/>
    <m/>
    <s v="X"/>
    <s v="X"/>
    <s v="X"/>
    <s v="X"/>
    <s v="X"/>
    <s v="X"/>
    <s v="X"/>
    <s v="X"/>
    <s v="X"/>
    <s v="X"/>
    <s v="X"/>
    <s v="X"/>
    <s v="X"/>
    <s v="X"/>
    <s v="X"/>
    <s v="X"/>
  </r>
  <r>
    <s v="Laboral"/>
    <x v="72"/>
    <x v="76"/>
    <x v="0"/>
    <s v="Requisitos Generales"/>
    <s v="Toda la Ley"/>
    <s v="Establece la licencia por luto, aplicable por muerte del cónyuge, compañero o compañera permanente,  familiar hasta el segundo grado de consanguinidad (padres, hijos, hermanos), primero de afinidad (padres del cónyuge o del compañero o compañera permanente), primero civil (padres adoptantes o hijos adoptados), sin importar la modalidad de contratación o vinculación laboral, en cinco (5) días hábiles. La persona tendrá un plazo de 30 días para llevar el documento prueba de la situación de muerte en los casos ya referidos. Igualmente obliga a las EPS a prestar ayuda o asesoría psicológica a la familia. Extendida hoy al segundo grado civil."/>
    <m/>
    <s v="VIGENTE "/>
    <s v="La empresa mantiene y acata las disposiciones establecidas para tal fin"/>
    <m/>
    <m/>
    <s v="MANTENER"/>
    <s v="COMPENSACIONES - GH - BIENESTAR"/>
    <s v="N-A"/>
    <s v="SI"/>
    <s v="VIGENTE "/>
    <s v="La empresa mantiene y acata las disposiciones establecidas para tal fin"/>
    <s v="MANTENER"/>
    <s v="COMPENSACIONES - GH - BIENESTAR"/>
    <s v="N-A"/>
    <m/>
    <s v="X"/>
    <s v="X"/>
    <s v="X"/>
    <s v="X"/>
    <s v="X"/>
    <s v="X"/>
    <s v="X"/>
    <s v="X"/>
    <s v="X"/>
    <s v="X"/>
    <s v="X"/>
    <s v="X"/>
    <s v="X"/>
    <s v="X"/>
    <s v="X"/>
    <s v="X"/>
  </r>
  <r>
    <s v="Laboral"/>
    <x v="73"/>
    <x v="77"/>
    <x v="5"/>
    <s v="Salud"/>
    <s v="Art. 2"/>
    <s v="Promover y controlar la afiliación y el pago de aportes en el Sistema General de Seguridad Social en Salud._x000a_El presente decreto se aplica a las entidades promotoras de salud, EPS y demás entidades obligadas a compensar, aportantes y en general a todas las personas naturales o jurídicas que participan del proceso de afiliación y pago de cotizaciones en el régimen contributivo del Sistema General de Seguridad Social en Salud y a los Regímenes Excepcionados y Especiales, cuando haya lugar."/>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La empresa asume los pagos correspondientes segun lo establesido en el presente decreto."/>
    <m/>
    <m/>
    <s v="MANTENER"/>
    <s v="SG-SST -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La empresa asume los pagos correspondientes segun lo establesido en el presente decreto."/>
    <s v="MANTENER"/>
    <s v="SG-SST - COMPENSACIONES - GH"/>
    <s v="NA"/>
    <m/>
    <s v="X"/>
    <s v="X"/>
    <s v="X"/>
    <s v="X"/>
    <s v="X"/>
    <s v="X"/>
    <s v="X"/>
    <s v="X"/>
    <s v="X"/>
    <s v="X"/>
    <s v="X"/>
    <s v="X"/>
    <s v="X"/>
    <s v="X"/>
    <s v="X"/>
    <s v="X"/>
  </r>
  <r>
    <s v="Laboral"/>
    <x v="67"/>
    <x v="78"/>
    <x v="5"/>
    <s v="Salud"/>
    <s v="Toda la Guía"/>
    <s v="Se adopta como referente obligatorio para el Sistema General de Riesgos Profesionales, el uso de las Guías de Atención Integral de Salud Ocupacional basadas en la evidencia - GATISO"/>
    <m/>
    <s v="VIGENTE "/>
    <s v="La empresa mantiene actualizados y en vigencia los programas de vigilancia epidemiologica y de seguimiento."/>
    <m/>
    <m/>
    <s v="MANTENER"/>
    <s v="SST"/>
    <s v="NA"/>
    <s v="SI"/>
    <s v="VIGENTE "/>
    <s v="La empresa mantiene actualizados y en vigencia los programas de vigilancia epidemiologica y de seguimiento."/>
    <s v="MANTENER"/>
    <s v="SST"/>
    <s v="NA"/>
    <m/>
    <s v="X"/>
    <s v="X"/>
    <s v="X"/>
    <s v="X"/>
    <s v="X"/>
    <s v="X"/>
    <s v="X"/>
    <s v="X"/>
    <s v="X"/>
    <s v="X"/>
    <s v="X"/>
    <s v="X"/>
    <s v="X"/>
    <s v="X"/>
    <s v="X"/>
    <s v="X"/>
  </r>
  <r>
    <s v="Laboral"/>
    <x v="74"/>
    <x v="79"/>
    <x v="5"/>
    <s v="Salud"/>
    <s v="Toda la Resolución"/>
    <s v="B) RESPONSABILIDAD DE LOS EMPLEADORES:_x000a_1. Medidas generales para todos los centros de trabajo:_x000a__x000a_- Capacitar a los trabajadores sobre las técnicas adecuadas para el lavado de_x000a_manos y promover el lavado frecuente de las mismas._x000a_- Instruir a los trabajadores sobre la forma como debe cubrirse la boca y nariz,_x000a_con un pañuelo desechable, cuando se produce tos o estornudos; este debe ser_x000a_desechado luego de utilizarlo. En caso de no disponer de pañuelos desechables, _x000a_- Recomendar a los trabajadores no usar equipos de trabajo de otros_x000a_compañeros de trabajo._x000a_- Se sugiere minimizar las reuniones y propiciar la comunicación vía correo_x000a_electrónico, teléfono u otros medios que no impliquen interacción directa_x000a_persona a persona; cuando las reuniones sean imprescindibles se debe_x000a_garantizar salas con adecuada ventilación y mantener una distancia mínima de_x000a_dos metros entre los asistentes. De igual forma, reducir o eliminar las_x000a_interacciones sociales innecesarias, como por ejemplo evitar que los familiares_x000a_de los trabajadores visiten los centros de trabajo. "/>
    <m/>
    <s v="VIGENTE "/>
    <s v="La empresa, estableció mecanismo que permitirán la prevención del contagio con dicha enfermedad, mediante la ejecución de varias campañas y puesta en marcha de las recomendaciones efectuadas por el ministerio."/>
    <m/>
    <m/>
    <s v="MANTENER"/>
    <s v="SST"/>
    <s v="NA"/>
    <s v="SI"/>
    <s v="VIGENTE "/>
    <s v="La empresa, estableció mecanismo que permitirán la prevención del contagio con dicha enfermedad, mediante la ejecución de varias campañas y puesta en marcha de las recomendaciones efectuadas por el ministerio."/>
    <s v="MANTENER"/>
    <s v="SST"/>
    <s v="NA"/>
    <m/>
    <s v="X"/>
    <s v="X"/>
    <s v="X"/>
    <s v="X"/>
    <s v="X"/>
    <s v="X"/>
    <s v="X"/>
    <s v="X"/>
    <s v="X"/>
    <s v="X"/>
    <s v="X"/>
    <s v="X"/>
    <s v="X"/>
    <s v="X"/>
    <s v="X"/>
    <s v="X"/>
  </r>
  <r>
    <s v="Laboral"/>
    <x v="75"/>
    <x v="80"/>
    <x v="0"/>
    <s v="Salud"/>
    <m/>
    <s v="Las empresas con más de 50 trabajadores programarán eventos deportivos, de recreación, culturales y capacitación directamente, a través de las cajas de compensación familiar o mediante convenio con entidades especializadas. Las cajas deberán desarrollar programas de fomento de deporte, recreación, aprovechamiento del tiempo libre y la participación comunitaria para los trabajadores de las empresas afiliadas. Las cajas de compensación familiar darán prioridad a la celebración de convenios con el Instituto Colombiano del Deporte Coldeportes, y con los entes deportivos departamentales y municipales."/>
    <m/>
    <s v="VIGENTE "/>
    <s v="La empresa a traves del area de Bienestar, desarrolla un conjunto de actividades que permiten dar cumplimiento a los establecido. Ejecutando campeonatos, actividades recreativas, y culturales que permiten aun la vinculacion de familiares."/>
    <m/>
    <m/>
    <s v="MANTENER"/>
    <s v="BIENESTAR - GH"/>
    <s v="N-A"/>
    <s v="SI"/>
    <s v="VIGENTE "/>
    <s v="La empresa a traves del area de Bienestar, desarrolla un conjunto de actividades que permiten dar cumplimiento a los establecido. Ejecutando campeonatos, actividades recreativas, y culturales que permiten aun la vinculacion de familiares."/>
    <s v="MANTENER"/>
    <s v="BIENESTAR - GH"/>
    <s v="N-A"/>
    <m/>
    <s v="X"/>
    <s v="X"/>
    <s v="X"/>
    <s v="X"/>
    <s v="X"/>
    <s v="X"/>
    <s v="X"/>
    <s v="X"/>
    <s v="X"/>
    <s v="X"/>
    <s v="X"/>
    <s v="X"/>
    <s v="X"/>
    <s v="X"/>
    <s v="X"/>
    <s v="X"/>
  </r>
  <r>
    <s v="Laboral"/>
    <x v="76"/>
    <x v="81"/>
    <x v="0"/>
    <s v="Salud"/>
    <s v="Art. 9"/>
    <s v="En el sistema de seguridad y salud en el trabajo, se debe incluir el monitoreo permanente de la exposición a factores de riesgo sicosocial en el trabajo para proteger, mejorar y recuperar la salud mental de los trabajadores."/>
    <m/>
    <s v="VIGENTE "/>
    <s v="Programa de Identificación, Evaluación, Prevención Intervención y Monitoreo de Riesgos Psicosociales"/>
    <m/>
    <m/>
    <s v="ACTUALIZAR LA EVALUACIÓN DEL RIESGO PSICOSOCIAL"/>
    <s v="SST - DESARROLLO HUMANO - GH"/>
    <s v="N-A"/>
    <s v="SI"/>
    <s v="VIGENTE "/>
    <s v="Programa de Identificación, Evaluación, Prevención Intervención y Monitoreo de Riesgos Psicosociales"/>
    <s v="ACTUALIZAR LA EVALUACIÓN DEL RIESGO PSICOSOCIAL"/>
    <s v="SST - DESARROLLO HUMANO - GH"/>
    <s v="N-A"/>
    <m/>
    <s v="X"/>
    <s v="X"/>
    <s v="X"/>
    <s v="X"/>
    <s v="X"/>
    <s v="X"/>
    <s v="X"/>
    <s v="X"/>
    <s v="X"/>
    <s v="X"/>
    <s v="X"/>
    <s v="X"/>
    <s v="X"/>
    <s v="X"/>
    <s v="X"/>
    <s v="X"/>
  </r>
  <r>
    <s v="Laboral"/>
    <x v="2"/>
    <x v="82"/>
    <x v="1"/>
    <s v="Salud"/>
    <s v="Art. 23"/>
    <s v="El agua para el consumo humano de ser potable, es decir libre de contaminación física, química y bacteriológicas.  Para la provisión de agua para beber se deben instalar fuentes de agua con vasos individuales, o instalarse surtidores mecánicos. Los surtidores mecánicos deben cumplir con las siguientes especificaciones:"/>
    <m/>
    <s v="VIGENTE "/>
    <s v="La empresa cuenta con la el Area de Control de Calidad y analisis de agua, encargada de verificar la calidad del agua para consumo humano y lavado de alimentos."/>
    <m/>
    <m/>
    <s v="MANTENER"/>
    <s v="Produccion de Agua Potable - Control de Calidad"/>
    <s v="N-A"/>
    <s v="SI"/>
    <s v="VIGENTE "/>
    <s v="La empresa cuenta con la el Area de Control de Calidad y analisis de agua, encargada de verificar la calidad del agua para consumo humano y lavado de alimentos."/>
    <s v="MANTENER"/>
    <s v="Produccion de Agua Potable - Control de Calidad"/>
    <s v="N-A"/>
    <m/>
    <s v="X"/>
    <s v="X"/>
    <s v="X"/>
    <s v="X"/>
    <s v="X"/>
    <s v="X"/>
    <s v="X"/>
    <s v="X"/>
    <s v="X"/>
    <s v="X"/>
    <s v="X"/>
    <s v="X"/>
    <s v="X"/>
    <s v="X"/>
    <s v="X"/>
    <s v="X"/>
  </r>
  <r>
    <s v="Laboral"/>
    <x v="2"/>
    <x v="82"/>
    <x v="1"/>
    <s v="Seguridad"/>
    <s v="Art. 270"/>
    <s v="Ningún trabajador quitará o anulará los resguardos, aparatos o dispositivos de seguridad que protejan una máquina o una parte de la misma que sea peligrosa, excepto cuando la máquina esté parada con el fin de arreglar o reparar dichos resguardos, accesorios o dispositivos."/>
    <m/>
    <s v="VIGENTE "/>
    <s v="Los reguardos solo se quitan para la reparación del equipo y durante las labores de mantenimiento, posteriormente los mismos deben procurar por mantenerlos en posición de seguridad y operatividad en todo momento."/>
    <m/>
    <m/>
    <s v="MANTENER"/>
    <s v="MANTENIMIENTO MECANICO Y ELECTRICO - PROCESOS MISIONALES Y CONTRATISTA - SG-SST"/>
    <s v="N-A"/>
    <s v="SI"/>
    <s v="VIGENTE "/>
    <s v="Los reguardos solo se quitan para la reparación del equipo y durante las labores de mantenimiento, posteriormente los mismos deben procurar por mantenerlos en posición de seguridad y operatividad en todo momento."/>
    <s v="MANTENER"/>
    <s v="MANTENIMIENTO MECANICO Y ELECTRICO - PROCESOS MISIONALES Y CONTRATISTA - SG-SST"/>
    <s v="N-A"/>
    <m/>
    <s v="X"/>
    <s v="X"/>
    <s v="X"/>
    <s v="X"/>
    <s v="X"/>
    <s v="X"/>
    <s v="X"/>
    <s v="X"/>
    <s v="X"/>
    <s v="X"/>
    <s v="X"/>
    <s v="X"/>
    <s v="X"/>
    <s v="X"/>
    <s v="X"/>
    <s v="X"/>
  </r>
  <r>
    <s v="Laboral"/>
    <x v="77"/>
    <x v="83"/>
    <x v="7"/>
    <s v="Salud"/>
    <s v="Art. 41 al 52"/>
    <s v="La duración diaria de exposición de los trabajadores a niveles de ruido continuo o intermitente no deberá exceder los valores límites permisibles que se fijan en la siguiente tabla No. 3._x000a__x000a_TABLA No. 3_x000a__x000a_VALORES LIMITES PERMISIBLES PARA RUIDO CONTINUO O INTERMITENTE_x000a__x000a_MÁXIMA DURACIÓN DE EXPOSICIÓN DIARIA_x000a__x000a_NIVEL DE PRESIÓN SONORA dB (A)_x000a__x000a_8 horas_x000a__x000a_90_x000a__x000a_7 horas_x000a__x000a_ _x000a__x000a_6 horas_x000a__x000a_92_x000a__x000a_5 horas_x000a__x000a_ _x000a__x000a_4 horas y 30 minutos_x000a__x000a_ _x000a__x000a_4 horas y 30 minutos_x000a__x000a_ _x000a__x000a_3 horas_x000a__x000a_95_x000a__x000a_3 horas_x000a__x000a_97_x000a__x000a_2 horas_x000a__x000a_100_x000a__x000a_1 horas y 30 minutos_x000a__x000a_102_x000a__x000a_1 horas_x000a__x000a_105_x000a__x000a_30 horas_x000a__x000a_110_x000a__x000a_15 minutos o menos_x000a__x000a_115_x000a__x000a_No se permite ningún tiempo de exposición a ruido continuo o intermitente por encima de 115 dB (A) de Presión sonora. Cuando la exposición diaria conste de dos o más periodos de exposición a ruido continuo o intermitente de diferentes niveles sonoros y duración, se considerará el efecto combinado de las distintas exposiciones en lugar del efecto individual.      Se considera que la exposición a ruido excede el valor límite permisible cuando la suma de las relaciones entre los tiempos totales de exposición diaria a cada nivel sonoro y 109 tiempos diarios permitidos para estos niveles, sea superior a la unidad, de acuerdo con la siguiente ecuación:_x000a__x000a_C1_x000a__x000a_+C2 Cn_x000a__x000a_ _x000a__x000a_T1_x000a__x000a_T2_x000a__x000a_Tn_x000a__x000a_C1, C2, Cn: Indica el tiempo total de exposición diaria a un nivel sonoro específico._x000a__x000a_T1, T2, Tn: Indica el tiempo permitido diario a ese nivel sonoro según la Tabla No. 3._x000a__x000a_Las exposiciones inferiores a 90 dB (A) no se tendrán en cuenta en los cálculos anteriores citados._x000a__x000a_ARTICULO 44. Para medir los niveles de presión sonora que se establecen en el artículo 41 de esta Resolución se deberán usar equipos medidores de nivel sonoro que cumplan con las normas específicas establecidas para este tipo de medidores y efectuarse la lectura en respuesta lenta con filtro de ponderación. A._x000a__x000a_ARTICULO 45. Para exposiciones a ruido de impulso o de impacto, el nivel de presión sonora máximo estará determinado de acuerdo al número de impulsos o impactos por jornada diaria de conformidad con la tabla No. 4 del presente artículo y en ningún caso deberá exceder de 140 decibeles._x000a__x000a_TABLA No. 4_x000a__x000a_VALORES LIMITES PERMISIBLES PARA RUIDO DE IMPACTO_x000a__x000a_NIVELES DE PRESIÓN SONORA, dB_x000a__x000a_NUMERO DE IMPULSO O IMPACTOS_x000a__x000a_140_x000a__x000a_100_x000a__x000a_130_x000a__x000a_1.000_x000a__x000a_120_x000a__x000a_10.000   Las técnicas de medición del ruido en los sitios de trabajo deberán cumplir con los siguientes requisitos:_x000a__x000a_Que determine la duración y distribución de la exposición al ruido para el personal expuesto durante la jornada diaria de trabajo._x000a_Que permita evaluar la exposición diaria al ruido para el personal expuesto y por ocupación._x000a_Que se efectúen mediciones del nivel total de presión sonora en el sitio o sitios habituales de trabajo, a la altura del oído de las personas expuestas, empleándose un medidor de nivel sonoro previamente calibrado y colocando el micrófono a una distancia no inferior a 0.50 centímetros de la persona expuesta y de la persona que tomas las mediciones._x000a_Cuando el nivel total de presión sonora se próximo o se superior a 90 dB (A) se debe efectuar un análisis de frecuencia, utilizando un analizador de bandas de octavas o conseguir una apreciación de la frecuencia predominante del ruido, tomando mediciones con los filtros de ponderación A. B y C._x000a__x000a_d. Que facilite la selección de métodos de control, para lo cual es necesario obtener el nivel total de presión sonora y 8U distribución con la frecuencia, utilizando un equipo medidor de nivel sonoro y un analizador de bandas de octavas._x000a_Que el equipo empleado para las mediciones de ruido se encuentre calibrado tanto eléctrica como acústicamente y en adecuadas condiciones de funcionamiento._x000a_Que se efectúen mediciones del nivel sonoro total de fondo._x000a_Que permita conocer el grado de eficiencia de los sistemas existentes de control ambiental de ruido; para lo cual se requieren mediciones del nivel total de presión sonora y análisis de las frecuencias con y sin funcionamiento o empleo del método de control de referencia. Deberán adoptarse medidas correctivas y de control en todos aquellos casos en que la exposición a ruido en las áreas de trabajo, exceda los niveles de presión sonora permisibles, o los tiempos de exposición máximos.  odo programa de conservación de la audición deberá incluir:_x000a__x000a_El análisis ambiental de la exposición a ruido._x000a_Los sistemas para controlar la exposición al ruido._x000a_Las mediciones de la capacidad auditiva de las personas expuestas, mediante pruebas audimétricas de ingreso o pre empleo, periódicas y de retiro._x000a_Se deberá mantener en el establecimiento un registro completo de los resultados de las menciones ambientales de ruido, de la exposición a ruido por ocupación y de las pruebas audiométricas por persona, accesibles a la autoridad sanitaria en cualquier momento que se solicite. El control de la exposición a ruidos se efectuará, en su orden mediante:_x000a__x000a_Reducción del ruido en el origen._x000a_Reducción del ruido en el medio de transmisión._x000a_Cuando los sistemas de control adoptados no sean suficientes para la reducción del ruido, podrá suministrarse protección personal auditiva como complemento de los métodos primarios, pero no como sustitutivos de estos. El control de la exposición a ruidos se efectuará, en su orden mediante:_x000a__x000a_Reducción del ruido en el origen._x000a_Reducción del ruido en el medio de transmisión._x000a_Cuando los sistemas de control adoptados no sean suficientes para la reducción del ruido, podrá suministrarse protección personal auditiva como complemento de los métodos primarios, pero no como sustitutivos de estos."/>
    <m/>
    <s v="VIGENTE "/>
    <s v="El equipo utilizado en las mediciones de sonometría está previamente confirmado con la ARL o el proveedor sobre su calibración para garantizar los resultados óptimos y confiables; se  realizan las mediones en ponderación de nivel A, Para mitigar el nivel sonoro en las estaciones de bombeo más críticas se encuentran con encerramiento y seguimiento al plan de mantenimiento. En las estaciones donde se presenta ruido continuo por encima de los 85 dB son operadas por telemando a control remoto, lo cual limita el ingreso de personal expuesto y cuando se requiere su ingreso y trabajos por mayor de las horas límites los operarios utilizan los protectores auditivos. Se implementa el programa  &quot;PVE conservación auditiva&quot;.                                                                         _x000a_Para la intervención sobre el control lo trabajan directamente los responsables de procesos inicialmente  a través de la Fuente, el medio y posterior en la persona con los elementos de protección."/>
    <m/>
    <m/>
    <s v="MANTENER"/>
    <s v="SST"/>
    <s v="N-A"/>
    <s v="SI"/>
    <s v="VIGENTE "/>
    <s v="El equipo utilizado en las mediciones de sonometría está previamente confirmado con la ARL o el proveedor sobre su calibración para garantizar los resultados óptimos y confiables; se  realizan las mediones en ponderación de nivel A, Para mitigar el nivel sonoro en las estaciones de bombeo más críticas se encuentran con encerramiento y seguimiento al plan de mantenimiento. En las estaciones donde se presenta ruido continuo por encima de los 85 dB son operadas por telemando a control remoto, lo cual limita el ingreso de personal expuesto y cuando se requiere su ingreso y trabajos por mayor de las horas límites los operarios utilizan los protectores auditivos. Se implementa el programa  &quot;PVE conservación auditiva&quot;.                                                                         _x000a_Para la intervención sobre el control lo trabajan directamente los responsables de procesos inicialmente  a través de la Fuente, el medio y posterior en la persona con los elementos de protección."/>
    <s v="MANTENER"/>
    <s v="SST"/>
    <s v="N-A"/>
    <m/>
    <s v="X"/>
    <s v="X"/>
    <s v="X"/>
    <s v="X"/>
    <s v="X"/>
    <s v="X"/>
    <s v="X"/>
    <s v="X"/>
    <s v="X"/>
    <s v="X"/>
    <s v="X"/>
    <s v="X"/>
    <s v="X"/>
    <s v="X"/>
    <s v="X"/>
    <s v="X"/>
  </r>
  <r>
    <s v="Laboral"/>
    <x v="77"/>
    <x v="83"/>
    <x v="7"/>
    <s v="Salud"/>
    <s v="Art. 53"/>
    <s v="Se empleará la audiometría de conducción aérea para evaluar la capacidad auditiva de los trabajadores. Cada uno de los oídos debe examinarse por separado para las frecuencias de 500, 1000, 2000, 3000, 4000 y 6000 ciclos por segundo, y se tendrán en cuenta los siguientes requisitos._x000a_a. Practicar exámenes audio métricos a todo trabajador que ingrese o se traslade a un medio ruidoso. La audiometría debe ser parte del examen médico de ingreso. _x000a_b. Los exámenes audio métricos deberán efectuarse en forma periódica, en especial si los trabajadores se encuentran expuestos regularmente al ruido en niveles que excedan los valores límites permisibles que se indican en los artículos 41 y 45 de esta Resolución. _x000a_c. El intervalo entre los exámenes dependerá de la exposición al ruido pero no debe exceder de dos años. _x000a_d. El primer examen audio métrico subsiguiente a la audiometría de ingreso debe practicarse después de un intervalo corto; no más de noventa días de haber comenzado la exposición al ruido. _x000a_e. Si no se observan pérdidas auditivas superiores a 15 dB en las frecuencias de prueba con relación a la audiometría de ingreso y después de la exposición inicial al ruido, podrán efectuarse las audiometrías cada uno o dos años, dependiendo del grado de exposición. _x000a_f. Si se observaron pérdidas auditivas superiores a 15 dB o superiores en las frecuencias de prueba, deberán adoptarse sistemas de control que eviten o reduzcan los niveles sonoros hasta valores seguros para la audición. _x000a_g. Todo examen audiométrico debe practicarse al comienzo de la jornada de trabajo y por lo menos 16 horas después de la última exposición al ruido. _x000a_h. Las pruebas audio métricas deben efectuarse en cabinas especiales o en locales silenciosos, con niveles sonoros de fondo que no influyan en los resultados._x000a_Los niveles de presión sonora en el ambiente para la toma de pruebas audiométricas son las siguientes:_x000a_Frecuencia Central Bandas de Octava, Ciclos/segundos. 250 500 1.000 2.000 4.000 8.000_x000a_Nivel de presión sonora, decibeles. 40 40 40 47 57 62 _x000a_i. Toda prueba audiométricas deberá indicar el nivel de referencia cero del audiómetro, incluyéndose la fecha y el nombre de la norma técnica correspondiente. _x000a_j. El audiómetro utilizado deberá estar previamente calibrado. "/>
    <m/>
    <s v="VIGENTE "/>
    <s v="La empresa implementa &quot;PVE Conservación auditiva&quot; "/>
    <m/>
    <m/>
    <s v="MANTENER"/>
    <s v="SST"/>
    <s v="N-A"/>
    <s v="SI"/>
    <s v="VIGENTE "/>
    <s v="La empresa implementa &quot;PVE Conservación auditiva&quot; "/>
    <s v="MANTENER"/>
    <s v="SST"/>
    <s v="N-A"/>
    <m/>
    <s v="X"/>
    <s v="X"/>
    <s v="X"/>
    <s v="X"/>
    <s v="X"/>
    <s v="X"/>
    <s v="X"/>
    <s v="X"/>
    <s v="X"/>
    <s v="X"/>
    <s v="X"/>
    <s v="X"/>
    <s v="X"/>
    <s v="X"/>
    <s v="X"/>
    <s v="X"/>
  </r>
  <r>
    <s v="Laboral"/>
    <x v="78"/>
    <x v="84"/>
    <x v="7"/>
    <s v="Salud"/>
    <s v="Art. 11"/>
    <s v="Toda persona ocupacionalmente expuesta a Radiaciones ionizantes que requiera carné de Protección Radiológica deberá obtenerlo en el Servicio Seccional de Salud correspondiente o en el Instituto de Asuntos Nucleares, según lo establecido en la presente Resolución. El carnet tendrá validez de cuatro (4) años y podrá ser revalidado por períodos iguales"/>
    <m/>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m/>
    <m/>
    <s v="MANTENER"/>
    <s v="Diseño e Interventoria de Obras - SG-SST"/>
    <s v="N-A"/>
    <s v="SI"/>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s v="MANTENER"/>
    <s v="Diseño e Interventoria de Obras - SG-SST"/>
    <s v="N-A"/>
    <m/>
    <m/>
    <s v="X"/>
    <m/>
    <m/>
    <m/>
    <m/>
    <m/>
    <m/>
    <m/>
    <m/>
    <m/>
    <m/>
    <m/>
    <m/>
    <m/>
    <s v="X"/>
  </r>
  <r>
    <s v="Laboral"/>
    <x v="79"/>
    <x v="85"/>
    <x v="13"/>
    <s v="Salud"/>
    <s v="Toda la Resolución"/>
    <s v="En caso de riesgo radiológico por alguna actividad de la empresa aplicar integralmente el reglamento de protección y prevención."/>
    <m/>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m/>
    <m/>
    <s v="MANTENER"/>
    <s v="Diseño e Interventoria de Obras - SG-SST"/>
    <s v="N-A"/>
    <s v="SI"/>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s v="MANTENER"/>
    <s v="Diseño e Interventoria de Obras - SG-SST"/>
    <s v="N-A"/>
    <m/>
    <m/>
    <s v="X"/>
    <s v="X"/>
    <m/>
    <m/>
    <m/>
    <m/>
    <m/>
    <m/>
    <m/>
    <m/>
    <m/>
    <m/>
    <m/>
    <m/>
    <s v="X"/>
  </r>
  <r>
    <s v="Laboral"/>
    <x v="80"/>
    <x v="86"/>
    <x v="13"/>
    <s v="Seguridad"/>
    <s v="Toda la Resolución"/>
    <s v="Verificar que en caso de transporte de materiales radiactivos se generen los controles operacionales para el mismo. Aplicar lista de chequeo de ser del caso."/>
    <m/>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m/>
    <m/>
    <s v="MANTENER"/>
    <s v="Diseño e Interventoria de Obras - SG-SST"/>
    <s v="N-A"/>
    <s v="SI"/>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s v="MANTENER"/>
    <s v="Diseño e Interventoria de Obras - SG-SST"/>
    <s v="N-A"/>
    <m/>
    <m/>
    <m/>
    <s v="X"/>
    <m/>
    <m/>
    <m/>
    <m/>
    <m/>
    <m/>
    <m/>
    <m/>
    <m/>
    <m/>
    <m/>
    <m/>
    <s v="X"/>
  </r>
  <r>
    <s v="Laboral"/>
    <x v="81"/>
    <x v="87"/>
    <x v="13"/>
    <s v="Salud"/>
    <s v="Toda la Resolución"/>
    <s v="Exigir la licencia vigente para manejo de material radiactivo cuando se vaya a realizar este tipo de actividad. Revisar vigencia."/>
    <m/>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m/>
    <m/>
    <s v="MANTENER"/>
    <s v="Diseño e Interventoria de Obras - SG-SST"/>
    <s v="N-A"/>
    <s v="SI"/>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s v="MANTENER"/>
    <s v="Diseño e Interventoria de Obras - SG-SST"/>
    <s v="N-A"/>
    <m/>
    <m/>
    <m/>
    <s v="X"/>
    <m/>
    <m/>
    <m/>
    <m/>
    <m/>
    <m/>
    <m/>
    <m/>
    <m/>
    <m/>
    <m/>
    <m/>
    <s v="X"/>
  </r>
  <r>
    <s v="Laboral"/>
    <x v="38"/>
    <x v="88"/>
    <x v="2"/>
    <s v="Salud"/>
    <s v="Art. 3"/>
    <s v="Obligación de los empleadores y contratantes. De conformidad con el literal e) del artículo 21 y el artículo 62 del Decreto-ley 1295 de 1994 y artículo 11 del Decreto 2800 de 2003, el empleador o contratante deberá notificar a la entidad promotora de salud a la que se encuentre afiliado el trabajador y a la correspondiente administradora de riesgos profesionales, sobre la ocurrencia del accidente de trabajo o de la enfermedad profesional. Copia del informe deberá suministrarse al trabajador y cuando sea el caso, a la institución prestadora de servicios de salud que atienda dichos eventos._x000a_Para tal efecto, el empleador o el contratante deberá diligenciar completamente el informe, dentro de los dos (2) días hábiles siguientes a la ocurrencia del accidente o al diagnóstico de la enfermedad profesional"/>
    <m/>
    <s v="VIGENTE "/>
    <s v="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y efectúen su computo, carectizacion y análisis de siniestralidad. La empresa hace seguimiento sobre la Gestión en SST de cada empresa que nos suministre personal en misión, temporal, contratista y subcontratista."/>
    <m/>
    <m/>
    <s v="MANTENER"/>
    <s v="SG-SST"/>
    <s v="NA"/>
    <s v="SI"/>
    <s v="VIGENTE "/>
    <s v="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y efectúen su computo, carectizacion y análisis de siniestralidad. La empresa hace seguimiento sobre la Gestión en SST de cada empresa que nos suministre personal en misión, temporal, contratista y subcontratista."/>
    <s v="MANTENER"/>
    <s v="SG-SST"/>
    <s v="NA"/>
    <m/>
    <s v="X"/>
    <s v="X"/>
    <s v="X"/>
    <s v="X"/>
    <s v="X"/>
    <s v="X"/>
    <s v="X"/>
    <s v="X"/>
    <s v="X"/>
    <s v="X"/>
    <s v="X"/>
    <s v="X"/>
    <s v="X"/>
    <s v="X"/>
    <s v="X"/>
    <s v="X"/>
  </r>
  <r>
    <s v="Laboral"/>
    <x v="38"/>
    <x v="88"/>
    <x v="2"/>
    <s v="Salud"/>
    <s v="Art. 9"/>
    <s v="Contenido del informe de investigación.  El documento que contenga el resultado de la investigación de un incidente o accidente, deberá contener todas las variables y códigos del informe de accidente de trabajo, establecidos en la Resolución 156 de 2005 o la norma que la sustituya, modifique o adicione, en cuanto a información del aportante, del trabajador accidentado y datos sobre el accidente.  _x000a_Para determinar las causas, hechos y situaciones es necesario además, que en el informe de investigación se detallen características específicas sobre tipo de lesión, parte detallada del cuerpo que fue lesionada, lesión precisa que sufrió el trabajador; agente y mecanismo del accidente, sitio exacto donde ocurrió el evento. Respecto del agente de la lesión, se debe incluir información como: tipo, marca, modelo, velocidades, tamaños, formas, dimensiones y las demás que se consideren necesarias. _x000a_El informe debe contener una descripción clara y completa del accidente, el análisis causal detallado, las conclusiones, las medidas de control y demás datos propios de la investigación."/>
    <m/>
    <s v="VIGENTE "/>
    <s v="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y efectúen su computo, carectizacion y análisis de siniestralidad. La empresa hace seguimiento sobre la Gestión en SST de cada empresa que nos suministre personal en misión, temporal, contratista y subcontratista._x000a__x000a_La empresa cuenta con el procedimiento en donde se describe de forma detallada los pásos para adelantar la respectiva investigacion."/>
    <m/>
    <m/>
    <s v="MANTENER"/>
    <s v="SG-SST"/>
    <s v="NA"/>
    <s v="SI"/>
    <s v="VIGENTE "/>
    <s v="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y efectúen su computo, carectizacion y análisis de siniestralidad. La empresa hace seguimiento sobre la Gestión en SST de cada empresa que nos suministre personal en misión, temporal, contratista y subcontratista._x000a__x000a_La empresa cuenta con el procedimiento en donde se describe de forma detallada los pásos para adelantar la respectiva investigacion."/>
    <s v="MANTENER"/>
    <s v="SG-SST"/>
    <s v="NA"/>
    <m/>
    <s v="X"/>
    <s v="X"/>
    <s v="X"/>
    <s v="X"/>
    <s v="X"/>
    <s v="X"/>
    <s v="X"/>
    <s v="X"/>
    <s v="X"/>
    <s v="X"/>
    <s v="X"/>
    <s v="X"/>
    <s v="X"/>
    <s v="X"/>
    <s v="X"/>
    <s v="X"/>
  </r>
  <r>
    <s v="Laboral"/>
    <x v="13"/>
    <x v="89"/>
    <x v="1"/>
    <s v="Salud"/>
    <s v="Art. 10"/>
    <s v="ARTICULO 10: El Comité de Medicina, Higiene y Seguridad Industrial es un organismo de promoción y vigilancia de las normas y reglamentos de salud ocupacional dentro de la empresa y no se ocupará por lo tanto de tramitar asuntos referentes a la relación contractual laboral propiamente dicha, los problemas de personal, disciplinarios o sindicales; ellos se ventilan en otros organismos y están sujetos a reglamentación distinta."/>
    <m/>
    <s v="VIGENTE "/>
    <s v="Las reuniones del COPASST solo trata temas referentes a la Salud, Seguridad y Proteccion de los trabajadores._x000a__x000a_Existiendo otro tipo de mecanismos para el tratamiento a temas con diferente proposito."/>
    <m/>
    <m/>
    <s v="MANTENER"/>
    <s v="COPASST - SG-SST"/>
    <s v="NA"/>
    <s v="SI"/>
    <s v="VIGENTE "/>
    <s v="Las reuniones del COPASST solo trata temas referentes a la Salud, Seguridad y Proteccion de los trabajadores._x000a__x000a_Existiendo otro tipo de mecanismos para el tratamiento a temas con diferente proposito."/>
    <s v="MANTENER"/>
    <s v="COPASST - SG-SST"/>
    <s v="NA"/>
    <m/>
    <s v="X"/>
    <s v="X"/>
    <s v="X"/>
    <s v="X"/>
    <s v="X"/>
    <s v="X"/>
    <s v="X"/>
    <s v="X"/>
    <s v="X"/>
    <s v="X"/>
    <s v="X"/>
    <s v="X"/>
    <s v="X"/>
    <s v="X"/>
    <s v="X"/>
    <s v="X"/>
  </r>
  <r>
    <s v="Laboral"/>
    <x v="82"/>
    <x v="90"/>
    <x v="16"/>
    <s v="Salud"/>
    <s v="Toda la Resolución"/>
    <s v="Incluir cuando aplique en la Planilla (PILA) la nomenclatura creada (K) estudiantes y los tipos de cotizantes 23 que corresponden a estudiantes del Decreto 55 de 2015 y el número 55 para afiliado partícipe - dependiente."/>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 COMPENSACIONES - GH"/>
    <s v="NA"/>
    <m/>
    <m/>
    <s v="X"/>
    <m/>
    <m/>
    <m/>
    <m/>
    <m/>
    <m/>
    <m/>
    <m/>
    <m/>
    <m/>
    <m/>
    <m/>
    <m/>
    <m/>
  </r>
  <r>
    <s v="Laboral"/>
    <x v="83"/>
    <x v="91"/>
    <x v="17"/>
    <s v="Salud"/>
    <s v="Todo el Decreto"/>
    <s v="Sólo puede haber una afiliación a riesgos laborales. Verificar situación en contratación con terceros."/>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m/>
    <s v="X"/>
    <m/>
    <m/>
    <m/>
    <m/>
    <m/>
    <m/>
    <m/>
    <m/>
    <m/>
    <m/>
    <m/>
    <m/>
    <m/>
    <m/>
  </r>
  <r>
    <s v="Laboral"/>
    <x v="84"/>
    <x v="92"/>
    <x v="5"/>
    <s v="Salud"/>
    <s v="Art. 1"/>
    <s v="Se debe exigir al contratar por prestación de servicios la afiliación a pensiones."/>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COMPENSACIONES - RELACIONES LABORALES Y DEMAS PROCESOS DONDE SE REQUIERA "/>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RELACIONES LABORALES Y DEMAS PROCESOS DONDE SE REQUIERA "/>
    <s v="NA"/>
    <m/>
    <s v="X"/>
    <s v="X"/>
    <s v="X"/>
    <s v="X"/>
    <s v="X"/>
    <s v="X"/>
    <s v="X"/>
    <s v="X"/>
    <s v="X"/>
    <s v="X"/>
    <s v="X"/>
    <s v="X"/>
    <s v="X"/>
    <s v="X"/>
    <s v="X"/>
    <s v="X"/>
  </r>
  <r>
    <s v="Laboral"/>
    <x v="85"/>
    <x v="93"/>
    <x v="0"/>
    <s v="Requisitos Generales"/>
    <s v="Art. 1"/>
    <s v="Se deben reconocer mediante el pago en dinero las vacaciones causadas pero no reclamadas y/o ejercidas cuando se termine un contrato de trabajo."/>
    <m/>
    <s v="VIGENTE "/>
    <s v="La empresa cancela las vacaciones causadas en la fecha de terminacion del contrato, o en la de programacion establecida por el empleado."/>
    <m/>
    <m/>
    <s v="MANTENER"/>
    <s v="COMPENSACIONES - DIRECCION DE RELACIONES LABORALES"/>
    <s v="N-A"/>
    <s v="SI"/>
    <s v="VIGENTE "/>
    <s v="La empresa cancela las vacaciones causadas en la fecha de terminacion del contrato, o en la de programacion establecida por el empleado."/>
    <s v="MANTENER"/>
    <s v="COMPENSACIONES - DIRECCION DE RELACIONES LABORALES"/>
    <s v="N-A"/>
    <m/>
    <m/>
    <s v="X"/>
    <m/>
    <m/>
    <m/>
    <m/>
    <m/>
    <m/>
    <m/>
    <m/>
    <m/>
    <m/>
    <m/>
    <m/>
    <m/>
    <m/>
  </r>
  <r>
    <s v="Laboral"/>
    <x v="86"/>
    <x v="94"/>
    <x v="5"/>
    <s v="Salud"/>
    <s v="Toda la Resolución"/>
    <s v="Se modifica la estructura del PILA. Se debe aplicar la misma al momento de enerar las planillas de aportes. "/>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 COMPENSACIONES - GH"/>
    <s v="NA"/>
    <m/>
    <m/>
    <s v="X"/>
    <m/>
    <m/>
    <m/>
    <m/>
    <m/>
    <m/>
    <m/>
    <m/>
    <m/>
    <m/>
    <m/>
    <m/>
    <m/>
    <m/>
  </r>
  <r>
    <s v="Laboral"/>
    <x v="87"/>
    <x v="95"/>
    <x v="5"/>
    <s v="Salud"/>
    <s v="Toda la Resolución"/>
    <s v="Aplicar la modificación en el reporte de la PILA."/>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 COMPENSACIONES - GH"/>
    <s v="NA"/>
    <m/>
    <m/>
    <s v="X"/>
    <m/>
    <m/>
    <m/>
    <m/>
    <m/>
    <m/>
    <m/>
    <m/>
    <m/>
    <m/>
    <m/>
    <m/>
    <m/>
    <m/>
  </r>
  <r>
    <s v="Laboral"/>
    <x v="88"/>
    <x v="96"/>
    <x v="1"/>
    <s v="Salud"/>
    <s v="Trabajadores dependientes con contratos menores a 1 mes: capítulo 6 Sección 4 artículos 2.2.1.6.4.1 al 2.2.1.6.4.19 "/>
    <s v="Homologación con Decreto 2616 de 2013"/>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s v="MANTENER"/>
    <s v="COMPENSACIONES - DIRECCION DE RELACIONES LABORALES"/>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DIRECCION DE RELACIONES LABORALES"/>
    <s v="N-A"/>
    <m/>
    <s v="X"/>
    <s v="X"/>
    <s v="X"/>
    <s v="X"/>
    <s v="X"/>
    <s v="X"/>
    <s v="X"/>
    <s v="X"/>
    <s v="X"/>
    <s v="X"/>
    <s v="X"/>
    <s v="X"/>
    <s v="X"/>
    <s v="X"/>
    <s v="X"/>
    <s v="X"/>
  </r>
  <r>
    <s v="Laboral"/>
    <x v="88"/>
    <x v="96"/>
    <x v="1"/>
    <s v="Salud"/>
    <s v="Vigilancia especial del Vice-Ministro de relaciones laborales en procesos: Título 3, Capítulo 1, artículos 2.2.3.1.1 al 2.2.3.1.9 "/>
    <s v="Homologación con Decreto 34 de 2013_x000a_Art. 32 de la Ley 1562 de 2012,"/>
    <m/>
    <s v="VIGENTE "/>
    <s v="La empresa mantiene la corresponsabilidad, con las normas y requerimientos efectuado por los entes de control e inspección de acuerdo a las peticiones que puedan darse."/>
    <m/>
    <m/>
    <s v="MANTENER"/>
    <s v="DIRECCION DE RELACIONES LABORALES - GH - SECRETARIA GENERAL"/>
    <s v="N-A"/>
    <s v="SI"/>
    <s v="VIGENTE "/>
    <s v="La empresa mantiene la corresponsabilidad, con las normas y requerimientos efectuado por los entes de control e inspección de acuerdo a las peticiones que puedan darse."/>
    <s v="MANTENER"/>
    <s v="DIRECCION DE RELACIONES LABORALES - GH - SECRETARIA GENERAL"/>
    <s v="N-A"/>
    <m/>
    <s v="X"/>
    <s v="X"/>
    <s v="X"/>
    <s v="X"/>
    <s v="X"/>
    <s v="X"/>
    <s v="X"/>
    <s v="X"/>
    <s v="X"/>
    <s v="X"/>
    <s v="X"/>
    <s v="X"/>
    <s v="X"/>
    <s v="X"/>
    <s v="X"/>
    <s v="X"/>
  </r>
  <r>
    <s v="Laboral"/>
    <x v="88"/>
    <x v="96"/>
    <x v="1"/>
    <s v="Salud"/>
    <s v="Disposiciones generales en riesgos laborales: Título 4, Capítulo 1 artículos 2.2.4.1.1 al 2.2.4.1.7"/>
    <s v="Homologación con Decreto 1530 de 1996"/>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l todo el comité._x000a__x000a_La empresa se encuentra afiliada a la ARL y mensualmente efectúa el pago de los aportes correspondientes al sistema de seguridad social y riesgos laborales, a través de un operador autorizado por el Gobierno Nacional._x000a__x000a_La empresa cuenta con personal propio que mantiene actualizado su SG-SST bajo la norma OSHAS 18001._x000a__x000a_"/>
    <m/>
    <m/>
    <s v="MANTENER"/>
    <s v="SG-SST"/>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l todo el comité._x000a__x000a_La empresa se encuentra afiliada a la ARL y mensualmente efectúa el pago de los aportes correspondientes al sistema de seguridad social y riesgos laborales, a través de un operador autorizado por el Gobierno Nacional._x000a__x000a_La empresa cuenta con personal propio que mantiene actualizado su SG-SST bajo la norma OSHAS 18001._x000a__x000a_"/>
    <s v="MANTENER"/>
    <s v="SG-SST"/>
    <s v="NA"/>
    <m/>
    <s v="X"/>
    <s v="X"/>
    <s v="X"/>
    <s v="X"/>
    <s v="X"/>
    <s v="X"/>
    <s v="X"/>
    <s v="X"/>
    <s v="X"/>
    <s v="X"/>
    <s v="X"/>
    <s v="X"/>
    <s v="X"/>
    <s v="X"/>
    <s v="X"/>
    <s v="X"/>
  </r>
  <r>
    <s v="Laboral"/>
    <x v="88"/>
    <x v="96"/>
    <x v="1"/>
    <s v="Salud"/>
    <s v="Afiliación a Riesgos Laborales: Capítulo 2 Sección 1 artículos 2.2.4.2.1.1 al 2.2.4.1.7"/>
    <s v="Homologación con Decreto 1772 de 1994"/>
    <m/>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Los pagos se hacen de acuerdo al tipo de riesgo y a los % segun la tabla existente para tal fin, segun su (IBC) Ingreso base de cotizacion."/>
    <m/>
    <m/>
    <s v="MANTENER"/>
    <s v="SG-SST - COMPENSACIONES - GH"/>
    <s v="NA"/>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Los pagos se hacen de acuerdo al tipo de riesgo y a los % segun la tabla existente para tal fin, segun su (IBC) Ingreso base de cotizacion."/>
    <s v="MANTENER"/>
    <s v="SG-SST - COMPENSACIONES - GH"/>
    <s v="NA"/>
    <m/>
    <s v="X"/>
    <s v="X"/>
    <s v="X"/>
    <s v="X"/>
    <s v="X"/>
    <s v="X"/>
    <s v="X"/>
    <s v="X"/>
    <s v="X"/>
    <s v="X"/>
    <s v="X"/>
    <s v="X"/>
    <s v="X"/>
    <s v="X"/>
    <s v="X"/>
    <s v="X"/>
  </r>
  <r>
    <s v="Laboral"/>
    <x v="88"/>
    <x v="96"/>
    <x v="1"/>
    <s v="Salud"/>
    <s v="Afiliación a Riesgos Laborales para independientes: Capítulo 2 Sección 2 artículos 2.2.4.2.2.1 al 2.2.4.2.2.24"/>
    <s v="Homologación con Decreto 723 de 2013"/>
    <m/>
    <s v="VIGENTE "/>
    <s v="La empresa ejecuta las acciones desde las areas correspondientes para exigir en los contratos el cumplimiento de los requisitos descritos en el presente Decreto.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Los pagos se hacen de acuerdo al tipo de riesgo y a los % segun la tabla existente para tal fin, segun su (IBC) Ingreso base de cotizacion."/>
    <m/>
    <m/>
    <s v="MANTENER"/>
    <s v="CONTRATACIONES - RELACIONES LABORALES - SECRETARIA GENERAL"/>
    <s v="NA"/>
    <s v="SI"/>
    <s v="VIGENTE "/>
    <s v="La empresa ejecuta las acciones desde las areas correspondientes para exigir en los contratos el cumplimiento de los requisitos descritos en el presente Decreto.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Los pagos se hacen de acuerdo al tipo de riesgo y a los % segun la tabla existente para tal fin, segun su (IBC) Ingreso base de cotizacion."/>
    <s v="MANTENER"/>
    <s v="CONTRATACIONES - RELACIONES LABORALES - SECRETARIA GENERAL"/>
    <s v="NA"/>
    <m/>
    <s v="X"/>
    <s v="X"/>
    <s v="X"/>
    <s v="X"/>
    <s v="X"/>
    <s v="X"/>
    <s v="X"/>
    <s v="X"/>
    <s v="X"/>
    <s v="X"/>
    <s v="X"/>
    <s v="X"/>
    <s v="X"/>
    <s v="X"/>
    <s v="X"/>
    <s v="X"/>
  </r>
  <r>
    <s v="Laboral"/>
    <x v="88"/>
    <x v="96"/>
    <x v="1"/>
    <s v="Salud"/>
    <s v="Afiliación a Riesgos Laborales para estudiantes en práctica: Capítulo 2 Sección 3 artículos 2.2.4.2.3.1 al 2.2.4.2.4.5"/>
    <s v="Homologación con Decreto 055 de 2015"/>
    <m/>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m/>
    <m/>
    <s v="MANTENER"/>
    <s v="CONTRATACIONES - RELACIONES LABORALES - SECRETARIA GENERAL"/>
    <s v="NA"/>
    <s v="SI"/>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s v="MANTENER"/>
    <s v="CONTRATACIONES - RELACIONES LABORALES - SECRETARIA GENERAL"/>
    <s v="NA"/>
    <m/>
    <s v="X"/>
    <s v="X"/>
    <s v="X"/>
    <s v="X"/>
    <s v="X"/>
    <s v="X"/>
    <s v="X"/>
    <s v="X"/>
    <s v="X"/>
    <s v="X"/>
    <s v="X"/>
    <s v="X"/>
    <s v="X"/>
    <s v="X"/>
    <s v="X"/>
    <s v="X"/>
  </r>
  <r>
    <s v="Laboral"/>
    <x v="88"/>
    <x v="96"/>
    <x v="1"/>
    <s v="Salud"/>
    <s v="Riesgos Laborales en Empresas de Servicios Temporales: Capítulo 2 Sección 4 artículos 2.2.4.2.4.1 al 2.2.4.2.4.5"/>
    <s v="Homologación con Decreto 1530 de 1996"/>
    <m/>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m/>
    <m/>
    <s v="MANTENER"/>
    <s v="CONTRATACIONES - RELACIONES LABORALES - SECRETARIA GENERAL"/>
    <s v="NA"/>
    <s v="SI"/>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s v="MANTENER"/>
    <s v="CONTRATACIONES - RELACIONES LABORALES - SECRETARIA GENERAL"/>
    <s v="NA"/>
    <m/>
    <s v="X"/>
    <s v="X"/>
    <s v="X"/>
    <s v="X"/>
    <s v="X"/>
    <s v="X"/>
    <s v="X"/>
    <s v="X"/>
    <s v="X"/>
    <s v="X"/>
    <s v="X"/>
    <s v="X"/>
    <s v="X"/>
    <s v="X"/>
    <s v="X"/>
    <s v="X"/>
  </r>
  <r>
    <s v="Laboral"/>
    <x v="88"/>
    <x v="96"/>
    <x v="1"/>
    <s v="Salud"/>
    <s v="Cotizaciones en Riesgos Laborales: Capítulo 3 artículos 2.2.4.3.1 al 2.2.4.3.11"/>
    <s v="Homologación con Decreto 1772 de 1994 "/>
    <m/>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m/>
    <m/>
    <s v="MANTENER"/>
    <s v="CONTRATACIONES - RELACIONES LABORALES - SECRETARIA GENERAL"/>
    <s v="NA"/>
    <s v="SI"/>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s v="MANTENER"/>
    <s v="CONTRATACIONES - RELACIONES LABORALES - SECRETARIA GENERAL"/>
    <s v="NA"/>
    <m/>
    <s v="X"/>
    <s v="X"/>
    <s v="X"/>
    <s v="X"/>
    <s v="X"/>
    <s v="X"/>
    <s v="X"/>
    <s v="X"/>
    <s v="X"/>
    <s v="X"/>
    <s v="X"/>
    <s v="X"/>
    <s v="X"/>
    <s v="X"/>
    <s v="X"/>
    <s v="X"/>
  </r>
  <r>
    <s v="Laboral"/>
    <x v="88"/>
    <x v="96"/>
    <x v="1"/>
    <s v="Salud"/>
    <s v="Sistema de Gestión en Seguridad y Salud en el Trabajo: Capítulo 6 artículos 2.2.4.6.1 al 2.2.4.6.42"/>
    <s v="Homologación con Decreto 1443 de 2014"/>
    <m/>
    <s v="VIGENTE "/>
    <s v="La empresa cuenta con plazo para cumplir hasta el 31 de enero de 2017. La empresa, mantiene actualizada la certificacion en Relacion a la norma OSHAS 18001 en referencia al SISTEMAS DE GESTIÓN EN SEGURIDAD Y SALUD OCUPACIONAL. Se realizó un diagnostico inicial basado sobre el cual se viene ajustando el sistema de gestión. _x000a_A Diciembre de 2018, el % de cumplimiento de la evaluación inicial es de 83%._x000a_"/>
    <m/>
    <m/>
    <s v="PLAN DE MEJORA AÑO 2019"/>
    <s v="SG-SST - DIRECCION DE PROCESOS ADMINISTRATIVOS"/>
    <s v="PLANIFICACION"/>
    <s v="PARCIALMENTE"/>
    <s v="VIGENTE "/>
    <s v="La empresa cuenta con plazo para cumplir hasta el 31 de enero de 2017. La empresa, mantiene actualizada la certificacion en Relacion a la norma OSHAS 18001 en referencia al SISTEMAS DE GESTIÓN EN SEGURIDAD Y SALUD OCUPACIONAL. Se realizó un diagnostico inicial basado sobre el cual se viene ajustando el sistema de gestión. _x000a_A Diciembre de 2018, el % de cumplimiento de la evaluación inicial es de 83%._x000a_"/>
    <s v="PLAN DE MEJORA AÑO 2019"/>
    <s v="SG-SST - DIRECCION DE PROCESOS ADMINISTRATIVOS"/>
    <s v="PLANIFICACION"/>
    <m/>
    <s v="X"/>
    <s v="X"/>
    <s v="X"/>
    <s v="X"/>
    <s v="X"/>
    <s v="X"/>
    <s v="X"/>
    <s v="X"/>
    <s v="X"/>
    <s v="X"/>
    <s v="X"/>
    <s v="X"/>
    <s v="X"/>
    <s v="X"/>
    <s v="X"/>
    <s v="X"/>
  </r>
  <r>
    <s v="Laboral"/>
    <x v="88"/>
    <x v="96"/>
    <x v="1"/>
    <s v="Salud"/>
    <s v="Sistema de Garantía en Calidad para Riesgos Laborales: Capítulo 7 artículos 2.2.4.7.1 al 2.2.4.7.13"/>
    <s v="Homologación con Decreto 2923 de 2011"/>
    <m/>
    <s v="VIGENTE "/>
    <s v="La empresa mantiene documentado, certificado y en ejecucion su SG-SST de conformidad con los requisitos de la norma NTC 18001 - pose su plan de trabajo y auditoria del Sistema, de conformidad con su proceso de mejora continua y el ciclo (PHVA)."/>
    <m/>
    <m/>
    <s v="MANTENER"/>
    <s v="SG-SST - DIRECCION DE PROCESOS ADMINISTRATIVOS"/>
    <s v="NA"/>
    <s v="SI"/>
    <s v="VIGENTE "/>
    <s v="La empresa mantiene documentado, certificado y en ejecucion su SG-SST de conformidad con los requisitos de la norma NTC 18001 - pose su plan de trabajo y auditoria del Sistema, de conformidad con su proceso de mejora continua y el ciclo (PHVA)."/>
    <s v="MANTENER"/>
    <s v="SG-SST - DIRECCION DE PROCESOS ADMINISTRATIVOS"/>
    <s v="NA"/>
    <m/>
    <s v="X"/>
    <s v="X"/>
    <s v="X"/>
    <s v="X"/>
    <s v="X"/>
    <s v="X"/>
    <s v="X"/>
    <s v="X"/>
    <s v="X"/>
    <s v="X"/>
    <s v="X"/>
    <s v="X"/>
    <s v="X"/>
    <s v="X"/>
    <s v="X"/>
    <s v="X"/>
  </r>
  <r>
    <s v="Laboral"/>
    <x v="88"/>
    <x v="96"/>
    <x v="1"/>
    <s v="Salud"/>
    <s v="Multas en Riesgos Laborales: Capítulo 11 artículos 2.2.4.11.1 al 2.2.4.11.13"/>
    <s v="Homologación con Decreto 472 de 2015"/>
    <m/>
    <s v="VIGENTE "/>
    <s v="Cumpliendo la legislación por multas, Reportando los AT graves y mortales al ministerio, EPS y entes de control a quien refiere la legislación."/>
    <m/>
    <m/>
    <s v="MANTENER"/>
    <s v="SST"/>
    <s v="NA"/>
    <s v="SI"/>
    <s v="VIGENTE "/>
    <s v="Cumpliendo la legislación por multas, Reportando los AT graves y mortales al ministerio, EPS y entes de control a quien refiere la legislación."/>
    <s v="MANTENER"/>
    <s v="SST"/>
    <s v="NA"/>
    <m/>
    <s v="X"/>
    <s v="X"/>
    <s v="X"/>
    <s v="X"/>
    <s v="X"/>
    <s v="X"/>
    <s v="X"/>
    <s v="X"/>
    <s v="X"/>
    <s v="X"/>
    <s v="X"/>
    <s v="X"/>
    <s v="X"/>
    <s v="X"/>
    <s v="X"/>
    <s v="X"/>
  </r>
  <r>
    <s v="Laboral"/>
    <x v="88"/>
    <x v="96"/>
    <x v="1"/>
    <s v="Salud"/>
    <s v="Juntas de Calificación de Invalidez: Capítulo 1 artículos 2.2.5.1.1 al 2.2.5.1.57 "/>
    <s v="Homologación con Decreto 1352 de 2013"/>
    <m/>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m/>
    <m/>
    <s v="MANTENER"/>
    <s v="SG-SST - RELACIONES LABORALES (GH)"/>
    <s v="NA"/>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s v="X"/>
    <s v="X"/>
    <s v="X"/>
    <s v="X"/>
    <s v="X"/>
    <s v="X"/>
    <s v="X"/>
    <s v="X"/>
    <s v="X"/>
    <s v="X"/>
    <s v="X"/>
    <s v="X"/>
    <s v="X"/>
    <s v="X"/>
    <s v="X"/>
    <s v="X"/>
  </r>
  <r>
    <s v="Laboral"/>
    <x v="88"/>
    <x v="96"/>
    <x v="1"/>
    <s v="Salud"/>
    <s v="Mecanismos de protección al cesante: registro de vacantes: artículo 2.2.6.1.2.12"/>
    <s v="Homologación con Decreto 2852 de 2013"/>
    <m/>
    <s v="VIGENTE "/>
    <s v="Se reporta a la Caja de Compensación Familiar de manera mensual los cargos vacantes, para que éstos puedan ser conocidos por terceros interesados y la CCF remita la información al Ministerio de Trabajo para lo de su competencia.   "/>
    <m/>
    <m/>
    <s v="MANTENER"/>
    <s v="COORD.  SELECCIÓN Y EVALUACION"/>
    <s v="NA"/>
    <s v="SI"/>
    <s v="VIGENTE "/>
    <s v="Se reporta a la Caja de Compensación Familiar de manera mensual los cargos vacantes, para que éstos puedan ser conocidos por terceros interesados y la CCF remita la información al Ministerio de Trabajo para lo de su competencia.   "/>
    <s v="MANTENER"/>
    <s v="COORD.  SELECCIÓN Y EVALUACION"/>
    <s v="NA"/>
    <m/>
    <s v="X"/>
    <s v="X"/>
    <s v="X"/>
    <s v="X"/>
    <s v="X"/>
    <s v="X"/>
    <s v="X"/>
    <s v="X"/>
    <s v="X"/>
    <s v="X"/>
    <s v="X"/>
    <s v="X"/>
    <s v="X"/>
    <s v="X"/>
    <s v="X"/>
    <s v="X"/>
  </r>
  <r>
    <s v="Laboral"/>
    <x v="88"/>
    <x v="96"/>
    <x v="1"/>
    <s v="Salud"/>
    <s v="Reportes de accidentes de trabajo graves o mortales y enfermedades laborales a las direcciones territoriales del Ministerio de Trabajo: artículo 2.2.4.1.7"/>
    <s v="Homologación con artículo 14 del Decreto 472 de 2015"/>
    <m/>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_x000a__x000a_De igual manera efectua los reportes a las autoridades que poseen la competencia para tal fin, de conformidad con el presente Decreto."/>
    <m/>
    <m/>
    <s v="MANTENER"/>
    <s v="SG-SST - GH - RELACIONES LABORALES"/>
    <s v="NA"/>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_x000a__x000a_De igual manera efectua los reportes a las autoridades que poseen la competencia para tal fin, de conformidad con el presente Decreto."/>
    <s v="MANTENER"/>
    <s v="SG-SST - GH - RELACIONES LABORALES"/>
    <s v="NA"/>
    <m/>
    <s v="X"/>
    <s v="X"/>
    <s v="X"/>
    <s v="X"/>
    <s v="X"/>
    <s v="X"/>
    <s v="X"/>
    <s v="X"/>
    <s v="X"/>
    <s v="X"/>
    <s v="X"/>
    <s v="X"/>
    <s v="X"/>
    <s v="X"/>
    <s v="X"/>
    <s v="X"/>
  </r>
  <r>
    <s v="Laboral"/>
    <x v="89"/>
    <x v="97"/>
    <x v="2"/>
    <s v="Salud"/>
    <s v="Art. 1"/>
    <s v="Artículo 1. Modificación del artículo 2.2.4.6.37 del Decreto 1072 de 2015._x000a_Modifíquese el artículo 2.2.4.6.37 del Decreto 1072 de 2015 el cual quedara así:_x000a_&quot;Artículo 2.2.4.6.37. Transición. Todos los empleadores públicos y_x000a_privados, los contratantes de personal bajo cualquier modalidad de_x000a_contrato civil, comercial o administrativo, organizaciones de economía_x000a_solidaria y del sector cooperativo, así como las empresas servicios_x000a_temporales, deberán sustituir el Programa de Salud Ocupacional por el_x000a_Sistema de Gestión de la Seguridad y Salud en el Trabajo (SG-SST) a_x000a_más tardar el 31 de enero de 2017. "/>
    <m/>
    <s v="VIGENTE "/>
    <s v="La prórroga del plazo beneficia a las empresas de menos de 10 trabajadores (cuyo plazo venció el 31 de Enero de 2016) y a las de 10 a 200 trabajadores, (cuyo plazo vencía el 31 de Julio de 2016). No afecta a las empresa con más de 200 trabajadores, toda vez que el plazo para ellas continúa igual: Enero 31 de 2017."/>
    <m/>
    <m/>
    <s v="No aplica"/>
    <m/>
    <m/>
    <s v="SI"/>
    <s v="VIGENTE "/>
    <s v="La prórroga del plazo beneficia a las empresas de menos de 10 trabajadores (cuyo plazo venció el 31 de Enero de 2016) y a las de 10 a 200 trabajadores, (cuyo plazo vencía el 31 de Julio de 2016). No afecta a las empresa con más de 200 trabajadores, toda vez que el plazo para ellas continúa igual: Enero 31 de 2017."/>
    <s v="No aplica"/>
    <m/>
    <m/>
    <m/>
    <s v="X"/>
    <s v="X"/>
    <s v="X"/>
    <s v="X"/>
    <s v="X"/>
    <s v="X"/>
    <s v="X"/>
    <s v="X"/>
    <s v="X"/>
    <s v="X"/>
    <s v="X"/>
    <s v="X"/>
    <s v="X"/>
    <s v="X"/>
    <s v="X"/>
    <s v="X"/>
  </r>
  <r>
    <s v="Laboral"/>
    <x v="90"/>
    <x v="98"/>
    <x v="4"/>
    <s v="Seguridad"/>
    <s v="Toda la Resolución"/>
    <s v="Artículo 2.3.2.3.3. Omisión. En cumplimiento de las disposiciones legales, las entidades, organizaciones y empresas públicas o privadas que no formulen o no apliquen debidamente de Seguridad Vial, serán sancionadas conforme lo disponen las normas pertinentes del capítulo noveno de la 336 de 1996. los eventos en que se ponga en riesgo o se produzca daño a los_x000a_consumidores bienes y servicios, será de aplicación Estatuto del Consumidor, por parte de la autoridad competente. "/>
    <m/>
    <s v="VIGENTE "/>
    <s v="La empresa hizo entrega del Plan Estrategico de Seguridad Víal."/>
    <m/>
    <m/>
    <s v="No aplica"/>
    <m/>
    <m/>
    <s v="SI"/>
    <s v="VIGENTE "/>
    <s v="La empresa hizo entrega del Plan Estrategico de Seguridad Víal."/>
    <s v="No aplica"/>
    <m/>
    <m/>
    <m/>
    <m/>
    <s v="X"/>
    <s v="X"/>
    <m/>
    <m/>
    <m/>
    <m/>
    <m/>
    <m/>
    <m/>
    <m/>
    <m/>
    <m/>
    <m/>
    <s v="X"/>
    <m/>
  </r>
  <r>
    <s v="Laboral"/>
    <x v="91"/>
    <x v="99"/>
    <x v="18"/>
    <s v="Seguridad Social"/>
    <s v="Toda la Resolución"/>
    <s v=" Adoptar el Formulario Único de Afiliación y Registro de Novedades al Sistema General de Seguridad Social en Salud, y las instrucciones para su diligenciamiento"/>
    <m/>
    <s v="VIGENTE "/>
    <s v="Se diligencia de conformidad con la Ley, los formularios para el pago de Seguridad Social"/>
    <m/>
    <m/>
    <s v="No aplica"/>
    <m/>
    <m/>
    <s v="SI"/>
    <s v="VIGENTE "/>
    <s v="Se diligencia de conformidad con la Ley, los formularios para el pago de Seguridad Social"/>
    <s v="No aplica"/>
    <m/>
    <m/>
    <m/>
    <m/>
    <s v="X"/>
    <m/>
    <m/>
    <m/>
    <m/>
    <m/>
    <m/>
    <m/>
    <m/>
    <m/>
    <m/>
    <m/>
    <m/>
    <m/>
    <m/>
  </r>
  <r>
    <s v="Laboral"/>
    <x v="92"/>
    <x v="100"/>
    <x v="4"/>
    <s v="Seguridad"/>
    <s v="Toda la Resolución"/>
    <s v="Los conductores tendrán plazo hasta el 31 de diciembre de 2016, para obtener el certificado del curso obligatorio de capacitación para conductares que transportan mercancías peligrosas."/>
    <m/>
    <s v="VIGENTE "/>
    <s v="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  La empresa radicó el PESV, con las respectrivas correcciones solicitadas por el Ministerio de TRansporte."/>
    <m/>
    <m/>
    <s v="No aplica"/>
    <s v="FORMACION - DESARROLLO"/>
    <s v="PLANIFICACION"/>
    <s v="SI"/>
    <s v="VIGENTE "/>
    <s v="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  La empresa radicó el PESV, con las respectrivas correcciones solicitadas por el Ministerio de TRansporte."/>
    <s v="No aplica"/>
    <s v="FORMACION - DESARROLLO"/>
    <s v="PLANIFICACION"/>
    <m/>
    <m/>
    <s v="X"/>
    <m/>
    <m/>
    <s v="X"/>
    <s v="X"/>
    <m/>
    <s v="X"/>
    <m/>
    <s v="X"/>
    <s v="X"/>
    <s v="X"/>
    <s v="X"/>
    <s v="X"/>
    <s v="X"/>
    <s v="X"/>
  </r>
  <r>
    <s v="Laboral"/>
    <x v="93"/>
    <x v="101"/>
    <x v="4"/>
    <s v="Seguridad"/>
    <s v="Toda la Resolución"/>
    <s v="Las entidades, organizaciones o empresas públicas o privadas, tendrán plazo hasta el último día hábil del mes de diciembre de 2016, para efectuar la entrega del Plan Estratégico de Seguridad Vial. "/>
    <m/>
    <s v="VIGENTE "/>
    <s v="La empresa hizo entrega del Plan Estrategico de Seguridad Víal."/>
    <m/>
    <m/>
    <s v="No aplica"/>
    <m/>
    <m/>
    <s v="SI"/>
    <s v="VIGENTE "/>
    <s v="La empresa hizo entrega del Plan Estrategico de Seguridad Víal."/>
    <s v="No aplica"/>
    <m/>
    <m/>
    <m/>
    <m/>
    <s v="X"/>
    <s v="X"/>
    <m/>
    <m/>
    <m/>
    <m/>
    <m/>
    <m/>
    <m/>
    <m/>
    <m/>
    <m/>
    <m/>
    <s v="X"/>
    <m/>
  </r>
  <r>
    <s v="Laboral"/>
    <x v="94"/>
    <x v="102"/>
    <x v="18"/>
    <s v="Seguridad Social"/>
    <s v="Toda la Resolución"/>
    <s v="El Decreto 2353 de 2015,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 tiene por objeto: unificar y actualizar las reglas de afiliación al Sistema General de Seguridad Social en Salud, crear el Sistema de Afiliación Transaccional, mediante el cual se podrán realizar los procesos de afiliación y novedades en el citado Sistema, y definir los instrumentos para garantizar la continuidad en la afiliación y el goce efectivo del derecho a la salud."/>
    <m/>
    <s v="VIGENTE "/>
    <s v="Se actualizan las reglas de afiliación al Sistema General de Seguridad Social en Salud y se socializan a el área sobre el cambio en las reglas de afiliación y reporte de novedades para garantizar la continuidad en la afiliación y el goce efectivo del derecho a la salud. Ver correo enviado por la subgerencia de gestión humana."/>
    <m/>
    <m/>
    <s v="No aplica"/>
    <m/>
    <m/>
    <s v="SI"/>
    <s v="VIGENTE "/>
    <s v="Se actualizan las reglas de afiliación al Sistema General de Seguridad Social en Salud y se socializan a el área sobre el cambio en las reglas de afiliación y reporte de novedades para garantizar la continuidad en la afiliación y el goce efectivo del derecho a la salud. Ver correo enviado por la subgerencia de gestión humana."/>
    <s v="No aplica"/>
    <m/>
    <m/>
    <m/>
    <m/>
    <s v="X"/>
    <m/>
    <m/>
    <m/>
    <m/>
    <m/>
    <m/>
    <m/>
    <m/>
    <m/>
    <m/>
    <m/>
    <m/>
    <m/>
    <m/>
  </r>
  <r>
    <s v="Laboral"/>
    <x v="95"/>
    <x v="103"/>
    <x v="6"/>
    <s v="Seguridad"/>
    <s v="Toda la Resolución"/>
    <s v="Artículo 1. Objeto y ámbito de aplicación. La presente resolución tiene por objeto definir los parámetros y requisitos para desarrollar, certificar y registrar los procesos de capacitación virtual gratuita con una intensidad de (50) horas, respecto al Sistema de Gestión de la Seguridad y Salud en el Trabajo, dirigidos a los responsables de la ejecución de dicho Sistema y la ciudadanía en general. Así mismo, rige a los oferentes de estos procesos de capacitación._x000a__x000a_Artículo 2. Participantes. Como fomento de la cultura de la seguridad social, los procesos de capacitación de que trata el artículo anterior están dirigidos a la ciudadanía en general y en especial a:_x000a_1. Los responsables de la ejecución del Sistema de Gestión de la Seguridad y Salud en el Trabajo de cada empresa o institución._x000a_2. Los trabajadores dependientes e independientes, incluidos los contratistas y subcontratistas de prestación de servicios._x000a_3. Los empleadores y contratantes de personal a cualquier titulo._x000a_4. Los miembros de organizaciones sindicales de cualquier clase o grado._x000a_5. Los integrantes de los Comités Locales, Seccionales y Nacional de Seguridad y Salud en el Trabajo._x000a_6. Los miembros de las Comisiones Sectoriales de Seguridad y Salud en el trabajo._x000a_7. Los integrantes de los Comités Paritarios de Seguridad y salud en el Trabajo._x000a_8. Los integrantes de los Comités de Convivencia Laboral._x000a_9. Los integrantes de las brigadas de emergencia y cuerpos de bomberos._x000a_10. Los estudiantes afiliados al sistema de riesgos laborales._x000a_11. Los asesores y profesionales en Seguridad y Salud en el Trabajo._x000a_12. El personal no uniformado de la Policía Nacional y el personal civil de las Fuerzas Militares._x000a_13. Los miembros activos del subsistema nacional de primera respuesta._x000a_14. Los integrantes, asesores y personal del Comité Andino de Autoridades en Seguridad Social y Seguridad y Salud en el Trabajo. _x000a_15. Los funcionarios del Ministerio del Trabajo, en particular los directorios territoriales e inspectores de trabajo._x000a__x000a_Parágrafo: Los responsables del Sistema de Gestión de la Seguridad y Salud en el Trabajo son las personas determinadas para estos efectos por el empleador, de conformidad con lo establecido en el numeral 10° del artículo 2.2.4.6.8. del Decreto 1072 de 2015._x000a__x000a__x000a_Artículo 15. Responsabilidad del empleador o contratante. La responsabilidad del Sistema de Gestión de la Seguridad y Salud en el Trabajo (SG - SST) no se puede trasladar. Los contratos o cláusulas donde los empleadores o contratantes, establecen que los coordinadores, asesores o consultores en seguridad y salud en el trabajo asumen la responsabilidad, compromisos y obligaciones del Sistema de Gestión de la Seguridad y Salud en el Trabajo (SG - SST), que le corresponde al empleador o contratante, son violatorias del artículo 2.2.4.6.42. de Decreto 1072 de 2015._x000a__x000a_La designación de los responsables o coordinadores de la ejecución de los Sistema de Gestión de la Seguridad y Salud en el Trabajo (SG -SST) en cualquier clase de empresa, no implica en ningún momento el traslado de las responsabilidades del empleador o contratante al coordinador o responsable de la ejecución de dicho sistema y tampoco exonera a la empresa del cumplimiento, ejecución inversión y realización de todas las actividades del sistema de gestión y las obligaciones establecidas en las normas de riesgos laborales._x000a__x000a_Los empleadores y contratantes deben verificar y propender porque el personal, coordinador, consultores y asesores del Sistema de Gestión de la Seguridad y Salud en el Trabajo (SG - SST) cuenten con la respectiva licencia en Seguridad y Salud en el Trabajo, cuando esta sea requerida de conformidad con las normas vigentes._x000a__x000a_Artículo 16. Actualización de la capacitación virtual. Para mantener vigente la certificación del curso de capacitación virtual las personas deberán realizar una actualización certificada de veinte (20) horas cada tres (3) años, cuyos temarios o módulos serán establecidos por la Dirección de Riesgos Laborales del Ministerio del Trabajo._x000a__x000a_"/>
    <m/>
    <s v="VIGENTE "/>
    <s v="Se encuentran certificados funcionarios de la dirección SST."/>
    <m/>
    <m/>
    <s v="No aplica"/>
    <s v="JUAN QUIJANO"/>
    <s v="Primer semestre 2017"/>
    <s v="SI"/>
    <s v="VIGENTE "/>
    <s v="Se encuentran certificados funcionarios de la dirección SST."/>
    <s v="No aplica"/>
    <s v="JUAN QUIJANO"/>
    <s v="Primer semestre 2017"/>
    <m/>
    <m/>
    <s v="X"/>
    <s v="X"/>
    <m/>
    <m/>
    <m/>
    <m/>
    <m/>
    <m/>
    <m/>
    <m/>
    <m/>
    <m/>
    <m/>
    <m/>
    <m/>
  </r>
  <r>
    <s v="Laboral"/>
    <x v="96"/>
    <x v="104"/>
    <x v="4"/>
    <s v="Seguridad"/>
    <s v="Art. 1 y 2"/>
    <s v="Por la cual se modifica el parágrafo 1 del artículo 3 y el artículo 6 de la Resolución 1223 de 2014, modificada por la Resolución 2328 de 2016. Los conductores tendrán plazo hasta el 31 de diciembre de 2016, para obtener el certificado del curso obligatorio de capacitación para conductares que transportan mercancías peligrosas.      &quot;Los conductores tendrán plazo hasta el 31 de diciembre de 2017 para obtener el certificado del curso obligatorio de capacitación para conductores que transportan mercancías peligrosas, de que trata el artículo 3 de la Resolución 1223 de 2014&quot; Y Artículo 6°. Duración del curso y actualizaciones. La duración mínimo del curso será de sesenta (60) horas y se realizará de manera presencial Parágrafo. El 1° de enero de 2020, los conductores que transporten mercancías peligrosas, siempre que haya transcurrido por lo menos dos (2) años desde la expedición inicial del certificado, deberán acreditar haber recibido un curso de actualización sobre los mismos ejes temáticos, con una duración mínima de veinte (20) horas. A partir del mismo, la actualización deberá cursarse de manera anual. Para los conductores cuyos certificados tengan al 1 de enero de 2020 menos de dos (2) años de haber sido expedidos, la obligación del presente parágrafo solo será aplicable una vez transcurridos dos años desde su expedición"/>
    <m/>
    <s v="VIGENTE "/>
    <s v="La empresa cuenta con plazo para cumplir hasta el día 31 de diciembre de 2017, publicado en la página del ministerio de transporte. La empresa, se encuentra Gestionando ante los respectivos entes de formacion, la consecucion de la formacion y las competencias para dar cumplimiento a lo expresado en la presente Resolucion. "/>
    <m/>
    <m/>
    <s v="DEFINIR PLAN DE ACCIÓN PARA FORMACIÓN DE CONDUCTORES QUE REALICEN TRANSPORTE DE SUSTANCIAS PELIGROSAS"/>
    <s v="FORMACION - DESARROLLO"/>
    <s v="PLANIFICACION"/>
    <s v="PARCIALMENTE"/>
    <s v="VIGENTE "/>
    <s v="La empresa cuenta con plazo para cumplir hasta el día 31 de diciembre de 2017, publicado en la página del ministerio de transporte. La empresa, se encuentra Gestionando ante los respectivos entes de formacion, la consecucion de la formacion y las competencias para dar cumplimiento a lo expresado en la presente Resolucion. "/>
    <s v="DEFINIR PLAN DE ACCIÓN PARA FORMACIÓN DE CONDUCTORES QUE REALICEN TRANSPORTE DE SUSTANCIAS PELIGROSAS"/>
    <s v="FORMACION - DESARROLLO"/>
    <s v="PLANIFICACION"/>
    <m/>
    <m/>
    <s v="X"/>
    <m/>
    <m/>
    <s v="X"/>
    <s v="X"/>
    <m/>
    <s v="X"/>
    <m/>
    <s v="X"/>
    <s v="X"/>
    <s v="X"/>
    <s v="X"/>
    <s v="X"/>
    <s v="X"/>
    <s v="X"/>
  </r>
  <r>
    <s v="Laboral"/>
    <x v="97"/>
    <x v="105"/>
    <x v="6"/>
    <s v="Seguridad"/>
    <s v="Art. 1"/>
    <s v="Artículo 2.2.4.6.37. Transición. Todos los empleadores públicos y privados, los contratantes de personal bajo cualquier modalidad de contrato civil, comercial o administrativo, organizaciones de economía solidaria y del sector cooperativo, así como las empresas de servicios temporales, deberán sustituir el Programa de Salud Ocupacional por el Sistema de Gestión de la Seguridad y Salud en el Trabajo (SG-SST), a partir del 1 o de junio de 2017 y en dicha fecha, se debe dar inicio a la ejecución de manera progresiva, paulatina y sistemática_x000a_de las siguientes fases de implementación"/>
    <m/>
    <s v="VIGENTE "/>
    <s v="La empresa mantiene actualizada su Certificación bajo estándares de la NTC OSHAS 18001 - y Buscar alinearse a las directrices del Decreto 1072."/>
    <m/>
    <m/>
    <s v="MANTENER"/>
    <s v="SG-SST - DIRECCION DE PROCESOS ADMINISTRATIVOS"/>
    <s v="N-A"/>
    <s v="SI"/>
    <s v="VIGENTE "/>
    <s v="La empresa mantiene actualizada su Certificación bajo estándares de la NTC OSHAS 18001 - y Buscar alinearse a las directrices del Decreto 1072."/>
    <s v="MANTENER"/>
    <s v="SG-SST - DIRECCION DE PROCESOS ADMINISTRATIVOS"/>
    <s v="N-A"/>
    <m/>
    <m/>
    <s v="X"/>
    <m/>
    <s v="X"/>
    <m/>
    <m/>
    <m/>
    <m/>
    <m/>
    <m/>
    <m/>
    <m/>
    <m/>
    <m/>
    <m/>
    <m/>
  </r>
  <r>
    <s v="Laboral"/>
    <x v="98"/>
    <x v="106"/>
    <x v="0"/>
    <s v="Seguridad"/>
    <s v="Toda la Resolución"/>
    <s v="Se amplia el recargo nocturno en 1 hora, de 9:00pm a 6:00am"/>
    <m/>
    <s v="VIGENTE "/>
    <s v="Se realizó divulgación y ajuste en reporte de recargos nocturnos."/>
    <m/>
    <m/>
    <s v="No aplica"/>
    <m/>
    <m/>
    <s v="SI"/>
    <s v="VIGENTE "/>
    <s v="Se realizó divulgación y ajuste en reporte de recargos nocturnos."/>
    <s v="No aplica"/>
    <m/>
    <m/>
    <m/>
    <m/>
    <s v="X"/>
    <m/>
    <m/>
    <m/>
    <m/>
    <m/>
    <m/>
    <m/>
    <m/>
    <m/>
    <m/>
    <m/>
    <m/>
    <m/>
    <m/>
  </r>
  <r>
    <s v="Laboral"/>
    <x v="99"/>
    <x v="107"/>
    <x v="2"/>
    <s v="Seguridad"/>
    <s v="Toda la Resolución"/>
    <s v="Cambio en las fechas de autoliquidación y pago en la seguridad social."/>
    <m/>
    <s v="VIGENTE "/>
    <s v="Se hizo la respectiva socialización y ajustes en la dirección de relaciones laborales"/>
    <m/>
    <m/>
    <s v="No aplica"/>
    <m/>
    <m/>
    <s v="SI"/>
    <s v="VIGENTE "/>
    <s v="Se hizo la respectiva socialización y ajustes en la dirección de relaciones laborales"/>
    <s v="No aplica"/>
    <m/>
    <m/>
    <m/>
    <m/>
    <s v="X"/>
    <m/>
    <m/>
    <m/>
    <m/>
    <m/>
    <m/>
    <m/>
    <m/>
    <m/>
    <m/>
    <m/>
    <m/>
    <m/>
    <m/>
  </r>
  <r>
    <s v="Salud"/>
    <x v="100"/>
    <x v="108"/>
    <x v="19"/>
    <s v="Salud"/>
    <s v="Art. 1 y 2"/>
    <s v="Art. 1: Los miembros de los comités de salud ocupacional, brigadistas y vigilantes, deben recibir entrenamiento técnicas de reanimación cardiopulmonar básica. Art. 2: Establézcase la obligatoriedad de instalación, mantenimiento y uso de Desfibriladores Externos Automáticos (DEA), en las instalaciones públicas y privadas del departamento, donde exista afluencia de personas, con el fin de garantizar en caso de emergencia ocasionada por infarto o paro cardiorrespiratorio se prestara atención de desfibrilación pre hospitalaria, de conformidad con los estándares establecidos o que se reglamenten por la Secretaria de Salud."/>
    <m/>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m/>
    <m/>
    <s v="PLAN DE ACCION"/>
    <s v="Juan Quijano"/>
    <s v="I semestre 2020"/>
    <s v="SI"/>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s v="PLAN DE ACCION"/>
    <s v="Juan Quijano"/>
    <s v="I semestre 2020"/>
    <m/>
    <s v="X"/>
    <s v="X"/>
    <s v="X"/>
    <s v="X"/>
    <s v="X"/>
    <s v="X"/>
    <s v="X"/>
    <s v="X"/>
    <s v="X"/>
    <s v="X"/>
    <s v="X"/>
    <s v="X"/>
    <s v="X"/>
    <s v="X"/>
    <s v="X"/>
    <s v="X"/>
  </r>
  <r>
    <s v="Salud"/>
    <x v="101"/>
    <x v="109"/>
    <x v="0"/>
    <s v="Salud"/>
    <s v="Toda la Resolución"/>
    <s v="La presente ley tiene como objeto establecer la obligatoriedad, la dotación, disposición y acceso a los Desfibriladores Externos Automáticos (DEA) en los transportes de asistencia básica y medicalizada, así_x000a_como en los; espacios con alta afluencia de público"/>
    <m/>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m/>
    <m/>
    <s v="PLAN DE ACCION"/>
    <s v="Juan Quijano"/>
    <s v="I semestre 2020"/>
    <s v="SI"/>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s v="PLAN DE ACCION"/>
    <s v="Juan Quijano"/>
    <s v="I semestre 2020"/>
    <m/>
    <s v="X"/>
    <s v="X"/>
    <s v="X"/>
    <s v="X"/>
    <s v="X"/>
    <s v="X"/>
    <s v="X"/>
    <s v="X"/>
    <s v="X"/>
    <s v="X"/>
    <s v="X"/>
    <s v="X"/>
    <s v="X"/>
    <s v="X"/>
    <s v="X"/>
    <s v="X"/>
  </r>
  <r>
    <s v="Seguridad"/>
    <x v="102"/>
    <x v="110"/>
    <x v="0"/>
    <s v="Seguridad"/>
    <s v="Art. 8 "/>
    <s v="Artículo 8°. Procedimiento ante la comisión de una contravención detectada por el sistema de ayudas tecnológicas, la autoridad de tránsito debe seguir el procedimiento que se describe a continuación:...y a la empresa a la cual se encuentra vinculado; este último caso, en el evento de que se trate de un vehículo de servicio público..._x000a_Parágrafo 1°. El propietario del vehículo será solidariamente responsable con el conductor, previa su vinculación al proceso contravencional, a través de la notificación del comparendo en los términos previstos en el presente artículo, permitiendo que ejerza su derecho de defensa._x000a_ _x000a_Parágrafo 3°. Será responsabilidad de los propietarios de vehículos actualizar la dirección de notificaciones en el Registro Único Nacional de Tránsito (RUNT), no hacerlo implicará que la autoridad enviará la orden de comparendo a la última dirección registrada en el RUNT, que dando vinculado al proceso contravencional y notificado en estrados de las decisiones subsiguientes en el mencionado proceso. La actualización de datos del propietario del vehículo en el RUNT deberá incluir como mínimo la siguiente información:_x000a_ _x000a_a)    Dirección de notificación;_x000a_ _x000a_b)    Número telefónico de contacto;_x000a_ _x000a_c)    Correo electrónico; entre otros, los cuales serán fijados por el Ministerio de Transporte."/>
    <m/>
    <s v="VIGENTE "/>
    <s v="No se han realizado cambios en los últimos 20 años.  En el momento en que haya un cambio, se realizará la respectiva notificación para actualización del RUNT.  La notificación llega directamente a la empresa Triple A."/>
    <m/>
    <m/>
    <s v="Se envia a la jefatura de mantenimiento automotríz para que haga la respectiva notificación  en el Registro Único Nacional de Tránsito (RUNT), en caso de cambio"/>
    <s v="Heguel Rincon"/>
    <d v="2017-08-01T00:00:00"/>
    <s v="SI"/>
    <s v="VIGENTE "/>
    <s v="No se han realizado cambios en los últimos 20 años.  En el momento en que haya un cambio, se realizará la respectiva notificación para actualización del RUNT.  La notificación llega directamente a la empresa Triple A."/>
    <s v="Se envia a la jefatura de mantenimiento automotríz para que haga la respectiva notificación  en el Registro Único Nacional de Tránsito (RUNT), en caso de cambio"/>
    <s v="Heguel Rincon"/>
    <d v="2017-08-01T00:00:00"/>
    <m/>
    <m/>
    <m/>
    <m/>
    <m/>
    <m/>
    <m/>
    <m/>
    <m/>
    <m/>
    <m/>
    <m/>
    <m/>
    <m/>
    <m/>
    <s v="X"/>
    <m/>
  </r>
  <r>
    <s v="Seguridad"/>
    <x v="103"/>
    <x v="111"/>
    <x v="20"/>
    <s v="Seguridad"/>
    <s v="Todo"/>
    <s v="&quot;Todo empleador que tenga trabajadores que realicen tareas de trabajo en alturas debe «cubrir todas las condiciones de riesgo existentes mediante medidas de control contra caída de personas y objetos, las cuales deben ser dirigidas a su prevención en forma colectiva, antes de implementar medidas individuales de protección contra caídas... _x000a_Es para conocimiento de responsabilidades."/>
    <m/>
    <s v="VIGENTE "/>
    <s v="Medidas de protección, instalación de líneas de vida, Programa de Prevención Contra-Caidas"/>
    <m/>
    <m/>
    <s v="Divulgar la sentencia a interventores de contrato con el fin de reforzar sobre las responsabillidades"/>
    <m/>
    <m/>
    <s v="SI"/>
    <s v="VIGENTE "/>
    <s v="Medidas de protección, instalación de líneas de vida, Programa de Prevención Contra-Caidas"/>
    <s v="Divulgar la sentencia a interventores de contrato con el fin de reforzar sobre las responsabillidades"/>
    <m/>
    <m/>
    <m/>
    <m/>
    <m/>
    <s v="X"/>
    <m/>
    <m/>
    <m/>
    <m/>
    <m/>
    <m/>
    <m/>
    <m/>
    <m/>
    <m/>
    <m/>
    <m/>
    <s v="X"/>
  </r>
  <r>
    <s v="Laboral"/>
    <x v="104"/>
    <x v="112"/>
    <x v="1"/>
    <s v="Salud"/>
    <s v="Todo"/>
    <s v="Se adiciona el artículo 5, como responsabilidad para el empleador:  Artículo 5A. Los empleadores podrán adecuar los horarios laborales para facilitar el acercamiento del trabajador con los miembros de su familia, para atender sus deberes de protección y acompañamiento de su cónyuge o compañera(o) permanente, a sus hijos menores, a las personas de la tercera edad de su grupo familiar o a sus familiares dentro del 3er grado de consanguinidad que requiera del mismo; como también a quienes de su familia se encuentren en situación de discapacidad o dependencia._x000a_El trabajador y el empleador podrán convenir un horario flexible sobre el horafio y las condiciones de trabajo para facilitar el cumplimiento de los deberes familiares mencionados en este artículo. _x000a_Parágrafo. Los empleadores deberán facilitar, promover y gestionar una jornada semestral en la que sus empleados puedan compartir con su familia en un espacio suministrado por el empleador o en uno gestionado ante la caja de compensación familiar con la que cuentan los empleados. Si el empleador no logra gestionar esta jornada deberá permitir que los trabajadores tengan este espacio de tiempo con sus familias sin afectar los días de descanso, esto sin perjuicio de acordar el horario laboral complementario. "/>
    <m/>
    <s v="VIGENTE "/>
    <s v="La empresa cuenta con dos días al año en los que celebran Dia de la Familia, concentrados en el segundo semestre del año."/>
    <m/>
    <m/>
    <s v="No aplica"/>
    <m/>
    <m/>
    <s v="SI"/>
    <s v="VIGENTE "/>
    <s v="La empresa cuenta con dos días al año en los que celebran Dia de la Familia, concentrados en el segundo semestre del año."/>
    <s v="No aplica"/>
    <m/>
    <m/>
    <m/>
    <m/>
    <s v="X"/>
    <m/>
    <m/>
    <m/>
    <m/>
    <m/>
    <m/>
    <m/>
    <m/>
    <m/>
    <m/>
    <m/>
    <m/>
    <m/>
    <m/>
  </r>
  <r>
    <s v="Laboral"/>
    <x v="105"/>
    <x v="113"/>
    <x v="1"/>
    <s v="Seguridad Social"/>
    <s v="Todos"/>
    <s v="Se establecen   las reglas de aproximación de los valores contenidos en la planilla de autoliquidación de aportes; se fijan plazos y condiciones para la autoliquidación y pago de los aportes al Sistema de Seguridad Social Integral y parafiscales.  Es de aplicabilidad en el pago de aporte de la seguridad social."/>
    <m/>
    <s v="VIGENTE "/>
    <s v="El pago de aportes se realiza a través de plataformas que realizan automáticamente las aproximaciones definidas en este requisito legal"/>
    <m/>
    <m/>
    <s v="No aplica"/>
    <m/>
    <m/>
    <s v="SI"/>
    <s v="VIGENTE "/>
    <s v="El pago de aportes se realiza a través de plataformas que realizan automáticamente las aproximaciones definidas en este requisito legal"/>
    <s v="No aplica"/>
    <m/>
    <m/>
    <m/>
    <m/>
    <s v="X"/>
    <m/>
    <m/>
    <m/>
    <m/>
    <m/>
    <m/>
    <m/>
    <m/>
    <m/>
    <m/>
    <m/>
    <m/>
    <m/>
    <m/>
  </r>
  <r>
    <s v="Laboral"/>
    <x v="106"/>
    <x v="114"/>
    <x v="0"/>
    <s v="Seguridad Social"/>
    <s v="Todos"/>
    <s v=" Licencia de maternidad aumenta a 18 semanas.  El esposo o compañero tiene derecho a 8 días hábiles de licencia remunerada._x000a_Prohibición de despido a mujeres durante la Licencia de Maternidad"/>
    <m/>
    <s v="VIGENTE "/>
    <s v="Se implementa a partir de la fecha del requisito"/>
    <m/>
    <m/>
    <s v="1. Divulgar a Gestión Humana_x000a_2. Revisar el Reglamento Interno de Trabajo a partir de las legislaciones recientes del último año."/>
    <m/>
    <m/>
    <s v="SI"/>
    <s v="VIGENTE "/>
    <s v="Se implementa a partir de la fecha del requisito"/>
    <s v="1. Divulgar a Gestión Humana_x000a_2. Revisar el Reglamento Interno de Trabajo a partir de las legislaciones recientes del último año."/>
    <m/>
    <m/>
    <m/>
    <m/>
    <s v="X"/>
    <m/>
    <m/>
    <m/>
    <m/>
    <m/>
    <m/>
    <m/>
    <m/>
    <m/>
    <m/>
    <m/>
    <m/>
    <m/>
    <m/>
  </r>
  <r>
    <s v="Seguridad"/>
    <x v="107"/>
    <x v="115"/>
    <x v="14"/>
    <s v="Seguridad"/>
    <s v="Artículo 1"/>
    <s v="Artículo 1. El Capítulo 1 del Título 1 de la Parte 6 del Libro 2 del Decreto 1070 de 2015, Decreto Único Reglamentario del Sector Administrativo de Defensa, tendrá una nueva sección 10 con el siguiente texto: _x000a_Artículo 2.6.1.1.10.1. Objeto.El presente decreto tiene como objeto la reglamentación del sistema integrado de seguridad, que deberá ser implementado en la valoración médica y expedición de certificados de aptitud psicofísica para el porte y tenencia de armas de fuego, por parte de las instituciones certificadoras de personas, de acuerdo con los mandatos contenidos en la Ley 1119 de 2006 y la Ley 1539 de 2012._x000a_Artículo 2.6.1.1.10.1.2. “Operación del Sistema Integrado de Seguridad. Todas las instituciones autorizadas para expedir certificados de aptitud psicofísica para el porte y tenencia de armas de fuego, deberán dar cumplimiento al siguiente protocolo de seguridad que hace parte del Sistema Integrado de Seguridad…”_x000a_De los certificados de aptitud física, mental y de coordinación motriz para la conducción de vehículos y cumplimiento de las normas que rigen el sistema integrado de seguridad previsto en la ley 1539 de 2012._x000a_Artículo 2.3.10.1.1. Interoperabilidad de la información. Los centros de reconocimiento de conductores deberán acreditarse como organismos de certificación de personas, bajo la norma ISO que corresponda, para lo cual deberán, previo a obtener, renovar o mantener la acreditación, garantizar el cumplimiento de las normas del Sistema Integrado de Seguridad que regulan la interoperabilidad, el cotejo y el acceso a la información de los certificados de aptitud física, mental y de coordinación motriz para la conducción de vehículos, por parte de los centros o instituciones encargadas de la expedición de los certificados de aptitud psicofísica para el porte y tenencia de armas de fuego."/>
    <m/>
    <s v="VIGENTE "/>
    <s v="A las empresas contratistas de seguridad privada se les exige la realización de las pruebas de aptitud psico-física._x000a_Para los trabajadores que porte armas (a través de la ARL), se les realizan los examenes médicos para definir su aptitud psico-física."/>
    <m/>
    <m/>
    <s v="No aplica"/>
    <m/>
    <m/>
    <s v="SI"/>
    <s v="VIGENTE "/>
    <s v="A las empresas contratistas de seguridad privada se les exige la realización de las pruebas de aptitud psico-física._x000a_Para los trabajadores que porte armas (a través de la ARL), se les realizan los examenes médicos para definir su aptitud psico-física."/>
    <s v="No aplica"/>
    <m/>
    <m/>
    <m/>
    <m/>
    <m/>
    <s v="X"/>
    <m/>
    <m/>
    <m/>
    <m/>
    <m/>
    <m/>
    <m/>
    <m/>
    <m/>
    <m/>
    <m/>
    <s v="X"/>
    <m/>
  </r>
  <r>
    <s v="Laboral"/>
    <x v="108"/>
    <x v="116"/>
    <x v="1"/>
    <s v="Laboral"/>
    <s v="Toda la circular"/>
    <s v="Reconocimiento de prestaciones económicas y asistenciales en caso de secuelas de accidente de trabajo o enfermedad laboral_x000a_Pago de cotización en pensiones y salud de los trabajadores o personas incapacitadas temporalmente en caso de accidente de trabajo o enfermedad laboral._x000a_Pago de intereses moratorios a los trabajadores o personas incapacitadas temporalmente en caso de accidente de trabajo o enfermedad laboral_x000a_Vigilancia y control "/>
    <m/>
    <s v="VIGENTE "/>
    <s v="Para estos casos, la empresa cumple con el reconocimiento y el pago de las cotizaciones-"/>
    <m/>
    <m/>
    <s v="Divulgar la circular a Gestión Humana"/>
    <m/>
    <m/>
    <s v="SI"/>
    <s v="VIGENTE "/>
    <s v="Para estos casos, la empresa cumple con el reconocimiento y el pago de las cotizaciones-"/>
    <s v="Divulgar la circular a Gestión Humana"/>
    <m/>
    <m/>
    <m/>
    <m/>
    <s v="X"/>
    <m/>
    <m/>
    <m/>
    <m/>
    <m/>
    <m/>
    <m/>
    <m/>
    <m/>
    <m/>
    <m/>
    <m/>
    <m/>
    <m/>
  </r>
  <r>
    <s v="Laboral"/>
    <x v="109"/>
    <x v="117"/>
    <x v="20"/>
    <s v="Seguridad"/>
    <s v="Todo"/>
    <s v=". Al resolver recurso de casación, la Corte Suprema de Justicia señaló que la disponibilidad del trabajador para realizar actividades laborales, fuera del horario habitual de trabajo, da lugar al reconocimiento y pago de horas extras, recargos y descansos compensatorios."/>
    <m/>
    <s v="VIGENTE "/>
    <s v="La empresa cuenta con personal disponible por su actividad económica y por el proceso que desarrolla.  Se debe revisar esta sentencia, con el fin de determinar el Plan de acción a seguir con el personal disponible en fines de semana y horario nocturno.  Se envió correo a jefes con el fin de determinar a que trabajadores les aplica este tipo de recargos."/>
    <m/>
    <m/>
    <s v="No aplica"/>
    <m/>
    <m/>
    <s v="SI"/>
    <s v="VIGENTE "/>
    <s v="La empresa cuenta con personal disponible por su actividad económica y por el proceso que desarrolla.  Se debe revisar esta sentencia, con el fin de determinar el Plan de acción a seguir con el personal disponible en fines de semana y horario nocturno.  Se envió correo a jefes con el fin de determinar a que trabajadores les aplica este tipo de recargos."/>
    <s v="No aplica"/>
    <m/>
    <m/>
    <m/>
    <s v="X"/>
    <s v="X"/>
    <s v="X"/>
    <s v="X"/>
    <s v="X"/>
    <s v="X"/>
    <s v="X"/>
    <s v="X"/>
    <s v="X"/>
    <s v="X"/>
    <s v="X"/>
    <s v="X"/>
    <s v="X"/>
    <s v="X"/>
    <s v="X"/>
    <s v="X"/>
  </r>
  <r>
    <s v="Seguridad"/>
    <x v="110"/>
    <x v="118"/>
    <x v="4"/>
    <s v="Seguridad"/>
    <s v="Título 2, Capítulo 3 y Sección 8 Artículo 2.2.1.7.8.1., Artículo 2.2.1.7.8.3.9."/>
    <s v="Plan Estrategico de Seguridad Víal, Transporte de materiales y desechos peligrosos"/>
    <m/>
    <s v="VIGENTE "/>
    <s v="Se tiene implementado el PESV, se realizarán certificiones para los conductores que realizan el transporte de materiales y desechos peligrosos. "/>
    <m/>
    <m/>
    <s v="DEFINIR PLAN DE ACCIÓN PARA FORMACIÓN DE CONDUCTORES QUE REALICEN TRANSPORTE DE SUSTANCIAS PELIGROSAS"/>
    <s v="Formación, Dirección de SST, Subgerencia de Aseo, verificar Subgerencia de Redes Alacantarillado (Aquatec)."/>
    <d v="2018-03-31T00:00:00"/>
    <s v="PARCIALMENTE"/>
    <s v="VIGENTE "/>
    <s v="Se tiene implementado el PESV, se realizarán certificiones para los conductores que realizan el transporte de materiales y desechos peligrosos. "/>
    <s v="DEFINIR PLAN DE ACCIÓN PARA FORMACIÓN DE CONDUCTORES QUE REALICEN TRANSPORTE DE SUSTANCIAS PELIGROSAS"/>
    <s v="Formación, Dirección de SST, Subgerencia de Aseo, verificar Subgerencia de Redes Alacantarillado (Aquatec)."/>
    <d v="2018-03-31T00:00:00"/>
    <m/>
    <s v="X"/>
    <s v="X"/>
    <s v="X"/>
    <s v="X"/>
    <s v="X"/>
    <s v="X"/>
    <s v="X"/>
    <s v="X"/>
    <s v="X"/>
    <s v="X"/>
    <s v="X"/>
    <s v="X"/>
    <s v="X"/>
    <s v="X"/>
    <s v="X"/>
    <s v="X"/>
  </r>
  <r>
    <s v="Laboral"/>
    <x v="111"/>
    <x v="119"/>
    <x v="6"/>
    <s v="Laboral"/>
    <s v="De conocimiento General"/>
    <s v="No aplica"/>
    <m/>
    <s v="VIGENTE "/>
    <s v="No aplica"/>
    <m/>
    <m/>
    <m/>
    <m/>
    <m/>
    <s v="No aplica"/>
    <s v="VIGENTE "/>
    <s v="No aplica"/>
    <m/>
    <m/>
    <m/>
    <m/>
    <m/>
    <s v="X"/>
    <m/>
    <m/>
    <m/>
    <m/>
    <m/>
    <m/>
    <m/>
    <m/>
    <m/>
    <m/>
    <m/>
    <m/>
    <m/>
    <m/>
  </r>
  <r>
    <s v="Laboral"/>
    <x v="112"/>
    <x v="120"/>
    <x v="6"/>
    <s v="Laboral"/>
    <s v="De conocimiento General"/>
    <s v="No aplica"/>
    <m/>
    <s v="VIGENTE "/>
    <s v="No aplica"/>
    <m/>
    <m/>
    <m/>
    <m/>
    <m/>
    <s v="No aplica"/>
    <s v="VIGENTE "/>
    <s v="No aplica"/>
    <m/>
    <m/>
    <m/>
    <m/>
    <m/>
    <s v="X"/>
    <m/>
    <m/>
    <m/>
    <m/>
    <m/>
    <m/>
    <m/>
    <m/>
    <m/>
    <m/>
    <m/>
    <m/>
    <m/>
    <m/>
  </r>
  <r>
    <s v="Laboral"/>
    <x v="113"/>
    <x v="121"/>
    <x v="6"/>
    <s v="Laboral"/>
    <s v="De conocimiento General"/>
    <s v="No aplica"/>
    <m/>
    <s v="VIGENTE "/>
    <s v="No aplica"/>
    <m/>
    <m/>
    <m/>
    <m/>
    <m/>
    <s v="No aplica"/>
    <s v="VIGENTE "/>
    <s v="No aplica"/>
    <m/>
    <m/>
    <m/>
    <m/>
    <m/>
    <s v="X"/>
    <m/>
    <m/>
    <m/>
    <m/>
    <m/>
    <m/>
    <m/>
    <m/>
    <m/>
    <m/>
    <m/>
    <m/>
    <m/>
    <m/>
  </r>
  <r>
    <s v="Seguridad"/>
    <x v="114"/>
    <x v="122"/>
    <x v="21"/>
    <s v="Seguridad"/>
    <s v="pendiente"/>
    <s v="si es aprobado nos aplica el art. 1 y si no es aprobado el art. 2"/>
    <m/>
    <s v="VIGENTE "/>
    <s v="Se está trabajando con asesores externos para los ajustes necesarios para obtener calificación, cumpliendo con los requisitos. "/>
    <m/>
    <m/>
    <s v="En espera del pronunciamiento sobre la calificación del PESV."/>
    <m/>
    <m/>
    <s v="PARCIALMENTE"/>
    <s v="VIGENTE "/>
    <s v="Se está trabajando con asesores externos para los ajustes necesarios para obtener calificación, cumpliendo con los requisitos. "/>
    <s v="En espera del pronunciamiento sobre la calificación del PESV."/>
    <m/>
    <m/>
    <m/>
    <m/>
    <m/>
    <s v="X"/>
    <m/>
    <m/>
    <m/>
    <m/>
    <m/>
    <m/>
    <m/>
    <m/>
    <m/>
    <m/>
    <m/>
    <s v="X"/>
    <m/>
  </r>
  <r>
    <s v="Seguridad"/>
    <x v="115"/>
    <x v="123"/>
    <x v="2"/>
    <s v="Seguridad"/>
    <s v="Todo el decreto"/>
    <s v="Reglamentar el artículo 42 de la Ley 1523 de 2012 estableciendo el marco regulatorio dirigido a los responsables de realizar el Plan de Gestión del Riesgo de D~sastres de las Entidades Públicas y Privadas (PGRDEPP) como mecanismo para la planeación de la gestión del riesgo de desastres._x000a_Alcance.- El Plan de Gestión del Riesgo de Desastres de las Entidades Públicas y Privadas (PGRDEPP) incluirá, entre otros aspectos, el análisis específico de riesgo que considere los posibles efectos de eventos de origen natural, socio-natural, tecnológico, biosanitario o humano no intencional, sobre la infraestructura expuesta y aquellos que se deriven de los daños de la misma en su área de influencia de posible afectación por la entidad, así como de su operación que puedan generar una alteración intensa, grave y extendida en las condiciones normales de funcionamiento de la sociedad. Con base en ello realizará el diseño e implementación de medidas para reducir las condiciones de riesgo actual y futuro, además de la formulación del plan de emergencia y contingencia, con el fin de proteger la población, mejorar la seguridad, el bienestar y sostenibilidad de las entidades._x000a_Teniendo en cuenta que hay tres requisitos relacionados con este Plan, se realizó la gestión con la Superintendencia en Bogotá para unificar este requisito."/>
    <m/>
    <s v="VIGENTE "/>
    <s v="La empresa inició con la elaboración de su Plan, con plazo hasta diciembre 30 de 2018 para la radicación ante las oficinas de gestión del riesgo.  Está pendiente su radicación."/>
    <m/>
    <m/>
    <s v="Radicar ante la oficina de gestión del riesgo y socializar con estas autoridades"/>
    <m/>
    <m/>
    <s v="PARCIALMENTE"/>
    <s v="VIGENTE "/>
    <s v="La empresa inició con la elaboración de su Plan, con plazo hasta diciembre 30 de 2018 para la radicación ante las oficinas de gestión del riesgo.  Está pendiente su radicación."/>
    <s v="Radicar ante la oficina de gestión del riesgo y socializar con estas autoridades"/>
    <m/>
    <m/>
    <m/>
    <s v="X"/>
    <s v="X"/>
    <s v="X"/>
    <s v="X"/>
    <s v="X"/>
    <s v="X"/>
    <s v="X"/>
    <s v="X"/>
    <s v="X"/>
    <s v="X"/>
    <s v="X"/>
    <s v="X"/>
    <s v="X"/>
    <s v="X"/>
    <s v="X"/>
    <s v="X"/>
  </r>
  <r>
    <s v="Laboral"/>
    <x v="116"/>
    <x v="124"/>
    <x v="6"/>
    <s v="Seguridad"/>
    <s v="Todo el decreto"/>
    <s v="Derogar en su integridad el Capítulo 2 del Título 3 de la Parte 2 del Libro 2 del Decreto 1072 de 2015, Decreto Único Reglamentaría del Sector Trabajo, adicionado por el Decreto 583 de 2016, por lo que éste último se entiende igualmente derogado."/>
    <m/>
    <s v="VIGENTE "/>
    <s v="No aplica"/>
    <m/>
    <m/>
    <s v="No aplica"/>
    <m/>
    <m/>
    <s v="SI"/>
    <s v="VIGENTE "/>
    <s v="No aplica"/>
    <s v="No aplica"/>
    <m/>
    <m/>
    <m/>
    <m/>
    <s v="X"/>
    <m/>
    <m/>
    <m/>
    <m/>
    <m/>
    <m/>
    <m/>
    <m/>
    <m/>
    <m/>
    <m/>
    <m/>
    <m/>
    <m/>
  </r>
  <r>
    <s v="Laboral"/>
    <x v="117"/>
    <x v="125"/>
    <x v="6"/>
    <s v="Seguridad"/>
    <s v="Toda la Resolución"/>
    <s v="Se definen los métodos de inspección y vigilancia para la intermediación Laboral.  Se establecen lo alíneamientos de inspeccion, vigilancia y control que se adelanta frente al art. 63 de C.S. del T. (Contratista Independiente)."/>
    <m/>
    <s v="VIGENTE "/>
    <s v="La empresa no contrata personas naturales o personal independiente."/>
    <m/>
    <m/>
    <s v="No aplica"/>
    <m/>
    <m/>
    <s v="SI"/>
    <s v="VIGENTE "/>
    <s v="La empresa no contrata personas naturales o personal independiente."/>
    <s v="No aplica"/>
    <m/>
    <m/>
    <m/>
    <m/>
    <s v="X"/>
    <m/>
    <m/>
    <m/>
    <m/>
    <m/>
    <m/>
    <m/>
    <m/>
    <m/>
    <m/>
    <m/>
    <m/>
    <m/>
    <m/>
  </r>
  <r>
    <s v="Seguridad"/>
    <x v="118"/>
    <x v="126"/>
    <x v="6"/>
    <s v="Seguridad"/>
    <s v="Toda la Resolución"/>
    <s v=" Ministerio de Trabajo, por el cual se actualiza el listado de las actividades peligrosas (menores de 18 años). Se incluye en la matriz como conocimiento general."/>
    <m/>
    <s v="VIGENTE "/>
    <s v="Se tienen implementados  controles de: capacitacion, señalización de riesgos, inspecciones, dotación de elementos de protección personal, jabones antibacteriales, inmunización al personal expuesto, exámenes de laboratorio, controles a la salud. Se prefierre no contratar personas menores de edad, sólo para casos especiales de estudiantes y/o aprendices se consideran todas las medidas de control."/>
    <m/>
    <m/>
    <s v="No aplica"/>
    <m/>
    <m/>
    <s v="SI"/>
    <s v="VIGENTE "/>
    <s v="Se tienen implementados  controles de: capacitacion, señalización de riesgos, inspecciones, dotación de elementos de protección personal, jabones antibacteriales, inmunización al personal expuesto, exámenes de laboratorio, controles a la salud. Se prefierre no contratar personas menores de edad, sólo para casos especiales de estudiantes y/o aprendices se consideran todas las medidas de control."/>
    <s v="No aplica"/>
    <m/>
    <m/>
    <m/>
    <m/>
    <s v="X"/>
    <m/>
    <m/>
    <m/>
    <m/>
    <m/>
    <m/>
    <m/>
    <m/>
    <m/>
    <m/>
    <m/>
    <m/>
    <m/>
    <m/>
  </r>
  <r>
    <s v="Seguridad"/>
    <x v="119"/>
    <x v="126"/>
    <x v="6"/>
    <s v="Seguridad"/>
    <s v="Toda la Resolución"/>
    <s v="Por la cual se establecen los Términos de Referencia para la elaboración de los PDC para el transporte de sustancias peligrosas. Se incluye enla matriz de requisitos legales por considerarse de aplicabilidad para la empresa."/>
    <m/>
    <s v="VIGENTE "/>
    <s v="En algunos procesos se exige el cumplimiento de este requisito (verificación de la radicación del PDC ante la autoridad ambiental competente); sin embargo, esta verificación no es sistemática y no todas las veces se realiza la verificación del cumplimiento."/>
    <m/>
    <m/>
    <s v="Revisión de los requisitos contractuales con proveedores que suministran sustancias peligrosas._x000a_Solicitar radicación del PDC de transporte de RESPEL a Dirección Ambiental"/>
    <s v="Juan Quijano"/>
    <s v="III Trimestre 2018"/>
    <s v="PARCIALMENTE"/>
    <s v="VIGENTE "/>
    <s v="En algunos procesos se exige el cumplimiento de este requisito (verificación de la radicación del PDC ante la autoridad ambiental competente); sin embargo, esta verificación no es sistemática y no todas las veces se realiza la verificación del cumplimiento."/>
    <s v="Revisión de los requisitos contractuales con proveedores que suministran sustancias peligrosas._x000a_Solicitar radicación del PDC de transporte de RESPEL a Dirección Ambiental"/>
    <s v="Juan Quijano"/>
    <s v="III Trimestre 2018"/>
    <m/>
    <m/>
    <s v="X"/>
    <m/>
    <m/>
    <m/>
    <m/>
    <m/>
    <m/>
    <m/>
    <m/>
    <m/>
    <m/>
    <m/>
    <m/>
    <m/>
    <m/>
  </r>
  <r>
    <s v="Laboral"/>
    <x v="120"/>
    <x v="127"/>
    <x v="6"/>
    <s v="Seguridad"/>
    <s v="Todo el decreto"/>
    <s v="Por el cual se modifica el artículo 2.2.1.1.1.7, se adiciona el Título 7 a la Parte 2 del Libro 3 del Decreto 780 de 2016, Único Reglamentario del Sector Salud y Protección Social, en relación al pago y retención de aportes al Sistema de Seguridad Integral y Parafiscales de los trabajadores independientes y modifica los artículos 2.2.4.2.2.13 y 2.2.4.2.2.15 del Decreto 1072 de 2015, Único Reglamentario del Sector Trabajo .   Se incluye en la matriz de requisitos legales por considerarse de aplicabilidad para la empresa."/>
    <m/>
    <s v="VIGENTE "/>
    <s v="Se dispuso igualmente que los contratantes públicos y privados deberán efectuar directamente la retención de la cotización de los contratistas de prestación de servicios personales relacionados con las funciones de la entidad contratante.  Sin embargo, la empresa no contrata personas naturales o personal independiente."/>
    <m/>
    <m/>
    <s v="No aplica"/>
    <m/>
    <m/>
    <s v="SI"/>
    <s v="VIGENTE "/>
    <s v="Se dispuso igualmente que los contratantes públicos y privados deberán efectuar directamente la retención de la cotización de los contratistas de prestación de servicios personales relacionados con las funciones de la entidad contratante.  Sin embargo, la empresa no contrata personas naturales o personal independiente."/>
    <s v="No aplica"/>
    <m/>
    <m/>
    <m/>
    <m/>
    <s v="X"/>
    <m/>
    <m/>
    <m/>
    <m/>
    <m/>
    <m/>
    <m/>
    <m/>
    <m/>
    <m/>
    <m/>
    <m/>
    <m/>
    <m/>
  </r>
  <r>
    <s v="Laboral"/>
    <x v="121"/>
    <x v="128"/>
    <x v="18"/>
    <s v="Seguridad"/>
    <s v="Toda la Resolución"/>
    <s v="Con la Resolución 2423 de 2018, el Ministerio de Salud y Protección Social expide los parámetros técnicos para la operación de las salas amigas de la familia lactante del entorno laboral. "/>
    <m/>
    <s v="VIGENTE "/>
    <s v="Se establece un area en la sede acueducto  para la operación de las salas amigas de la familia lactante del entorno laboral. "/>
    <m/>
    <m/>
    <s v="Inscribir la sala amigas de la familia lactante del entorno laboral ante la secretaria de salud y definir como atender a las madres lactantes de otras sedes de trabajo. Se envia correo al director de relaciones laborales. (10/08/2020)"/>
    <s v="Luis Juliao"/>
    <s v="II semestre 2020"/>
    <s v="PARCIALMENTE"/>
    <s v="VIGENTE "/>
    <s v="Se establece un area en la sede acueducto  para la operación de las salas amigas de la familia lactante del entorno laboral. "/>
    <s v="Inscribir la sala amigas de la familia lactante del entorno laboral ante la secretaria de salud y definir como atender a las madres lactantes de otras sedes de trabajo. Se envia correo al director de relaciones laborales. (10/08/2020)"/>
    <s v="Luis Juliao"/>
    <s v="II semestre 2020"/>
    <m/>
    <m/>
    <s v="X"/>
    <s v="X"/>
    <m/>
    <m/>
    <m/>
    <m/>
    <m/>
    <m/>
    <m/>
    <m/>
    <m/>
    <m/>
    <m/>
    <m/>
    <m/>
  </r>
  <r>
    <s v="Laboral"/>
    <x v="122"/>
    <x v="129"/>
    <x v="18"/>
    <s v="Seguridad"/>
    <s v="Todo el Decreto"/>
    <s v="Por el cual se sustituye el Título 3 de la Parte 2 del Libro 2 del Decreto 780 de 2016, se reglamenta las incapacidades superiores a 540 días y se dictan otras disposiciones."/>
    <m/>
    <s v="VIGENTE "/>
    <s v="Se informa a Coordinación de relaciones laborales. Ya se encuentra implementado como parte del proceso."/>
    <m/>
    <m/>
    <s v="Tomar las medidas necesarias para dar cumplimiento con la coordinación de la dirección laboral"/>
    <s v="Luis Juliao"/>
    <s v="III Trimestre 2018"/>
    <s v="SI"/>
    <s v="VIGENTE "/>
    <s v="Se informa a Coordinación de relaciones laborales. Ya se encuentra implementado como parte del proceso."/>
    <s v="Tomar las medidas necesarias para dar cumplimiento con la coordinación de la dirección laboral"/>
    <s v="Luis Juliao"/>
    <s v="III Trimestre 2018"/>
    <m/>
    <m/>
    <s v="X"/>
    <m/>
    <m/>
    <m/>
    <m/>
    <m/>
    <m/>
    <m/>
    <m/>
    <m/>
    <m/>
    <m/>
    <m/>
    <m/>
    <m/>
  </r>
  <r>
    <s v="Laboral"/>
    <x v="123"/>
    <x v="130"/>
    <x v="18"/>
    <s v="Seguridad"/>
    <s v="Todo el Decreto"/>
    <s v="Por medio del cual, el Ministerio de Salud y Protección Social, modificó el artículo 3.2.3.9 del Decreto 780 de 2016, Único Reglamentario del Sector Salud y Protección Social, es decir, ajusta las fechas de uso obligatorio de la utilización obligatoria de la Planilla Integrada de Liquidación de Aportes –PILA, mediante la modalidad de planilla electrónica. Nota de Vigencia: El presente Decreto rige a partir de su publicación y modifica los artículos 3.2.3.9 y 3.2.3.11. del Decreto 780 de 2016, Único Reglamentario del Sector Salud y Protección Social."/>
    <m/>
    <s v="VIGENTE "/>
    <s v="Se informa a Coordinación de relaciones laborales. Ya se encuentra implementado como parte del proceso."/>
    <m/>
    <m/>
    <s v="Tomar las medidas necesarias para dar cumplimiento con la coordinación de la dirección laboral"/>
    <s v="Luis Juliao"/>
    <s v="III Trimestre 2018"/>
    <s v="SI"/>
    <s v="VIGENTE "/>
    <s v="Se informa a Coordinación de relaciones laborales. Ya se encuentra implementado como parte del proceso."/>
    <s v="Tomar las medidas necesarias para dar cumplimiento con la coordinación de la dirección laboral"/>
    <s v="Luis Juliao"/>
    <s v="III Trimestre 2018"/>
    <m/>
    <m/>
    <s v="X"/>
    <m/>
    <m/>
    <m/>
    <m/>
    <m/>
    <m/>
    <m/>
    <m/>
    <m/>
    <m/>
    <m/>
    <m/>
    <m/>
    <m/>
  </r>
  <r>
    <s v="Laboral"/>
    <x v="124"/>
    <x v="131"/>
    <x v="6"/>
    <s v="Seguridad"/>
    <s v="Toda la Resolución"/>
    <s v="Por la cual se adopta el Plan Nacional de Seguridad y Salud en el Trabajo 2013-2021 ."/>
    <m/>
    <s v="VIGENTE "/>
    <s v="Desta norma es de conocimiento general."/>
    <m/>
    <m/>
    <s v="Se debe verificar el Plan Nacional de Seguridad y Salud en el Trabajo."/>
    <s v="JUAN QUIJANO"/>
    <s v="III Trimestre 2018"/>
    <s v="SI"/>
    <s v="VIGENTE "/>
    <s v="Desta norma es de conocimiento general."/>
    <s v="Se debe verificar el Plan Nacional de Seguridad y Salud en el Trabajo."/>
    <s v="JUAN QUIJANO"/>
    <s v="III Trimestre 2018"/>
    <m/>
    <m/>
    <s v="X"/>
    <m/>
    <m/>
    <m/>
    <m/>
    <m/>
    <m/>
    <m/>
    <m/>
    <m/>
    <m/>
    <m/>
    <m/>
    <m/>
    <m/>
  </r>
  <r>
    <s v="Laboral"/>
    <x v="125"/>
    <x v="132"/>
    <x v="6"/>
    <s v="Seguridad"/>
    <s v="Todo el Decreto"/>
    <s v=" &quot;Por el cual se reglamentan los numerales 1, y 8 del artículo 13 de la Ley 1618 de 2013,  sobre incentivos en Procesos de Contratación en favor de personas con discapacidad&quot;."/>
    <m/>
    <s v="VIGENTE "/>
    <s v="Esta Norma es de conocimiento general; puede aplicar en el evento que la empresa se encuentre participando en un proceso licitatorio con entidades estatales."/>
    <m/>
    <m/>
    <s v="Tomar las medidas necesarias para dar cumplimiento con la coordinación de la dirección laboral"/>
    <s v="Luis Juliao"/>
    <s v="III Trimestre 2018"/>
    <s v="SI"/>
    <s v="VIGENTE "/>
    <s v="Esta Norma es de conocimiento general; puede aplicar en el evento que la empresa se encuentre participando en un proceso licitatorio con entidades estatales."/>
    <s v="Tomar las medidas necesarias para dar cumplimiento con la coordinación de la dirección laboral"/>
    <s v="Luis Juliao"/>
    <s v="III Trimestre 2018"/>
    <m/>
    <m/>
    <s v="X"/>
    <m/>
    <m/>
    <m/>
    <m/>
    <m/>
    <m/>
    <m/>
    <m/>
    <m/>
    <m/>
    <m/>
    <m/>
    <m/>
    <m/>
  </r>
  <r>
    <s v="Seguridad y Salud en el Trabajo "/>
    <x v="126"/>
    <x v="133"/>
    <x v="6"/>
    <s v="Seguridad"/>
    <s v="Art. 1,2,16,17,20,21,22,23,24,25,26,27,28,29,30,31,32,33,34 y 36."/>
    <s v="&quot;Por la Cual se definen los Estandares minimos del Sistema de Gestión de la Seguridad y Salud en el Trabajo SG-SST&quot;. "/>
    <m/>
    <s v="VIGENTE "/>
    <s v="SE HIZO VALIDACIÓN RESPECTO DE LOS ESTANDARES DEFINIDOS EN LA RESOLUCIÓN 1111 Y SE IDENTIFICA QUE LOS MISMOS NO HAN SIDO MODIFICADOS DE MANERA SUSTANCIAL._x000a_EN LA AUTOEVALUACIÓN DEL AÑO 2018 SE OBTUVO UNA CALIFICACIÓN DE 87% Y SE TIENE DEFINIDO EL PLAN DE MEJORA DEL AÑO 2019."/>
    <m/>
    <m/>
    <s v="PLAN DE MEJORA 2019"/>
    <s v="JUAN QUIJANO"/>
    <s v="I Semestre 2019 "/>
    <s v="SI"/>
    <s v="VIGENTE "/>
    <s v="SE HIZO VALIDACIÓN RESPECTO DE LOS ESTANDARES DEFINIDOS EN LA RESOLUCIÓN 1111 Y SE IDENTIFICA QUE LOS MISMOS NO HAN SIDO MODIFICADOS DE MANERA SUSTANCIAL._x000a_EN LA AUTOEVALUACIÓN DEL AÑO 2018 SE OBTUVO UNA CALIFICACIÓN DE 87% Y SE TIENE DEFINIDO EL PLAN DE MEJORA DEL AÑO 2019."/>
    <s v="PLAN DE MEJORA 2019"/>
    <s v="JUAN QUIJANO"/>
    <s v="I Semestre 2019 "/>
    <m/>
    <m/>
    <m/>
    <m/>
    <m/>
    <m/>
    <m/>
    <m/>
    <m/>
    <m/>
    <m/>
    <m/>
    <m/>
    <m/>
    <m/>
    <m/>
    <m/>
  </r>
  <r>
    <s v="Laboral"/>
    <x v="127"/>
    <x v="134"/>
    <x v="18"/>
    <s v="Salud"/>
    <s v=" Art. 1 y 2 Anexo 1 "/>
    <s v="Articulo 1°: Tiene como objeto adoptar el formulario único de afiliación y reporte de novedades al sistema general de riesgos laborales, contenido en el anexo técnico, Articulo 2°: Campo de aplicación. "/>
    <m/>
    <s v="VIGENTE "/>
    <s v="El requisito se encuentra implementado como parte del proceso en la Coordinación de relaciones laborales."/>
    <m/>
    <m/>
    <m/>
    <s v="Luis Juliao"/>
    <s v="I Semestre 2019 "/>
    <s v="SI"/>
    <s v="VIGENTE "/>
    <s v="El requisito se encuentra implementado como parte del proceso en la Coordinación de relaciones laborales."/>
    <m/>
    <s v="Luis Juliao"/>
    <s v="I Semestre 2019 "/>
    <m/>
    <m/>
    <m/>
    <m/>
    <m/>
    <m/>
    <m/>
    <m/>
    <m/>
    <m/>
    <m/>
    <m/>
    <m/>
    <m/>
    <m/>
    <m/>
    <m/>
  </r>
  <r>
    <s v="Seguridad y Salud en el Trabajo "/>
    <x v="128"/>
    <x v="135"/>
    <x v="22"/>
    <s v="Seguridad"/>
    <s v="Art. 1,2,34,5,6,7,13,14 y 17 "/>
    <s v="Articulo 1°: Objeto del decreto, Articulo 2°: Ambito de Aplicación, Articulo 4°:  Clasificación de Peligros, Articulo 5°: Datos para la Clasificación de Peligros, Articulo 6°: Comunicación de peligros, Articulo 7°: Etiquetas, Articulo 10°: Información para la atención de emergencia, Articulo 11°: Productos quimicos dirigidos al consumidor, Articulo 13°: Transporte terrestre automotor de sustancias quimicas, Articulo 14°: Productos quimicos utilizados en lugares de trabajo, Articulo 16°: Responsabilidades del comercializador y usuario de productos, Articulo 17°: Responsabilidades del empleador. "/>
    <m/>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_x000a_Se cuenta además con los siguientes controles:_x000a__x000a_Programa de Vigilancia Epidemiológica Riesgo Químico_x000a_Manejo y Almacenamiento de Cilindros con Gases Comprimidos_x000a_Manejo y Almacenamiento de Líquidos Inflamables - Combustibles_x000a_Recolección y Transporte de Residuos Peligrosos_x000a__x000a_A la fecha, la empresa inició con la implementación del SGA con un Plan de Acción en Laboratorios, se eleboraron fichas, se socializaron los riesgos.  Se encuentra en proceso de implementación en Producción y Alcantarillado y socializando en el retso de procesos de la empresa.  _x000a_Se debe hacer un plan para culminar su implementación en Diciembre de 2020."/>
    <m/>
    <m/>
    <m/>
    <s v="JUAN QUIJANO"/>
    <s v="I Semestre 2019 "/>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_x000a_Se cuenta además con los siguientes controles:_x000a__x000a_Programa de Vigilancia Epidemiológica Riesgo Químico_x000a_Manejo y Almacenamiento de Cilindros con Gases Comprimidos_x000a_Manejo y Almacenamiento de Líquidos Inflamables - Combustibles_x000a_Recolección y Transporte de Residuos Peligrosos_x000a__x000a_A la fecha, la empresa inició con la implementación del SGA con un Plan de Acción en Laboratorios, se eleboraron fichas, se socializaron los riesgos.  Se encuentra en proceso de implementación en Producción y Alcantarillado y socializando en el retso de procesos de la empresa.  _x000a_Se debe hacer un plan para culminar su implementación en Diciembre de 2020."/>
    <m/>
    <s v="JUAN QUIJANO"/>
    <s v="I Semestre 2019 "/>
    <m/>
    <m/>
    <m/>
    <m/>
    <m/>
    <m/>
    <m/>
    <m/>
    <m/>
    <m/>
    <m/>
    <m/>
    <m/>
    <m/>
    <m/>
    <m/>
    <m/>
  </r>
  <r>
    <s v="Laboral"/>
    <x v="129"/>
    <x v="136"/>
    <x v="18"/>
    <s v="Salud"/>
    <s v="Art. 1 y 2 Anexo Tecnico"/>
    <s v="Articulo 1°: Tiene como Objeto adoptar la politica nacional de salud mental, contenida en el anexo técnico que hace parte integral de la presente resolución, Articulo 2°: ámbito de aplicación: la presente disposición será de obligatorio cumplimiento para los integrantes del sistema general de seguridad social en salud - SGSSSS, en el ámbito de sus competencias y obligaciones. "/>
    <m/>
    <s v="VIGENTE "/>
    <s v="Se evidencian acciones desde la dirección de desarrollo humano y seguridad y salud en el trabajo, donde se vienen gestionando o atendiendo problemas que puedan afectar el alcance del objetivo general de la política  que es: Promover la salud mental como elemento integral de la garantía del derecho a la salud de todas las personas, entendidos como sujetos individuales y colectivos, para el desarrollo integral y la reducción de riesgos asociados a los problemas y trastornos mentales, el suicidio y las violencias interpersonales._x000a__x000a_También se identifican actuaciones, que conforme al enfoque de desarrollo basado en derechos humanos, definido en esta política, ayudan a garantizar para todo ser humano (empleado) la libertad, el bienestar y la dignidad._x000a__x000a_Aunque en Triple A no se tiene claramente definidos la relación de los objetivos de la política de salud mental con las acciones implementadas."/>
    <m/>
    <m/>
    <m/>
    <s v="JUAN QUIJANO"/>
    <s v="I Semestre 2019 "/>
    <s v="PARCIALMENTE"/>
    <s v="VIGENTE "/>
    <s v="Se evidencian acciones desde la dirección de desarrollo humano y seguridad y salud en el trabajo, donde se vienen gestionando o atendiendo problemas que puedan afectar el alcance del objetivo general de la política  que es: Promover la salud mental como elemento integral de la garantía del derecho a la salud de todas las personas, entendidos como sujetos individuales y colectivos, para el desarrollo integral y la reducción de riesgos asociados a los problemas y trastornos mentales, el suicidio y las violencias interpersonales._x000a__x000a_También se identifican actuaciones, que conforme al enfoque de desarrollo basado en derechos humanos, definido en esta política, ayudan a garantizar para todo ser humano (empleado) la libertad, el bienestar y la dignidad._x000a__x000a_Aunque en Triple A no se tiene claramente definidos la relación de los objetivos de la política de salud mental con las acciones implementadas."/>
    <m/>
    <s v="JUAN QUIJANO"/>
    <s v="I Semestre 2019 "/>
    <m/>
    <m/>
    <m/>
    <m/>
    <m/>
    <m/>
    <m/>
    <m/>
    <m/>
    <m/>
    <m/>
    <m/>
    <m/>
    <m/>
    <m/>
    <m/>
    <m/>
  </r>
  <r>
    <s v="Laboral"/>
    <x v="130"/>
    <x v="137"/>
    <x v="4"/>
    <s v="Seguridad"/>
    <s v="Toda la Resolución"/>
    <s v=" Es de aplicación a los vehiculos que se operan en la empresa. Porque esta resolución reglamenta la instalación y uso obligatorio de cintas retrorreflectivas en vehículos automotores tipo: bus (abierto, chiva o escalera y cerrado), buseta (abierto, chiva o escalera y cerrado), microbús, camión, camioneta (panel, van, estacas y furgón), tractocamión (Camión tractor), volqueta, así como en los remolques y semirremolques con un peso bruto vehicular superior a 0.75 toneladas, que transiten por las vías públicas o privadas que están abiertas al público, o en las vías privadas, que internamente circulen vehículos"/>
    <m/>
    <s v="VIGENTE "/>
    <s v="Para la implementación de la resolución 3246 de 2018, la cual establece la implementación de cintas retroreflectivas para vehículos automotores, remolques y semirremolques y que definía un plazo de 3 meses para su implementación (2 de noviembre), el cual fue prorrogado por Resolución 4919 de octubre 25 de 2018 por seis meses (25/04/2019), fue realizada al 100% de los vehículos y máquinas que son de la flota de Triple A. En cuanto a los vehículos de las empresas contratistas cada empresa Contratista debe implementarla y los Interventores deben informar y supervisar su cumplimiento, esta resolución fue socializada en el Comité de Seguridad vial realizado el día 28 de agosto._x000a_La Dirección de Seguridad y Salud en el trabajo estuvo haciendo seguimiento a estas medidas que ayudarón a mejorar la seguridad vial y evitar accidentes viales, sobre todo en horario nocturno."/>
    <m/>
    <m/>
    <m/>
    <s v="JUAN QUIJANO"/>
    <s v="I Semestre 2019"/>
    <s v="SI"/>
    <s v="VIGENTE "/>
    <s v="Para la implementación de la resolución 3246 de 2018, la cual establece la implementación de cintas retroreflectivas para vehículos automotores, remolques y semirremolques y que definía un plazo de 3 meses para su implementación (2 de noviembre), el cual fue prorrogado por Resolución 4919 de octubre 25 de 2018 por seis meses (25/04/2019), fue realizada al 100% de los vehículos y máquinas que son de la flota de Triple A. En cuanto a los vehículos de las empresas contratistas cada empresa Contratista debe implementarla y los Interventores deben informar y supervisar su cumplimiento, esta resolución fue socializada en el Comité de Seguridad vial realizado el día 28 de agosto._x000a_La Dirección de Seguridad y Salud en el trabajo estuvo haciendo seguimiento a estas medidas que ayudarón a mejorar la seguridad vial y evitar accidentes viales, sobre todo en horario nocturno."/>
    <m/>
    <s v="JUAN QUIJANO"/>
    <s v="I Semestre 2019"/>
    <m/>
    <m/>
    <s v="X"/>
    <m/>
    <m/>
    <m/>
    <s v="X"/>
    <m/>
    <s v="X"/>
    <s v="X"/>
    <s v="X"/>
    <s v="X"/>
    <m/>
    <m/>
    <m/>
    <s v="X"/>
    <m/>
  </r>
  <r>
    <s v="Seguridad y Salud en el Trabajo "/>
    <x v="131"/>
    <x v="138"/>
    <x v="23"/>
    <s v="Salud"/>
    <s v="Toda la Resolución"/>
    <s v="ARTICULO 1o. Adoptar como valores límites permisibles para exposición_x000a_ocupacional al ruido, los siguientes:_x000a_Para exposición durante ocho (8) horas: 85 dBA._x000a_Para exposición durante cuatro (4) horas: 90 dBA._x000a_Para exposición durante dos (2) horas: 95 dBA._x000a_Para exposición durante una (1) hora: 100 dBA._x000a_Para exposición durante media (1/2) hora: 105 dBA._x000a_Para exposición durante un cuarto (1/4) de hora: 110 dBA._x000a_Para exposición durante un octavo (1/8) de hora: 115 dBA"/>
    <m/>
    <s v="VIGENTE "/>
    <s v="Se han realizado mediciones higienicas para identificar puntos criticos y establecer las medidas necesarias para el control del mismo. No se han presentado enfermedades por esta causa."/>
    <m/>
    <m/>
    <m/>
    <s v="JUAN QUIJANO"/>
    <s v="NA"/>
    <s v="SI"/>
    <s v="VIGENTE "/>
    <s v="Se han realizado mediciones higienicas para identificar puntos criticos y establecer las medidas necesarias para el control del mismo. No se han presentado enfermedades por esta causa."/>
    <m/>
    <s v="JUAN QUIJANO"/>
    <s v="NA"/>
    <m/>
    <s v="X"/>
    <s v="X"/>
    <s v="X"/>
    <s v="X"/>
    <s v="X"/>
    <s v="X"/>
    <s v="X"/>
    <s v="X"/>
    <s v="X"/>
    <s v="X"/>
    <s v="X"/>
    <s v="X"/>
    <s v="X"/>
    <s v="X"/>
    <s v="X"/>
    <s v="X"/>
  </r>
  <r>
    <s v="Seguridad y Salud en el Trabajo "/>
    <x v="132"/>
    <x v="139"/>
    <x v="2"/>
    <s v="Requisitos Generales"/>
    <s v="Art. 16"/>
    <s v="Art. 16._ Reinstalación en el empleo. Al terminar el período de incapacidad temporal, los patronos están obligados:_x000a_a) A reinstalar a los trabajadores en los cargos que desempeñaban si recuperan su capacidad de trabajo. La existencia de una incapacidad parcial no será obstáculo para la reinstalación, si los dictámenes médicos determinan que el trabajador puede continuar desempeñando el trabajo:_x000a_b) A proporcionar a los trabajadores incapacitados parcialmente un trabajo compatible con sus aptitudes, para lo cual deberán efectuar los movimientos de personal que sean necesarios._x000a_2. El incumplimiento de estas disposiciones se considerará como un despido injustificado._x000a_"/>
    <m/>
    <s v="VIGENTE "/>
    <s v="En Triple A, la existencia de una incapacidad parcial de los trabajadores no son obstáculo para la reinstalación, si los dictámenes médicos determinan que el trabajador puede continuar desempeñando el trabajo._x000a_Conjuntamente con los lideres de áreas, se  proporciona a los trabajadores, incapacitados parcialmente, un trabajo compatible con sus aptitudes, para lo cual se efectuan los movimientos de personal que sean necesarios. _x000a_Estas acciones son lideradas y coordinadas por la Coordinación de Salud."/>
    <m/>
    <m/>
    <m/>
    <s v="JUAN QUIJANO"/>
    <s v="NA"/>
    <s v="SI"/>
    <s v="VIGENTE "/>
    <s v="En Triple A, la existencia de una incapacidad parcial de los trabajadores no son obstáculo para la reinstalación, si los dictámenes médicos determinan que el trabajador puede continuar desempeñando el trabajo._x000a_Conjuntamente con los lideres de áreas, se  proporciona a los trabajadores, incapacitados parcialmente, un trabajo compatible con sus aptitudes, para lo cual se efectuan los movimientos de personal que sean necesarios. _x000a_Estas acciones son lideradas y coordinadas por la Coordinación de Salud."/>
    <m/>
    <s v="JUAN QUIJANO"/>
    <s v="NA"/>
    <m/>
    <s v="X"/>
    <s v="X"/>
    <s v="X"/>
    <s v="X"/>
    <s v="X"/>
    <s v="X"/>
    <s v="X"/>
    <s v="X"/>
    <s v="X"/>
    <s v="X"/>
    <s v="X"/>
    <s v="X"/>
    <s v="X"/>
    <s v="X"/>
    <s v="X"/>
    <s v="X"/>
  </r>
  <r>
    <s v="Laboral"/>
    <x v="133"/>
    <x v="140"/>
    <x v="4"/>
    <s v="Seguridad"/>
    <s v="Toda la Resolución"/>
    <s v=" Es de aplicación a los vehiculos que se operan en la empresa. Porque esta resolución reglamenta la instalación y uso obligatorio de cintas retrorreflectivas en vehículos automotores tipo: bus (abierto, chiva o escalera y cerrado), buseta (abierto, chiva o escalera y cerrado), microbús, camión, camioneta (panel, van, estacas y furgón), tractocamión (Camión tractor), volqueta, así como en los remolques y semirremolques con un peso bruto vehicular superior a 0.75 toneladas, que transiten por las vías públicas o privadas que están abiertas al público, o en las vías privadas, que internamente circulen vehículos"/>
    <m/>
    <s v="VIGENTE "/>
    <s v="Para la implementación de la resolución 3246 de 2018, la cual establece la implementación de cintas retroreflectivas para vehículos automotores, remolques y semirremolques y que definía un plazo de 3 meses para su implementación (2 de noviembre), el cual fue prorrogado por Resolución 4919 de octubre 25 de 2018 por seis meses (25/04/2019), fue realizada al 100% de los vehículos y máquinas que son de la flota de Triple A. En cuanto a los vehículos de las empresas contratistas cada empresa Contratista debe implementarla y los Interventores deben informar y supervisar su cumplimiento, esta resolución fue socializada en el Comité de Seguridad vial realizado el día 28 de agosto._x000a_La Dirección de Seguridad y Salud en el trabajo estuvo haciendo seguimiento a estas medidas que ayudarón a mejorar la seguridad vial y evitar accidentes viales, sobre todo en horario nocturno."/>
    <m/>
    <m/>
    <m/>
    <s v="JUAN QUIJANO"/>
    <s v="I Semestre 2019"/>
    <s v="SI"/>
    <s v="VIGENTE "/>
    <s v="Para la implementación de la resolución 3246 de 2018, la cual establece la implementación de cintas retroreflectivas para vehículos automotores, remolques y semirremolques y que definía un plazo de 3 meses para su implementación (2 de noviembre), el cual fue prorrogado por Resolución 4919 de octubre 25 de 2018 por seis meses (25/04/2019), fue realizada al 100% de los vehículos y máquinas que son de la flota de Triple A. En cuanto a los vehículos de las empresas contratistas cada empresa Contratista debe implementarla y los Interventores deben informar y supervisar su cumplimiento, esta resolución fue socializada en el Comité de Seguridad vial realizado el día 28 de agosto._x000a_La Dirección de Seguridad y Salud en el trabajo estuvo haciendo seguimiento a estas medidas que ayudarón a mejorar la seguridad vial y evitar accidentes viales, sobre todo en horario nocturno."/>
    <m/>
    <s v="JUAN QUIJANO"/>
    <s v="I Semestre 2019"/>
    <m/>
    <s v="X"/>
    <s v="X"/>
    <s v="X"/>
    <s v="X"/>
    <s v="X"/>
    <s v="X"/>
    <s v="X"/>
    <s v="X"/>
    <s v="X"/>
    <s v="X"/>
    <s v="X"/>
    <s v="X"/>
    <s v="X"/>
    <s v="X"/>
    <s v="X"/>
    <s v="X"/>
  </r>
  <r>
    <s v="Seguridad y Salud en el Trabajo "/>
    <x v="134"/>
    <x v="141"/>
    <x v="24"/>
    <s v="Salud"/>
    <s v="Toda la Resolución"/>
    <s v="PROHIBICiÓN, A partir del primero (1) de ene/o de 2021 se prohíbe explotar, producir, comercializar, importar, distribuir o exportar cualquier variedad de asbesto y de los productos con él elaborados en el territorio nacional._x000a_Parágrafo. La prohibición dispuesta en el presente artículo no aplicará ni generará consecuencias jurídicas respecto al asbesto instalado antes de la fecha establecida. ."/>
    <m/>
    <s v="VIGENTE "/>
    <s v="Se viene haciendo la reposición de las tuberias de asbesto cemento, indagar con la subgerencia de redes de acueducto."/>
    <m/>
    <m/>
    <m/>
    <m/>
    <m/>
    <s v="SI"/>
    <s v="VIGENTE "/>
    <s v="Se viene haciendo la reposición de las tuberias de asbesto cemento, indagar con la subgerencia de redes de acueducto."/>
    <m/>
    <m/>
    <m/>
    <m/>
    <m/>
    <m/>
    <m/>
    <m/>
    <m/>
    <m/>
    <m/>
    <m/>
    <m/>
    <m/>
    <m/>
    <m/>
    <m/>
    <m/>
    <m/>
    <m/>
  </r>
  <r>
    <s v="Seguridad y Salud en el Trabajo "/>
    <x v="135"/>
    <x v="142"/>
    <x v="22"/>
    <s v="Psicosocial"/>
    <s v="Toda la Resolución"/>
    <s v="La presente Resolucion tiene por objeto adoptar como referentes técnicos minimos obligatorios, para la identificacion, evaluacion, monitoreo permanente e intervencion de los factores de riesgo psicosocial, los siguientes Instrumentos de Evaluacion y Guias de Intervencion:_x000a_1. Bateria de Instrumentos para la Evaluacion de Factores de Riesgo Psicosocial._x000a_2. Guia Tecnica General para la Promocion, Prevencion e Intervencion de los  Factores Psicosociales y sus Efectos en Ia Poblacion Trabajadora._x000a_3. Protocolo de acciones de promocion, prevencion e intervencion de los factores psicosociales y sus efectos en el entorno laboral._x000a_4.  Protocolo  de  intervencion de factores psicosociales en entidades de la administration publica - Practicas de trabajo saludables en Ia administración publica._x000a_5. Protocolo de intervencion de factores psicosociales en instituciones nacionales del sector Defensa - Cultura de vida y trabajo saludables._x000a_6.  Protocolo de intervencion de factores psicosociales para trabajadores de la salud y asistencia social- Gestion de demandas en el trabajo._x000a_7. Protocolo de intervencion de factores psicosociales para trabajadores del sector transporte - Gestion de la jornada y prevencion de Ia fatiga laboral._x000a_8.  Protocolo de intervention de factores psicosociales en el sector educativo  - Practicas de trabajo saludable para educadores._x000a_9. Protocolo de intervencion de factores psicosociales para trabajadores del sector financiero - Gestion del liderazgo y las demandas mentales en el trabajo._x000a_10. Protocolo de prevencion y actuacion - Acoso laboral._x000a_11. Protocolo de prevencion y actuacion - Sindrome de agotamiento laboral - &quot;Burn out._x000a_12. Protocolo de prevenciOn y actuacion en el entorno laboral — Depresion._x000a_13. Protocolo de actuaciOn temprana y manejo de casos en el entorno laboral - Trastorno de estres postraumatico._x000a_14. Protocolo de prevencion y actuacion en el entomb laboral - ReacciOn a estres agudo._x000a_15. Protocolo de actuacion en el entorno laboral - Situaciones de duelo"/>
    <m/>
    <s v="VIGENTE "/>
    <s v="Se envia correo el 18/09/2020 a Lina Marquez, Merlyn Altamar y equipo de trabajo para darle cumplimiento a este requisito."/>
    <m/>
    <m/>
    <m/>
    <m/>
    <m/>
    <s v="no cumple"/>
    <s v="VIGENTE "/>
    <s v="Se envia correo el 18/09/2020 a Lina Marquez, Merlyn Altamar y equipo de trabajo para darle cumplimiento a este requisito."/>
    <m/>
    <m/>
    <m/>
    <m/>
    <m/>
    <m/>
    <m/>
    <m/>
    <m/>
    <m/>
    <m/>
    <m/>
    <m/>
    <m/>
    <m/>
    <m/>
    <m/>
    <m/>
    <m/>
    <m/>
  </r>
  <r>
    <s v="Salud "/>
    <x v="136"/>
    <x v="143"/>
    <x v="25"/>
    <s v="Salud "/>
    <s v="De conocimiento General"/>
    <s v="Artículo 13. Objetivo de la modalidad de telemedicina. La modalidad de telemedicina, como componente de la Telesalud, tiene como objetivo facilitar el acceso y mejorar la oportunidad y resolutividad en la prestación de servicios de salud en cualquiera de sus fases: promoción, prevención, diagnóstico, tratamiento, rehabilitación y paliación. Esta modalidad de prestación de servicios puede ser ofrecida y utilizada por cualquier prestador, en cualquier zona de la geografía nacional, en los servicios que determine habilitar en dicha modalidad y categoría siempre y cuando cumpla con la normatividad que regula la materia._x000a__x000a_Parágrafo 1°. La infraestructura tecnológica que se utilice para el intercambio de información en las actividades de telemedicina, deberá garantizar la confidencialidad y seguridad de la información. El prestador será responsable de su cumplimiento._x000a__x000a_Parágrafo 2°. Las actividades de telemedicina deben ser registradas en la historia clínica de las personas atendidas por el personal de salud que las realice._x000a__x000a_Parágrafo 3°. La modalidad de telemedicina podrá usar métodos de comunicación sincrónico o asincrónico, según sea el caso, e incluye la prestación de servicios a usuarios ubicados dentro o fuera de las instalaciones del prestador. El profesional de la salud en el contexto de su autonomía determinará si el usuario requiere atención presencial._x000a__x000a_"/>
    <m/>
    <s v="VIGENTE "/>
    <s v="No aplica"/>
    <m/>
    <m/>
    <m/>
    <m/>
    <m/>
    <s v="No aplica"/>
    <s v="VIGENTE "/>
    <s v="No aplica"/>
    <m/>
    <m/>
    <m/>
    <m/>
    <m/>
    <m/>
    <m/>
    <m/>
    <m/>
    <m/>
    <m/>
    <m/>
    <m/>
    <m/>
    <m/>
    <m/>
    <m/>
    <m/>
    <m/>
    <m/>
  </r>
  <r>
    <s v="Laboral"/>
    <x v="137"/>
    <x v="144"/>
    <x v="6"/>
    <s v="Seguridad Social"/>
    <s v="Toda la norma"/>
    <s v="por el cual se adicionan tres parágrafos al artículo 2.2.1.3.3. y se adicionan los artículos 2.2.1.3.15. a 2.2.1.3.26. al Decreto 1072 de 2015, referentes al retiro de cesantías._x000a_El Presidente de la República de Colombia, en uso de sus facultades constitucionales y legales, en especial las conferidas por el numeral 11 del artículo 189 de la Constitución Política de Colombia; en desarrollo de los numerales 4 y 6 del artículo 69 y los artículos 255 y 256 del Código Sustantivo del Trabajo; del artículo 166 del Estatuto Orgánico del Sistema Financiero; del artículo 102 de la Ley 50 de 1990 y la Ley 1809 de 2016; del artículo 3° de la Ley 1071 de 2006 "/>
    <m/>
    <s v="VIGENTE "/>
    <s v="Se cumple revisando efectivamente los documentos aportados por el trabajador que soportan el motivo, que debe estar alineado a esta norma, por el cual solicita el retiro de las cesantias."/>
    <m/>
    <m/>
    <m/>
    <m/>
    <m/>
    <s v="SI"/>
    <s v="VIGENTE "/>
    <s v="Se cumple revisando efectivamente los documentos aportados por el trabajador que soportan el motivo, que debe estar alineado a esta norma, por el cual solicita el retiro de las cesantias."/>
    <m/>
    <m/>
    <m/>
    <m/>
    <m/>
    <m/>
    <m/>
    <m/>
    <m/>
    <m/>
    <m/>
    <m/>
    <m/>
    <m/>
    <m/>
    <m/>
    <m/>
    <m/>
    <m/>
    <m/>
  </r>
  <r>
    <s v="Seguridad y Salud en el Trabajo "/>
    <x v="138"/>
    <x v="145"/>
    <x v="25"/>
    <s v="Salud"/>
    <s v="Toda la norma"/>
    <s v="Las normas del presente título aplican a las personas naturales o jurídicas responsables de los lugares con alta afluencia de público, a los prestadores de servicios de salud que oferten el servicio de transporte asistencial básico o medicalizado de pacientes, así como a la Superintendencia Nacional de Salud, al Instituto Nacional de Vigilancia de Medicamentos (Invima), y a las entidades territoriales del orden departamental, distrital y municipal."/>
    <m/>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m/>
    <m/>
    <m/>
    <m/>
    <m/>
    <s v="SI"/>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m/>
    <m/>
    <m/>
    <m/>
    <m/>
    <m/>
    <m/>
    <m/>
    <m/>
    <m/>
    <m/>
    <m/>
    <m/>
    <m/>
    <m/>
    <m/>
    <m/>
    <m/>
    <m/>
    <m/>
  </r>
  <r>
    <s v="Seguridad "/>
    <x v="139"/>
    <x v="146"/>
    <x v="4"/>
    <s v="Seguridad Vial "/>
    <s v="De conocimiento General"/>
    <s v="Expedir el Reglamento Técnico para los cascos protectores para el uso de motocicletas, cuatrimotos, motocarros, mototriciclos y similares con el objetivo de proteger la vida e integridad de las personas mediante la exigencia de requisitos técnicos de desempeño y seguridad._x000a_Las disposiciones contenidas en la presente resolución son aplicables a los productores, importadores y comercializadores de cascos protectores, para los conductores y acompañantes de motocicletas, cuatrimotos, motocarros, mototriciclos y similares, que se encuentran clasificados dentro de la siguiente subpartida del Arancel de Aduanas Colombiano:_x000a__x000a_"/>
    <m/>
    <s v="VIGENTE "/>
    <s v="En las condiciones tecnicas se exige cascos certificados y que cumplan con estas normas a los proveedores."/>
    <m/>
    <m/>
    <m/>
    <m/>
    <m/>
    <s v="No aplica"/>
    <s v="VIGENTE "/>
    <s v="En las condiciones tecnicas se exige cascos certificados y que cumplan con estas normas a los proveedores."/>
    <m/>
    <m/>
    <m/>
    <m/>
    <m/>
    <m/>
    <m/>
    <m/>
    <m/>
    <m/>
    <m/>
    <m/>
    <m/>
    <m/>
    <m/>
    <m/>
    <m/>
    <m/>
    <m/>
    <m/>
  </r>
  <r>
    <s v="Salud"/>
    <x v="140"/>
    <x v="147"/>
    <x v="25"/>
    <s v="Salud"/>
    <s v="Art. 1, 2, 3 y 4."/>
    <s v="Artículo 1°. Objeto. Adoptar la Política Integral para la Prevención y Atención del Consumo de Sustancias Psicoactivas, contenida en el Anexo Técnico que hace parte integral de la presente resolución._x000a_Artículo 2°. Ámbito de aplicación. Las disposiciones contenidas en la presente resolución serán de obligatorio cumplimiento para los integrantes del Sistema General de Seguridad Social en Salud (SGSSS), en el ámbito de sus competencias y obligaciones._x000a_Artículo 3°. Implementación. La implementación de la Política a que alude el presente acto administrativo se hará a través del Plan Decenal de Salud Pública y el Plan Nacional de Salud Mental._x000a_Artículo 4°. Vigencia. La presente resolución rige a partir de la fecha de su publicación."/>
    <m/>
    <s v="VIGENTE "/>
    <m/>
    <m/>
    <m/>
    <m/>
    <m/>
    <m/>
    <s v="no cumple"/>
    <s v="VIGENTE "/>
    <m/>
    <m/>
    <m/>
    <m/>
    <m/>
    <m/>
    <m/>
    <m/>
    <m/>
    <m/>
    <m/>
    <m/>
    <m/>
    <m/>
    <m/>
    <m/>
    <m/>
    <m/>
    <m/>
    <m/>
    <m/>
  </r>
  <r>
    <s v="Laboral"/>
    <x v="141"/>
    <x v="148"/>
    <x v="6"/>
    <s v="Laboral"/>
    <s v="Toda la circular "/>
    <s v="Según la Circular 049, la calificación de la “justa causa” o de la “causa objetiva” alegada por el empleador es competencia del juez laboral, pero con la autorización del despido, es el trabajador enfermo, sin salario y con necesidades, quien debe acudir a la justicia laboral, que le atenderá y emitirá una decisión que le tomará en promedio dos años. Entre tanto, el empleador ha recibido con gratuidad la garantía de la estabilidad económica por parte del Estado."/>
    <m/>
    <s v="VIGENTE "/>
    <m/>
    <m/>
    <m/>
    <m/>
    <m/>
    <m/>
    <s v="SI"/>
    <s v="VIGENTE "/>
    <m/>
    <m/>
    <m/>
    <m/>
    <m/>
    <m/>
    <m/>
    <m/>
    <m/>
    <m/>
    <m/>
    <m/>
    <m/>
    <m/>
    <m/>
    <m/>
    <m/>
    <m/>
    <m/>
    <m/>
    <m/>
  </r>
  <r>
    <s v="Seguridad "/>
    <x v="142"/>
    <x v="149"/>
    <x v="2"/>
    <s v="Seguridad Vial "/>
    <s v="Artículo 108, 110, 118 y 119."/>
    <s v="El presente decreto tiene por objeto simplificar, suprimir y reformar_x000a_trámites, procesos y procedimientos innecesarios existentes en la Administración Pública, bajo_x000a_los principios constitucionales y legales que rigen la función pública, con el propósito de_x000a_garantizar la efectividad de los principios, derechos y deberes de las personas consagrados_x000a_en la Constitución mediante trámites, procesos y procedimientos administrativos sencillos,_x000a_ágiles, coordinados, modernos y digitales. _x000a_Artículo 108. Supresión de la inscripción de empresas de alto riesgo. El artículo 64 del Decreto Ley 1295 de 1994 quedará así:_x000a_&quot;Artículo 64. Las empresas pertenecientes a las clases IV y V de la tabla de clasificación de actividades económicas, de que trata el artículo 28 del Decreto ley 1295 de 1994, serán consideradas como empresas de alto riesgo.&quot; _x000a_Artículo 110. Diseño, implementación y verificación del plan estratégico de seguridad vial. El artículo 12 de la Ley 1503 de 2d11 quedará así:_x000a_&quot;Artículo 12. Diseño, implementación y verificación del Plan Estratégico de Seguridad Vial. Toda entidad, organización o empresa del sector público o privado, que cuente con una flota de vehículos automotores o no automotores superior a diez (10) unidades, o que contrate o adminístre personal de conductores, deberá diseñar e implementar un Plan Estratégico de_x000a_Seguridad Vial en función de su misionalidad y tamaño, de acuerdo con la metodología expedida por el Ministerio de Transporte y articularlo con su Sistema de Gestión de Seguridad y Salud en el Trabajo -SGSST._x000a_En ningún caso el Plan Estratégico de Seguridad Vial requerirá aval para su implementación._x000a_Para tal efecto, deberá diseñar el Plan Estratégico de Seguridad Vial que contendrá como mínimo:_x000a_1. Diagnóstico y caracterización de los riesgos de seguridad vial de la empresa, asociados a la flota de vehículos o al personal de conductores._x000a_2. Capacitaciones en seguridad vial a los trabajadores de su entidad organización o empresa independientemente del cargo o rol que desempeñe._x000a_3. Compromisos claros del nivel directivo de la entidad organización o empresa orientados al cumplimiento de las acciones y estrategias en seguridad vial._x000a_4. Actividades de inspección y mantenimiento periódico a los vehículos de la entidad organización o empresa incluidos los vehículos propios de los trabajadores puestos al servicio_x000a_de la organización para el cumplimiento misional de su objeto o función.&quot; _x000a_118.  Reducción de la multa. _x000a_119. Requisitos. Podrá obtener una licencia de conducción para vehículos_x000a_automotores quien acredite el cumplimiento de los siguientes requisitos..."/>
    <m/>
    <s v="VIGENTE "/>
    <m/>
    <m/>
    <m/>
    <m/>
    <m/>
    <m/>
    <s v="SI"/>
    <s v="VIGENTE "/>
    <m/>
    <m/>
    <m/>
    <m/>
    <m/>
    <m/>
    <m/>
    <m/>
    <m/>
    <m/>
    <m/>
    <m/>
    <m/>
    <m/>
    <m/>
    <m/>
    <m/>
    <m/>
    <m/>
    <m/>
    <m/>
  </r>
  <r>
    <s v="Seguridad "/>
    <x v="143"/>
    <x v="150"/>
    <x v="6"/>
    <s v="Seguridad"/>
    <s v="Art 1 hasta Art 28"/>
    <s v="Por la cual se establecen los registros minimos de seguridad  para el desarrollo de trabajos en espacios confinados y se dictan  otras disposiciones _x000a_Articulo 1 hasta Art 28_x000a_la presente resolucion aplica a todos los empleadores y/o contratistas publico y privados y a los trabajadores dependientes e independientes, contratistas, subcontratistas, a los contratantes de personal bajo cualquier modalidad a las organizaciones de economia solidaria, a las asociaciones que afilian trabajadores independientes al sistema de seguridad social integral, las empresas de servicios temporales, a los estudiantes y practicantes afiliados al sistema general de riesgos laborales, a las administradoras de riesgos laborales, policia nacional, fuerzas militares y civil que realicen actividades en espacios confinados._x000a_"/>
    <m/>
    <s v="VIGENTE "/>
    <s v="Socializar y capacitar en la Resolucion 0491 del 24 de febrero de 2020 el cual se dictan disposiciones en trabajos de espacios confinados "/>
    <m/>
    <m/>
    <m/>
    <s v="JUAN QUIJANO"/>
    <s v="II semestre 2020"/>
    <s v="SI"/>
    <s v="VIGENTE "/>
    <s v="Socializar y capacitar en la Resolucion 0491 del 24 de febrero de 2020 el cual se dictan disposiciones en trabajos de espacios confinados "/>
    <m/>
    <s v="JUAN QUIJANO"/>
    <s v="II semestre 2020"/>
    <m/>
    <s v="X"/>
    <m/>
    <m/>
    <m/>
    <m/>
    <m/>
    <m/>
    <m/>
    <m/>
    <m/>
    <m/>
    <m/>
    <m/>
    <m/>
    <m/>
    <m/>
  </r>
  <r>
    <s v="Salud "/>
    <x v="144"/>
    <x v="151"/>
    <x v="2"/>
    <s v="Salud"/>
    <s v="Art 1_x000a_Art 3"/>
    <s v="Artículo 1. Declárese el Estado de Emergencia Económica, Social y Ecológica en todo el_x000a_territorio nacional, por el término de treinta (30) dias calendario, contados a partir de la_x000a_vigencia de este decreto. _x000a_Articulo 3. El Gobierno nacional adoptará mediante decretos legislativos, ademas de las_x000a_medidas anunciadas en la parte considerativa de este dectreto, todas aquellas medidas_x000a_adicionales necesarias para conjurar la crisis e impedir la extensión de sus efectos, así_x000a_mismo dispondrá las operaciones presupuestales necesarias para llevarlas acabo. "/>
    <m/>
    <s v="VIGENTE "/>
    <s v=" Socializacion del Decreto 417 del 17 de marzo de 2020 con relacion a la aparición de un nuevo coronavirus y que es declarado como brote de emergencia de salud publica en el territorio nacional"/>
    <m/>
    <m/>
    <m/>
    <s v="SST-GESTION HUMANA- ARL-EPS"/>
    <s v="II semestre 2020"/>
    <s v="SI"/>
    <s v="VIGENTE "/>
    <s v=" Socializacion del Decreto 417 del 17 de marzo de 2020 con relacion a la aparición de un nuevo coronavirus y que es declarado como brote de emergencia de salud publica en el territorio nacional"/>
    <m/>
    <s v="SST-GESTION HUMANA- ARL-EPS"/>
    <s v="II semestre 2020"/>
    <m/>
    <s v="X"/>
    <m/>
    <m/>
    <m/>
    <m/>
    <m/>
    <m/>
    <m/>
    <m/>
    <m/>
    <m/>
    <m/>
    <m/>
    <m/>
    <m/>
    <m/>
  </r>
  <r>
    <s v="Salud "/>
    <x v="145"/>
    <x v="152"/>
    <x v="2"/>
    <s v="Salud "/>
    <s v="Art 1 _x000a_Art   3_x000a_Art 4 _x000a__x000a__x000a_"/>
    <s v="ART 1 Aislamiento: ordenar el aislamiento preventivo y obligatorio de todas las personas habitantes de la Republica de Colombia, a partir de las ceros horas (00:00 a.m), del dia 25 de marzo de 2020, hasta las ceros horas (00:00 a.m) del dia 13 de abril  de 2020, en el marco de la emergencia sanitaria por causa del Coranavirus Covid-19._x000a_ART 3 garantias para la medida de aislamiento preventivo obligatorio: para que el aislamiento preventivo obligatorio garantice el derecho a la vida, a la salud en conexidad con la vida y la superviviencia, los gobernadores y alcaldes, en el marco de la emergencia sanitaria por casusa del Coronavirus COVID-19, permitiran el derecho de circulacion de las personas en los siguientes casos y/o actividades: _x000a_Item 2: Adquisicion de bienes de primera necesidad - alimentos, bebidas, medicamentos, dispositivos medicos, aseo, limpieza y mercacnias de oridnario consumo en la poblacion."/>
    <m/>
    <s v="DEROGADA "/>
    <s v="socializacion y cumplimiento de las instrucciones en virtud de la emergencia sanitaria generada por la pandemia del Coronavirus COVID-19 y el mantenimiento del orden público."/>
    <m/>
    <m/>
    <m/>
    <s v="SST-GESTION HUMANA- ARL-EPS"/>
    <s v="II semestre 2020"/>
    <s v="SI"/>
    <s v="DEROGADA "/>
    <s v="socializacion y cumplimiento de las instrucciones en virtud de la emergencia sanitaria generada por la pandemia del Coronavirus COVID-19 y el mantenimiento del orden público."/>
    <m/>
    <s v="SST-GESTION HUMANA- ARL-EPS"/>
    <s v="II semestre 2020"/>
    <m/>
    <s v="X"/>
    <m/>
    <m/>
    <m/>
    <m/>
    <m/>
    <m/>
    <m/>
    <m/>
    <m/>
    <m/>
    <m/>
    <m/>
    <m/>
    <m/>
    <m/>
  </r>
  <r>
    <s v="Salud "/>
    <x v="146"/>
    <x v="153"/>
    <x v="2"/>
    <s v="Salud "/>
    <s v="Capitulo _x000a_Artículo 2.2.1.16.1."/>
    <s v="ART 2.2.1.16.1 _x000a_Reuniones no presenciales. Para los efectos de las reuniones no presenciales de que trata el artículo 19 de la Ley 222 de 1995, modificado por el artículo 148 del Decreto Ley 019 de 2012, cuando se hace referencia a “todos los socios o miembros» se entiende que se trata de quienes participan en la reunión no presencial, siempre que se cuente con el número de participantes necesarios para deliberar según lo establecido legal o estatutariamente. El representante legal deberá dejar constancia en el acta sobre la continuidad del quórum necesario durante toda la reunión. Asimismo, deberá realizar la verificación de identidad de los participantes virtuales para garantizar que sean en efecto los socios, sus apoderados o los miembros de junta directiva. Las disposiciones legales y estatutarias sobre convocatoria, quórum y mayorías de las reuniones presenciales serán igualmente aplicables a las reuniones no presenciales de que trata el artículo 19 de la Ley 222 de 1995, modificado por el artículo 148 del Decreto Ley 019 de 2012. "/>
    <m/>
    <s v="VIGENTE "/>
    <s v="Socializar y darle cumplimiento a no desarrollo de las reuniones  presenciales de las juntas de socios, asambleas generales de accionistas o juntas directivas. Hacer de herramientas que permitan trabajar en casa y realizar las respectivas reuniones por videollamadas o videconferencia"/>
    <m/>
    <m/>
    <m/>
    <s v="SST-GESTION HUMANA"/>
    <s v="II semestre 2020"/>
    <s v="SI"/>
    <s v="VIGENTE "/>
    <s v="Socializar y darle cumplimiento a no desarrollo de las reuniones  presenciales de las juntas de socios, asambleas generales de accionistas o juntas directivas. Hacer de herramientas que permitan trabajar en casa y realizar las respectivas reuniones por videollamadas o videconferencia"/>
    <m/>
    <s v="SST-GESTION HUMANA"/>
    <s v="II semestre 2020"/>
    <m/>
    <s v="X"/>
    <m/>
    <m/>
    <m/>
    <m/>
    <m/>
    <m/>
    <m/>
    <m/>
    <m/>
    <m/>
    <m/>
    <m/>
    <m/>
    <m/>
    <m/>
  </r>
  <r>
    <s v="Salud "/>
    <x v="147"/>
    <x v="154"/>
    <x v="2"/>
    <s v="Salud "/>
    <s v="Art 1_x000a_Art 2_x000a_Art 6_x000a_Art 8"/>
    <s v="Art 1 _x000a_Mientras se mantenga la declaratoria de la emergencia sanitaria por causa del coronavirus COVID-19, por parte del Ministerio de Salud y Protección Social, las Autoridades Ambientales Competentes deberán priorizar y dar trámite inmediato a las solicitudes de concesiones de aguas superficiales y subterráneas presentadas por los municipios, distritos o personas prestadoras de servicio público domiciliario de acueducto, según corresponda.  _x000a_Art 2_x000a_.Las concesiones de agua otorgadas a los prestadores de servicios públicos domiciliarios de acueducto que estén próximas a vencerse, o que se venzan, mientras se mantenga la declaratoria de la emergencia sanitaria por causa def coronavirus COVID-19, por parte del Ministerio de la Protección Social, se entenderán prorrogadas de manera automática, y únicamente por el tiempo que dure la declaratoria de dicha emergencia.  _x000a__x000a_Los prestadores de servicios públicos domiciliarios de acueducto, a quienes se les haya vencido la concesión de agua, y estén interesados en hacer uso del recurso, mientras se mantenga fa declaratoria de ta emergencia sanitaria en referencia, deberán solicitar la respectiva concesión, la cual se tramitará conforme a lo dispuesto en la Sección 9 del presente Capítulo&quot;  _x000a_Art 6_x000a_Mientras se mantenga la declaratoria de ia emergencia sanitaria por causa del coronavirus COVID-19, por parte del Ministerio de Salud y Protección Social, a los prestadores de servicio público domiciliario de acueducto y alcantarillado, se tes aplicará el gravamen tomando la tarifa mínima multiplicada por un factor regional igual a uno (1 ,00) y las cargas contaminantes vertidas para cada uno de los parámetros.  _x000a_Art 8_x000a_Mientras se mantenga la declaratoria de la emergencia sanitaria por causa del coronavirus COVID-19, por parte del Ministerio de Salud y Protección Social, el plazo para la entrega de las facturas de cobro de la tasa retributiva por vertimientos puntuales, correspondientes a la vigencia 2019 podrá hacerse dentro de los cuatro (4) meses siguientes a la finalización de la emergencia sanitaria"/>
    <m/>
    <s v="VIGENTE "/>
    <s v="Socializar los articulos aplicables del decreto 465 del 2020 el cual informa que mientras se mantenga la emergencia sanitaria por causa del COVID-19, las empresas de agua, alcantarillado y aseo debenran priorizar y generar tramites de maenra inmediata a las solicitudes de  concepciones de aguas superficiales y terrestres que se tengan en los municipiosdistritos o personas prestadoraqs del servicio publico"/>
    <m/>
    <m/>
    <m/>
    <s v="COMERCIAL"/>
    <s v="II semestre 2020"/>
    <s v="SI"/>
    <s v="VIGENTE "/>
    <s v="Socializar los articulos aplicables del decreto 465 del 2020 el cual informa que mientras se mantenga la emergencia sanitaria por causa del COVID-19, las empresas de agua, alcantarillado y aseo debenran priorizar y generar tramites de maenra inmediata a las solicitudes de  concepciones de aguas superficiales y terrestres que se tengan en los municipiosdistritos o personas prestadoraqs del servicio publico"/>
    <m/>
    <s v="COMERCIAL"/>
    <s v="II semestre 2020"/>
    <m/>
    <m/>
    <m/>
    <s v="X"/>
    <m/>
    <m/>
    <m/>
    <m/>
    <m/>
    <m/>
    <m/>
    <m/>
    <m/>
    <m/>
    <m/>
    <m/>
    <m/>
  </r>
  <r>
    <s v="Salud "/>
    <x v="148"/>
    <x v="155"/>
    <x v="2"/>
    <s v="Salud "/>
    <s v="Art 1_x000a_Art 2 _x000a_Art 3_x000a_Art 4_x000a_Art 5_x000a_Art 6"/>
    <s v="Se declara emergencia sanitaria en todo el territorio hasta el 30 de mayo de 2020, dicha declaratoria podra finalizar antes de la fecha aquí señalada o cuando desaparezcan las causas que le dieron origen, o si persisten o incrementan sera derrogada. _x000a_Se deben de cumplir con unas medidas sanitaria otorgadas por la prrsente resolución, ejecutar un plan de contigencia frente Covid 19 acatando medidas preventivas de ailamiento y cuarentena."/>
    <m/>
    <s v="VIGENTE "/>
    <s v="Se deben de cumplir con unas medidas sanitaria otorgadas por la presente resolución, ejecutar un plan de contigencia frente Covid 19 acatando medidas preventivas de aislamiento y cuarentena."/>
    <m/>
    <m/>
    <m/>
    <s v="SST-GESTION HUMANA-ARL-EPS"/>
    <s v="II semestre 2020"/>
    <s v="SI"/>
    <s v="VIGENTE "/>
    <s v="Se deben de cumplir con unas medidas sanitaria otorgadas por la presente resolución, ejecutar un plan de contigencia frente Covid 19 acatando medidas preventivas de aislamiento y cuarentena."/>
    <m/>
    <s v="SST-GESTION HUMANA-ARL-EPS"/>
    <s v="II semestre 2020"/>
    <s v="x"/>
    <s v="X"/>
    <m/>
    <s v="X"/>
    <m/>
    <m/>
    <m/>
    <m/>
    <m/>
    <m/>
    <m/>
    <m/>
    <m/>
    <m/>
    <m/>
    <m/>
    <m/>
  </r>
  <r>
    <s v="Salud "/>
    <x v="149"/>
    <x v="156"/>
    <x v="26"/>
    <s v="Salud "/>
    <s v="Toda la Resolución"/>
    <s v="Servicio de aseo_x000a_•Se exige una frecuencia semanal de lavado de las áreas públicas de alto tráfico peatonal en articulación con el municipio o distrito respectivo._x000a_•El costo de lavado y desinfección de áreas públicas puede ser incorporado en el CLUS tres (3) meses después de superada la emergencia y durante los seis (6) meses siguientes, sin perjuicio de que la Empresa gestione aportes con los entes territoriales._x000a_•Se debe remitir, a la CRA y a la SSPD, el estudio de costos en aplicación de lo dispuesto en la presente resolución, con los respectivos soportes contables y/o financieros de los costos a incorporar previo a la aprobación de la entidad tarifaria local."/>
    <m/>
    <s v="VIGENTE "/>
    <s v="Socialización y generar cumplimiento de la Resolución CRA911 del 17 de Marzo  de 2020 al personal de aseo"/>
    <m/>
    <m/>
    <m/>
    <s v="ASEO"/>
    <s v="II semestre 2020"/>
    <s v="SI"/>
    <s v="VIGENTE "/>
    <s v="Socialización y generar cumplimiento de la Resolución CRA911 del 17 de Marzo  de 2020 al personal de aseo"/>
    <m/>
    <s v="ASEO"/>
    <s v="II semestre 2020"/>
    <m/>
    <m/>
    <m/>
    <s v="X"/>
    <m/>
    <m/>
    <s v="X"/>
    <m/>
    <m/>
    <s v="X"/>
    <s v="X"/>
    <m/>
    <m/>
    <m/>
    <m/>
    <m/>
    <m/>
  </r>
  <r>
    <s v="Salud "/>
    <x v="150"/>
    <x v="157"/>
    <x v="2"/>
    <s v="Salud "/>
    <s v="Art 1_x000a_Art 2 _x000a_Art 3_x000a_Art 4_x000a_"/>
    <s v="El decreto comunica que las empresas del sector de aseo, alcantarillado y acueducto deben: _x000a_1). Reinstalación y/o reconexión inmediata del servIcIo de_x000a_acueducto a los suscriptores residenciales suspendidos y/o cortados. _x000a_2). Acceso a agua potable en situaciones de emergencia sanitaria. _x000a_3). Uso de los recursos del Sistema General de Participaciones_x000a_para agua potable y saneamiento básico_x000a_4). Suspensión temporal de los incrementos tarifaríos de los_x000a_servicios públicos domiciliarios de acueducto y alcantarillado. "/>
    <m/>
    <s v="VIGENTE "/>
    <s v="Socializar y generar cumplimiento al Decreto 441 del 2020 "/>
    <m/>
    <m/>
    <m/>
    <s v="COMERCIAL"/>
    <s v="II semestre 2020"/>
    <s v="SI"/>
    <s v="VIGENTE "/>
    <s v="Socializar y generar cumplimiento al Decreto 441 del 2020 "/>
    <m/>
    <s v="COMERCIAL"/>
    <s v="II semestre 2020"/>
    <m/>
    <s v="X"/>
    <m/>
    <m/>
    <m/>
    <m/>
    <m/>
    <m/>
    <m/>
    <m/>
    <m/>
    <m/>
    <s v="X"/>
    <m/>
    <m/>
    <m/>
    <m/>
  </r>
  <r>
    <s v="Salud "/>
    <x v="151"/>
    <x v="158"/>
    <x v="27"/>
    <s v="Salud "/>
    <s v="Todo el Decreto"/>
    <s v="1. Disposiciones por medio de la cual se regulan la subasta electrónica, y audiencias para la adquisición de bienes y servicios._x000a_2. Disposiciones relacionadas con las audiencias para la imposición de multas, sanciones y declaratorias de incumplimiento, por medios electrónicos, conforme la Ley 1474 de 2011._x000a_3. Establecer facultades para suspender los procesos de selección, sin que contra esa decisión proceda recurso alguno._x000a_4. Utilización de los instrumentos de agregación de demanda, con el fin de que las entidades territoriales prefieran la compra por catálogo derivado de los Acuerdos Marco de Precios vigentes y dispuestos en la Tienda Virtual del Estado Colombiano de la Agencia Nacional de Contratación Pública - Colombia Compra Eficiente, así como catálogos de emergencia conformados por proveedores preexistentes en esos Instrumentos de Agregación de Demanda, y la adquisición de bienes relacionados con la emergencia mediante la agregación de demanda de grandes superficies, en cuyo caso el valor de la transacción podrá ser hasta por el monto máximo de la menor cuantía de la respectiva Entidad Estatal._x000a_5. Permitir la contratación directa para el suministro de bienes, la prestación de servicios o la ejecución de obras en el inmediato futuro, con el objetivo de prevenir, contener y mitigar los efectos de la Pandemia del coronavirus COVID-19, así como para realizar las labores necesarias para optimizar el flujo de los recursos al interior del sistema de salud._x000a_6. Todos los contratos celebrados por las entidades estatales y que se celebren durante el período de emergencia, que se relacionen con bienes, obras o servicios que permitan una mejor gestión y mitigación de la situación de emergencia, podrán adicionarse sin limitación al valor._x000a_7. Mecanismos electrónicos, para la recepción, trámite y pago de facturas y cuentas de cobro de sus contratistas"/>
    <m/>
    <s v="VIGENTE "/>
    <s v="Socializacion del Decreto 440 del 2020 el cual  se adoptan medidas de urgencia en materia de contratación estatal, con ocasión del Estado de Emergencia Económica, Social y Ecológica derivada de la Pandemia COVID-19"/>
    <m/>
    <m/>
    <s v="MANTENER "/>
    <s v="JUAN QUIJANO"/>
    <s v="NA"/>
    <s v="SI"/>
    <s v="VIGENTE "/>
    <s v="Socializacion del Decreto 440 del 2020 el cual  se adoptan medidas de urgencia en materia de contratación estatal, con ocasión del Estado de Emergencia Económica, Social y Ecológica derivada de la Pandemia COVID-19"/>
    <s v="MANTENER "/>
    <s v="JUAN QUIJANO"/>
    <s v="NA"/>
    <m/>
    <s v="X"/>
    <m/>
    <m/>
    <m/>
    <m/>
    <m/>
    <m/>
    <m/>
    <m/>
    <m/>
    <m/>
    <m/>
    <m/>
    <m/>
    <m/>
    <m/>
  </r>
  <r>
    <s v="Salud "/>
    <x v="152"/>
    <x v="159"/>
    <x v="28"/>
    <s v="Salud "/>
    <s v="Toda la circular"/>
    <s v="Atención de usuarios: fortalecer canales no presenciales_x000a_•Calidad del servicio: desplegar plan de contingencia y monitoreo permanente de los indicadores_x000a_•Personal: reuniones no presenciales_x000a_•Suspensión de términos de actuaciones administrativas de la SSPD desde el 16 hasta el 20 de marzo."/>
    <m/>
    <s v="VIGENTE "/>
    <s v="Establecer medidas temporales para garantizar la prestación de los servicios públicos domiciliarios ante la declaratoria de emergencia sanitaria asociada al COVID-19, con relación al personal del area comercial en la atencion a usuarios fortalecer canales no presenciales, reuniones y toda estrategia que permita menos exposicion a los colaboradores ante el COVID-19 "/>
    <m/>
    <m/>
    <s v="MANTENER "/>
    <s v="COMERCIAL-SST"/>
    <s v="NA"/>
    <s v="SI"/>
    <s v="VIGENTE "/>
    <s v="Establecer medidas temporales para garantizar la prestación de los servicios públicos domiciliarios ante la declaratoria de emergencia sanitaria asociada al COVID-19, con relación al personal del area comercial en la atencion a usuarios fortalecer canales no presenciales, reuniones y toda estrategia que permita menos exposicion a los colaboradores ante el COVID-19 "/>
    <s v="MANTENER "/>
    <s v="COMERCIAL-SST"/>
    <s v="NA"/>
    <m/>
    <s v="X"/>
    <m/>
    <m/>
    <m/>
    <m/>
    <m/>
    <m/>
    <m/>
    <m/>
    <m/>
    <m/>
    <s v="X"/>
    <m/>
    <m/>
    <m/>
    <m/>
  </r>
  <r>
    <s v="Salud "/>
    <x v="153"/>
    <x v="156"/>
    <x v="29"/>
    <s v="Salud "/>
    <s v="Toda la circular"/>
    <s v="Informa que ya fueron expedidas las medidas regulatorias transitorias en el sector de agua potable y saneamiento básico, derivadas de la emergencia declarada por el Gobierno Nacional a causa del COVID-19, las cuales se encuentran previstas en la Resolución CRA 911 de 2020, vigente desde el 18 de marzo de 2020."/>
    <m/>
    <s v="VIGENTE "/>
    <s v="Socializacion de la presente circular con relacion a las dispociciones de servicios publicos, de acueducto, alcantarillado y aseo"/>
    <m/>
    <m/>
    <s v="MANTENER "/>
    <s v="SST-GESTION HUMANA"/>
    <s v="NA"/>
    <s v="SI"/>
    <s v="VIGENTE "/>
    <s v="Socializacion de la presente circular con relacion a las dispociciones de servicios publicos, de acueducto, alcantarillado y aseo"/>
    <s v="MANTENER "/>
    <s v="SST-GESTION HUMANA"/>
    <s v="NA"/>
    <m/>
    <s v="X"/>
    <m/>
    <s v="X"/>
    <m/>
    <m/>
    <m/>
    <m/>
    <m/>
    <s v="X"/>
    <s v="X"/>
    <m/>
    <m/>
    <m/>
    <m/>
    <m/>
    <m/>
  </r>
  <r>
    <s v="Salud "/>
    <x v="154"/>
    <x v="160"/>
    <x v="22"/>
    <s v="Salud "/>
    <s v="Toda la circular"/>
    <s v="Lineamientos a los empleadores con el fin de proteger el empleo y la actividad productiva siendo los siguientes:_x000a_-Trabajo en casa : Al tratarse de una situación ocasional, temporal y excepcional, es posible que el empleador autorice el trabajo en casa, en cualquier sector de la economía, modalidad diferente al Teletrabajo, que no exige los requisitos que establece para este fin._x000a_-Teletrabajo: Que consiste en el desempeño de actividades remuneradas o prestación de servicios a terceros utilizando como soporte las tecnologías de la información y las comunicaciones (TIC) para el contacto entre el trabajador y la empresa, sin requerirse la presencia física del trabajador en un sitio específico de trabajo._x000a_-Jornada Laboral Flexible: Puede ser establecida por el empleador o fijarse con los límites establecidos por la Ley, la cual señala un máximo de ocho horas diarias y cuarenta y ocho horas semanales._x000a_-Vacaciones anuales, anticipadas y colectivas : Los trabajadores y empleadores, podrán acordar en cualquier momento el inicio del disfrute de vacaciones acumuladas, anticipadas o colectivas para enfrentar adecuadamente la etapa de contingencia del COVID -19._x000a_-Permisos remunerados y salarios sin prestación de servicio: le corresponde al empleador, conceder permisos en casos de grave calamidad doméstica, debidamente comprobada."/>
    <m/>
    <s v="VIGENTE "/>
    <s v="Cumplimiento a las medidas de protección al empleo con ocasión a la fase de contención del COVID-19 y de la declaración de emergencia sanitaria"/>
    <m/>
    <m/>
    <s v="MANTENER "/>
    <s v="SST-GESTION HUMANA"/>
    <s v="NA"/>
    <s v="SI"/>
    <s v="VIGENTE "/>
    <s v="Cumplimiento a las medidas de protección al empleo con ocasión a la fase de contención del COVID-19 y de la declaración de emergencia sanitaria"/>
    <s v="MANTENER "/>
    <s v="SST-GESTION HUMANA"/>
    <s v="NA"/>
    <m/>
    <s v="X"/>
    <m/>
    <m/>
    <m/>
    <m/>
    <m/>
    <m/>
    <m/>
    <m/>
    <m/>
    <m/>
    <m/>
    <m/>
    <m/>
    <m/>
    <m/>
  </r>
  <r>
    <s v="Salud "/>
    <x v="155"/>
    <x v="161"/>
    <x v="22"/>
    <s v="Salud "/>
    <s v="Toda la circular"/>
    <s v="El empleador debe valorar las funciones del trabajador y la posibilidad de desempeños de las mismas a través de alternativas planteadas en la Circular 021 de 2020, independiente de la vinculación. Por lo cual, el Ministerio ejercerá una labor de fiscalización sobre las decisiones que tomen los empleadores con los contratos de trabajo durante la emergencia sanitaria."/>
    <m/>
    <s v="VIGENTE "/>
    <s v="Socializar la presente circular que esta relacionada con la fiscalización laboral rigurosa a las decisiones laborales de los empleadores durante la emergencia sanitaria"/>
    <m/>
    <m/>
    <s v="MANTENER "/>
    <s v="GESTION HUMANA"/>
    <s v="NA"/>
    <s v="SI"/>
    <s v="VIGENTE "/>
    <s v="Socializar la presente circular que esta relacionada con la fiscalización laboral rigurosa a las decisiones laborales de los empleadores durante la emergencia sanitaria"/>
    <s v="MANTENER "/>
    <s v="GESTION HUMANA"/>
    <s v="NA"/>
    <m/>
    <s v="X"/>
    <m/>
    <m/>
    <m/>
    <m/>
    <m/>
    <m/>
    <m/>
    <m/>
    <m/>
    <m/>
    <m/>
    <m/>
    <m/>
    <m/>
    <m/>
  </r>
  <r>
    <s v="Salud "/>
    <x v="156"/>
    <x v="162"/>
    <x v="2"/>
    <s v="Salud "/>
    <s v="Art 1_x000a_Art 2_x000a_Art 3"/>
    <s v="Prohibir cualquier actividad individual o colectiva en los elementos constitutivos artificiales del sistema de espacio público que estén destinados como áreas articuladoras de espacio público y de encuentro. La presente medida tiene como finalidad estimular el confinamiento domiciliario voluntario de la población durante todas las fases de la pandemia de COVID 19, como medida necesaria para reducir el riesgo de trasmisión."/>
    <m/>
    <s v="VIGENTE "/>
    <s v="Socializar y cumplir las medidas de distanciamiento social en algunos elementos constitutivos de espacio público en el Distrito, Especial, Industrial y Portuario de Barranquilla"/>
    <m/>
    <m/>
    <s v="MANTENER "/>
    <s v="SST-GESTION HUMANA"/>
    <s v="NA"/>
    <s v="SI"/>
    <s v="VIGENTE "/>
    <s v="Socializar y cumplir las medidas de distanciamiento social en algunos elementos constitutivos de espacio público en el Distrito, Especial, Industrial y Portuario de Barranquilla"/>
    <s v="MANTENER "/>
    <s v="SST-GESTION HUMANA"/>
    <s v="NA"/>
    <m/>
    <s v="X"/>
    <s v="X"/>
    <s v="X"/>
    <m/>
    <m/>
    <m/>
    <m/>
    <m/>
    <m/>
    <m/>
    <m/>
    <m/>
    <m/>
    <m/>
    <m/>
    <m/>
  </r>
  <r>
    <s v="Salud "/>
    <x v="157"/>
    <x v="163"/>
    <x v="2"/>
    <s v="Salud "/>
    <s v="Todo el decreto"/>
    <s v="•Se ordenó el aislamiento preventivo obligatorio, para todos los residentes en la jurisdicción del Distrito Especial, Industrial y Portuario de Barranquilla desde el día 25 de marzo de 2020 a partir de las cero horas (00:00 horas a.m.) y hasta el día 13 de abril de 2020 a las ceros horas (00:00 a.m.), en el marco de la emergencia sanitaria producida por la pandemia del Coronavirus COVID-19._x000a_•Se permite la circulación de personas y vehículos exclusivamente en los siguientes casos y actividades:_x000a_- Las actividades necesarias para garantizar la operación, mantenimiento, almacenamiento y abastecimiento de la prestación de (i) servicios públicos de acueducto, alcantarillado, aseo (recolección, transporte, aprovechamiento y disposición final, incluyendo los residuos biológicos o sanitarios);_x000a_-La intervención de obras civiles y de construcción, las cuales, por su estado de avance de obra o de sus características, presenten riesgos de estabilidad técnica, amenaza de colapso o requieran acciones de reforzamiento estructural."/>
    <m/>
    <s v="DEROGADA "/>
    <s v="Socializacion de la extencion del aislamiento obligatorio del 35 de marzo hasta el 13 de abril en todo territorio nacional "/>
    <m/>
    <m/>
    <s v="MANTENER "/>
    <s v="SST-GESTION HUMANA"/>
    <s v="NA"/>
    <s v="SI"/>
    <s v="DEROGADA "/>
    <s v="Socializacion de la extencion del aislamiento obligatorio del 35 de marzo hasta el 13 de abril en todo territorio nacional "/>
    <s v="MANTENER "/>
    <s v="SST-GESTION HUMANA"/>
    <s v="NA"/>
    <m/>
    <s v="X"/>
    <m/>
    <m/>
    <m/>
    <m/>
    <m/>
    <m/>
    <m/>
    <m/>
    <m/>
    <m/>
    <m/>
    <m/>
    <m/>
    <m/>
    <m/>
  </r>
  <r>
    <s v="Seguridad "/>
    <x v="158"/>
    <x v="164"/>
    <x v="2"/>
    <s v="Seguridad "/>
    <m/>
    <s v="No se incluye por no aplicar al sector economico de la empresa, pero si se hace beneficiaria del descuento del IVA sobre ciertos elementos de protección personal que la empresa maneja "/>
    <m/>
    <s v="VIGENTE "/>
    <s v="Adopción del protocolo de bioseguridad con relacion a la prevención del COVID-19 en todos los sectores economicos "/>
    <m/>
    <m/>
    <s v="MANTENER "/>
    <s v="SST-GESTION HUMANA"/>
    <s v="NA"/>
    <s v="SI"/>
    <s v="VIGENTE "/>
    <s v="Adopción del protocolo de bioseguridad con relacion a la prevención del COVID-19 en todos los sectores economicos "/>
    <s v="MANTENER "/>
    <s v="SST-GESTION HUMANA"/>
    <s v="NA"/>
    <m/>
    <m/>
    <m/>
    <m/>
    <m/>
    <m/>
    <m/>
    <m/>
    <m/>
    <m/>
    <m/>
    <m/>
    <m/>
    <m/>
    <m/>
    <m/>
    <m/>
  </r>
  <r>
    <s v="Salud "/>
    <x v="159"/>
    <x v="165"/>
    <x v="2"/>
    <s v="Salud "/>
    <s v="Toda la resolución"/>
    <s v="Adoptar protocolo general de biosguridad para todas las actividades economicas, sociales y sectpores de la administración publica, el cual estara orientado a minimizar los factores que pueden generar la transmisión de la enfermedad, y debera ser implementado por los destinatarios de este acto administrativo en el ambito de sus competencias."/>
    <m/>
    <s v="DEROGADA "/>
    <s v="Adopción del protocolo de bioseguridad con relacion a la prevención del COVID-19 en todos los sectores economicos "/>
    <m/>
    <m/>
    <s v="MANTENER "/>
    <s v="TODA LA ORGANIZACIÓN"/>
    <s v="NA"/>
    <s v="SI"/>
    <s v="DEROGADA "/>
    <s v="Adopción del protocolo de bioseguridad con relacion a la prevención del COVID-19 en todos los sectores economicos "/>
    <s v="MANTENER "/>
    <s v="TODA LA ORGANIZACIÓN"/>
    <s v="NA"/>
    <s v="x"/>
    <s v="X"/>
    <s v="X"/>
    <s v="X"/>
    <m/>
    <m/>
    <m/>
    <m/>
    <m/>
    <m/>
    <m/>
    <m/>
    <m/>
    <m/>
    <m/>
    <m/>
    <m/>
  </r>
  <r>
    <s v="Salud "/>
    <x v="160"/>
    <x v="166"/>
    <x v="2"/>
    <s v="Salud "/>
    <s v="Art 2 "/>
    <s v="Ordenar a los jefes, representantes legales, administratdores o quienes hagan sus veces a adoptar, en los centros laborales publicos y privados, las medidas de prevención y control sanitario para evitar la propagación del COVID-19. Debera impulsarse al maximo la prestación del servicio a travez de teletrabajo y el trabajo en casa"/>
    <m/>
    <s v="DEROGADA "/>
    <s v="Socializar la presente resolución con todos los lideres de area, jefes de area, coordinadores, gerentes, supervisores con relacion a los protocolos de bioseguridad de prevencion contra el COVID-19 "/>
    <m/>
    <m/>
    <s v="MANTENER "/>
    <s v="SST-GESTION HUMANA"/>
    <s v="NA"/>
    <s v="SI"/>
    <s v="DEROGADA "/>
    <s v="Socializar la presente resolución con todos los lideres de area, jefes de area, coordinadores, gerentes, supervisores con relacion a los protocolos de bioseguridad de prevencion contra el COVID-19 "/>
    <s v="MANTENER "/>
    <s v="SST-GESTION HUMANA"/>
    <s v="NA"/>
    <m/>
    <s v="X"/>
    <m/>
    <m/>
    <m/>
    <m/>
    <m/>
    <m/>
    <m/>
    <m/>
    <m/>
    <m/>
    <m/>
    <m/>
    <m/>
    <m/>
    <m/>
  </r>
  <r>
    <s v="Salud "/>
    <x v="161"/>
    <x v="167"/>
    <x v="2"/>
    <s v="Salud "/>
    <s v="Art 1_x000a_Art 3_x000a_"/>
    <s v="Las acciones a las que se alude se deben  ejecutar en el contexto del sistema de gestion de seguridad y salud en el trabajo, que deben desarrollar todas Las empresas del país, por lo cual deben ser actualizados los respectivos SGSST en lo que corresponde a gestión acorde al numeral 5 del Articulo 2.2.4.6.6 del Dcreto 1072 del 2015"/>
    <m/>
    <s v="VIGENTE "/>
    <s v="Implementar lineamientos mínimos a implementar de promoción y prevención para la preparación, respuesta y atención de casos de enfermedad por Coronavirus"/>
    <m/>
    <m/>
    <s v="MANTENER "/>
    <s v="SST-GESTION HUMANA-ARL-EPS"/>
    <s v="NA"/>
    <s v="SI"/>
    <s v="VIGENTE "/>
    <s v="Implementar lineamientos mínimos a implementar de promoción y prevención para la preparación, respuesta y atención de casos de enfermedad por Coronavirus"/>
    <s v="MANTENER "/>
    <s v="SST-GESTION HUMANA-ARL-EPS"/>
    <s v="NA"/>
    <m/>
    <s v="X"/>
    <m/>
    <s v="X"/>
    <m/>
    <m/>
    <m/>
    <m/>
    <m/>
    <m/>
    <m/>
    <m/>
    <m/>
    <m/>
    <m/>
    <m/>
    <m/>
  </r>
  <r>
    <s v="Salud "/>
    <x v="162"/>
    <x v="168"/>
    <x v="4"/>
    <s v="Seguridad "/>
    <s v="Item 3"/>
    <s v="Recomendaciones de prevencion del Covid-19 ante transprote terrestre"/>
    <m/>
    <s v="VIGENTE "/>
    <s v="Socialización del ABC de transporte terrestre ante la seguridad vial"/>
    <m/>
    <m/>
    <s v="MANTENER "/>
    <s v="SST-GESTION HUMANA"/>
    <s v="NA"/>
    <s v="SI"/>
    <s v="VIGENTE "/>
    <s v="Socialización del ABC de transporte terrestre ante la seguridad vial"/>
    <s v="MANTENER "/>
    <s v="SST-GESTION HUMANA"/>
    <s v="NA"/>
    <m/>
    <m/>
    <m/>
    <s v="X"/>
    <m/>
    <m/>
    <m/>
    <m/>
    <m/>
    <m/>
    <m/>
    <m/>
    <m/>
    <m/>
    <m/>
    <m/>
    <m/>
  </r>
  <r>
    <s v="Salud "/>
    <x v="163"/>
    <x v="169"/>
    <x v="7"/>
    <s v="Salud "/>
    <s v="Toda la resolución"/>
    <s v="Establecer el sistema de información para el reporte y seguimiento en salud de las personas afectadas por COVID-19,  y los mecanismos de integración de la información de la atención en la salud "/>
    <m/>
    <s v="VIGENTE "/>
    <s v="Socialización de la resolución en el area de seguridad y salud en el trabajo "/>
    <m/>
    <m/>
    <s v="MANTENER "/>
    <s v="SST-GESTION HUMANA-ARL-EPS"/>
    <s v="NA"/>
    <s v="SI"/>
    <s v="VIGENTE "/>
    <s v="Socialización de la resolución en el area de seguridad y salud en el trabajo "/>
    <s v="MANTENER "/>
    <s v="SST-GESTION HUMANA-ARL-EPS"/>
    <s v="NA"/>
    <m/>
    <s v="X"/>
    <m/>
    <s v="X"/>
    <m/>
    <m/>
    <m/>
    <m/>
    <m/>
    <m/>
    <m/>
    <m/>
    <m/>
    <m/>
    <m/>
    <m/>
    <m/>
  </r>
  <r>
    <s v="Salud "/>
    <x v="164"/>
    <x v="170"/>
    <x v="30"/>
    <s v="Salud "/>
    <s v="Toda la resolucion "/>
    <s v="Adoptar protocolo general de biosguridad para todas las actividades economicas, sociales y sectpores de la administración publica, el cual estara orientado a minimizar los factores que pueden generar la transmisión de la enfermedad, y debera ser implementado por los destinatarios de este acto administrativo en el ambito de sus competencias."/>
    <m/>
    <s v="DEROGADA "/>
    <s v="Socialización de la presente resolucion con relación a el cual estara orientado a minimizar los factores que pueden generar la transmisión de la enfermedad, y debera ser implementado por los destinatarios de este acto administrativo en el ambito de sus competencias."/>
    <m/>
    <m/>
    <s v="MANTENER "/>
    <s v="SST-GESTION HUMANA"/>
    <s v="NA"/>
    <s v="SI"/>
    <s v="DEROGADA "/>
    <s v="Socialización de la presente resolucion con relación a el cual estara orientado a minimizar los factores que pueden generar la transmisión de la enfermedad, y debera ser implementado por los destinatarios de este acto administrativo en el ambito de sus competencias."/>
    <s v="MANTENER "/>
    <s v="SST-GESTION HUMANA"/>
    <s v="NA"/>
    <m/>
    <s v="X"/>
    <m/>
    <m/>
    <m/>
    <m/>
    <m/>
    <m/>
    <m/>
    <m/>
    <m/>
    <m/>
    <m/>
    <m/>
    <m/>
    <m/>
    <m/>
  </r>
  <r>
    <s v="Salud "/>
    <x v="165"/>
    <x v="171"/>
    <x v="31"/>
    <s v="Salud "/>
    <s v="Todo el decreto "/>
    <s v="Ejecutar instrucciones incluidas en el decreto para la prevencion del covid-19"/>
    <m/>
    <s v="DEROGADA "/>
    <s v="Socializacion del presente decreto con todas las partes interesadas"/>
    <m/>
    <m/>
    <s v="MANTENER "/>
    <s v="SST-GESTION HUMANA"/>
    <s v="NA"/>
    <s v="SI"/>
    <s v="DEROGADA "/>
    <s v="Socializacion del presente decreto con todas las partes interesadas"/>
    <s v="MANTENER "/>
    <s v="SST-GESTION HUMANA"/>
    <s v="NA"/>
    <m/>
    <s v="X"/>
    <m/>
    <m/>
    <m/>
    <m/>
    <m/>
    <m/>
    <m/>
    <m/>
    <m/>
    <m/>
    <m/>
    <m/>
    <m/>
    <m/>
    <m/>
  </r>
  <r>
    <s v="Salud "/>
    <x v="166"/>
    <x v="172"/>
    <x v="2"/>
    <s v="Salud "/>
    <s v="Todo el decreto "/>
    <s v="Ejecutar los acuerdos ofrecidos a la comunidad con flexibilidad de pagos para los servicios alcantarillado, aseo ya cueducto "/>
    <m/>
    <s v="DEROGADA "/>
    <s v="Socialización del presente decreto con todas las partes interesadas de la organización "/>
    <m/>
    <m/>
    <s v="MANTENER "/>
    <s v="SST Y PROCESOS CLAVES"/>
    <s v="NA"/>
    <s v="SI"/>
    <s v="DEROGADA "/>
    <s v="Socialización del presente decreto con todas las partes interesadas de la organización "/>
    <s v="MANTENER "/>
    <s v="SST Y PROCESOS CLAVES"/>
    <s v="NA"/>
    <m/>
    <s v="X"/>
    <m/>
    <m/>
    <m/>
    <m/>
    <m/>
    <m/>
    <m/>
    <m/>
    <m/>
    <m/>
    <m/>
    <m/>
    <m/>
    <m/>
    <m/>
  </r>
  <r>
    <s v="Salud "/>
    <x v="167"/>
    <x v="151"/>
    <x v="2"/>
    <s v="Salud "/>
    <s v="Toda la resolución"/>
    <s v="Declaración del estado de emefrgencia autoriza al presidente de la republica con la firma de todos los ministros para dictar decretos con fuerzas de ley destinados a conjurar la crisis y a impedir la extension de sus efectos"/>
    <m/>
    <s v="DEROGADA "/>
    <s v="Socialización de la presente resolucion con relación a la continuidad del aislamiento obligatorio en el territorio nacional"/>
    <m/>
    <m/>
    <s v="MANTENER "/>
    <s v="SST-GESTION HUMANA"/>
    <s v="NA"/>
    <s v="SI"/>
    <s v="DEROGADA "/>
    <s v="Socialización de la presente resolucion con relación a la continuidad del aislamiento obligatorio en el territorio nacional"/>
    <s v="MANTENER "/>
    <s v="SST-GESTION HUMANA"/>
    <s v="NA"/>
    <m/>
    <s v="X"/>
    <m/>
    <m/>
    <m/>
    <m/>
    <m/>
    <m/>
    <m/>
    <m/>
    <m/>
    <m/>
    <m/>
    <m/>
    <m/>
    <m/>
    <m/>
  </r>
  <r>
    <s v="Salud "/>
    <x v="168"/>
    <x v="173"/>
    <x v="2"/>
    <s v="Salud "/>
    <s v="Todo el decreto "/>
    <s v="Beneficiarios del Programa de apoyo al empleo formal - PAEF. Cuantía del aporte estatal del Programa de apoyo al empleo formal - PAEF. Procedimiento de postulación para la obtención del aporte estatal del Programa de apoyo al empleo formal - PAEF. Temporalidad del Programa de apoyo al empleo formal - PAEF.Obligación de restitución del aporte estatal del Programa de apoyo al empleo formal - PAEF. "/>
    <m/>
    <s v="VIGENTE "/>
    <s v="Socializar decreto con gestion humana "/>
    <m/>
    <m/>
    <s v="MANTENER "/>
    <s v="SST-GESTION HUMANA"/>
    <s v="NA"/>
    <s v="SI"/>
    <s v="VIGENTE "/>
    <s v="Socializar decreto con gestion humana "/>
    <s v="MANTENER "/>
    <s v="SST-GESTION HUMANA"/>
    <s v="NA"/>
    <s v="x"/>
    <s v="X"/>
    <m/>
    <s v="X"/>
    <m/>
    <m/>
    <m/>
    <m/>
    <m/>
    <m/>
    <m/>
    <m/>
    <m/>
    <m/>
    <m/>
    <m/>
    <m/>
  </r>
  <r>
    <s v="Salud "/>
    <x v="169"/>
    <x v="174"/>
    <x v="32"/>
    <s v="Salud "/>
    <s v="Todo el decreto "/>
    <s v="cumplimiento de la orden de aislamiento preventivo obligatorio en todo el Municipio de Puerto Colombia"/>
    <m/>
    <s v="DEROGADA "/>
    <s v="Se acatan las ordenes impartidas en el decreto para cumplimiento en el municipio del atlantico y se da conocimiento a los responsables de centros de trabajo ubicados en mencionado municipio "/>
    <m/>
    <m/>
    <s v="MANTENER"/>
    <s v="SST-GESTION HUMANA"/>
    <s v="NA"/>
    <s v="SI"/>
    <s v="DEROGADA "/>
    <s v="Se acatan las ordenes impartidas en el decreto para cumplimiento en el municipio del atlantico y se da conocimiento a los responsables de centros de trabajo ubicados en mencionado municipio "/>
    <s v="MANTENER"/>
    <s v="SST-GESTION HUMANA"/>
    <s v="NA"/>
    <m/>
    <s v="X"/>
    <m/>
    <m/>
    <m/>
    <m/>
    <m/>
    <m/>
    <m/>
    <m/>
    <m/>
    <m/>
    <m/>
    <m/>
    <m/>
    <m/>
    <m/>
  </r>
  <r>
    <s v="Salud "/>
    <x v="170"/>
    <x v="175"/>
    <x v="32"/>
    <s v="Salud "/>
    <s v="Todo el decreto "/>
    <s v="Mantenimiento del orden público adoptando el aislamiento selectivo con distanciamiento individual responsable"/>
    <m/>
    <s v="DEROGADA "/>
    <s v="Se acatan las ordenes impartidas en el decreto para cumplimiento en el municipio del atlantico y se da conocimiento a los responsables de centros de trabajo ubicados en mencionado municipio "/>
    <m/>
    <m/>
    <s v="MANTENER"/>
    <s v="SST-GESTION HUMANA"/>
    <s v="NA"/>
    <s v="SI"/>
    <s v="DEROGADA "/>
    <s v="Se acatan las ordenes impartidas en el decreto para cumplimiento en el municipio del atlantico y se da conocimiento a los responsables de centros de trabajo ubicados en mencionado municipio "/>
    <s v="MANTENER"/>
    <s v="SST-GESTION HUMANA"/>
    <s v="NA"/>
    <m/>
    <s v="X"/>
    <m/>
    <m/>
    <m/>
    <m/>
    <m/>
    <m/>
    <m/>
    <m/>
    <m/>
    <m/>
    <m/>
    <m/>
    <m/>
    <m/>
    <m/>
  </r>
  <r>
    <s v="Salud "/>
    <x v="171"/>
    <x v="176"/>
    <x v="33"/>
    <s v="Salud "/>
    <s v="Todo el decreto "/>
    <s v="Se adoptan las disposiciones establecidas en el Decreto 636 de 2020, en el municipio de sabanagrande "/>
    <m/>
    <s v="DEROGADA "/>
    <s v="Los centros de trabajo ubicados en el municipio de sabanagrande se cogen al decreto emitido por la alcaldia municipal "/>
    <m/>
    <m/>
    <s v="MANTENER"/>
    <s v="SST-GESTION HUMANA"/>
    <s v="NA"/>
    <s v="SI"/>
    <s v="DEROGADA "/>
    <s v="Los centros de trabajo ubicados en el municipio de sabanagrande se cogen al decreto emitido por la alcaldia municipal "/>
    <s v="MANTENER"/>
    <s v="SST-GESTION HUMANA"/>
    <s v="NA"/>
    <m/>
    <s v="X"/>
    <m/>
    <m/>
    <m/>
    <m/>
    <m/>
    <m/>
    <m/>
    <m/>
    <m/>
    <m/>
    <m/>
    <m/>
    <m/>
    <m/>
    <m/>
  </r>
  <r>
    <s v="Salud "/>
    <x v="172"/>
    <x v="177"/>
    <x v="33"/>
    <s v="Salud "/>
    <s v="Todo el decreto "/>
    <s v="Mantenimiento del orden público adoptando el aislamiento selectivo con distanciamiento individual responsable"/>
    <m/>
    <s v="DEROGADA "/>
    <s v="Los centros de trabajo ubicados en el municipio de sabanagrande se cogen al decreto emitido por la alcaldia municipal "/>
    <m/>
    <m/>
    <s v="MANTENER"/>
    <s v="SST-GESTION HUMANA"/>
    <s v="NA"/>
    <s v="SI"/>
    <s v="DEROGADA "/>
    <s v="Los centros de trabajo ubicados en el municipio de sabanagrande se cogen al decreto emitido por la alcaldia municipal "/>
    <s v="MANTENER"/>
    <s v="SST-GESTION HUMANA"/>
    <s v="NA"/>
    <m/>
    <s v="X"/>
    <m/>
    <m/>
    <m/>
    <m/>
    <m/>
    <m/>
    <m/>
    <m/>
    <m/>
    <m/>
    <m/>
    <m/>
    <m/>
    <m/>
    <m/>
  </r>
  <r>
    <s v="Salud "/>
    <x v="173"/>
    <x v="178"/>
    <x v="33"/>
    <s v="Salud "/>
    <s v="Todo el decreto "/>
    <s v="Se adoptan las disposiciones establecidas en el Decreto 052 del 24 Abril del 2020, en el municipio de sabanagrande "/>
    <m/>
    <s v="DEROGADA "/>
    <s v="Los centros de trabajo ubicados en el municipio de sabanagrande se cogen al decreto emitido por la alcaldia municipal "/>
    <m/>
    <m/>
    <s v="MANTENER"/>
    <s v="SST-GESTION HUMANA"/>
    <s v="NA"/>
    <s v="SI"/>
    <s v="DEROGADA "/>
    <s v="Los centros de trabajo ubicados en el municipio de sabanagrande se cogen al decreto emitido por la alcaldia municipal "/>
    <s v="MANTENER"/>
    <s v="SST-GESTION HUMANA"/>
    <s v="NA"/>
    <m/>
    <s v="X"/>
    <m/>
    <m/>
    <m/>
    <m/>
    <m/>
    <m/>
    <m/>
    <m/>
    <m/>
    <m/>
    <m/>
    <m/>
    <m/>
    <m/>
    <m/>
  </r>
  <r>
    <s v="Salud "/>
    <x v="174"/>
    <x v="179"/>
    <x v="34"/>
    <s v="Salud "/>
    <s v="Todo el decreto "/>
    <s v="Mantenimiento del orden público adoptando el aislamiento selectivo con distanciamiento individual responsable"/>
    <m/>
    <s v="DEROGADA "/>
    <s v="Los centros de trabajo ubicados en el municipio de sabanalarga se cogen al decreto emitido por la alcaldia municipal "/>
    <m/>
    <m/>
    <s v="MANTENER"/>
    <s v="SST-GESTION HUMANA"/>
    <s v="NA"/>
    <s v="SI"/>
    <s v="DEROGADA "/>
    <s v="Los centros de trabajo ubicados en el municipio de sabanalarga se cogen al decreto emitido por la alcaldia municipal "/>
    <s v="MANTENER"/>
    <s v="SST-GESTION HUMANA"/>
    <s v="NA"/>
    <m/>
    <s v="X"/>
    <m/>
    <m/>
    <m/>
    <m/>
    <m/>
    <m/>
    <m/>
    <m/>
    <m/>
    <m/>
    <m/>
    <m/>
    <m/>
    <m/>
    <m/>
  </r>
  <r>
    <s v="Salud "/>
    <x v="175"/>
    <x v="180"/>
    <x v="34"/>
    <s v="Salud "/>
    <s v="Todo el decreto "/>
    <s v="Plan de contingencia para la detección temprana, el control y la atención ante la posible introducción  del nuevo coronavirus Covid-19"/>
    <m/>
    <s v="DEROGADA "/>
    <s v="Los centros de trabajo ubicados en el municipio de sabanalarga se cogen al decreto emitido por la alcaldia municipal "/>
    <m/>
    <m/>
    <s v="MANTENER"/>
    <s v="SST-GESTION HUMANA"/>
    <s v="NA"/>
    <s v="SI"/>
    <s v="DEROGADA "/>
    <s v="Los centros de trabajo ubicados en el municipio de sabanalarga se cogen al decreto emitido por la alcaldia municipal "/>
    <s v="MANTENER"/>
    <s v="SST-GESTION HUMANA"/>
    <s v="NA"/>
    <m/>
    <s v="X"/>
    <m/>
    <m/>
    <m/>
    <m/>
    <m/>
    <m/>
    <m/>
    <m/>
    <m/>
    <m/>
    <m/>
    <m/>
    <m/>
    <m/>
    <m/>
  </r>
  <r>
    <s v="Salud "/>
    <x v="176"/>
    <x v="181"/>
    <x v="35"/>
    <s v="Salud "/>
    <s v="Todo el decreto "/>
    <s v="Mantenimiento del orden público adoptando el aislamiento selectivo con distanciamiento individual responsable"/>
    <m/>
    <s v="DEROGADA "/>
    <s v="Los centros de trabajo ubicados en el municipio de santo tomas y todos los trabajadores de triple A que desempeñen labores en el vecino municipio, se cogen al decreto emitido por la alcaldia municipal "/>
    <m/>
    <m/>
    <s v="MANTENER"/>
    <s v="SST-GESTION HUMANA"/>
    <s v="NA"/>
    <s v="SI"/>
    <s v="DEROGADA "/>
    <s v="Los centros de trabajo ubicados en el municipio de santo tomas y todos los trabajadores de triple A que desempeñen labores en el vecino municipio, se cogen al decreto emitido por la alcaldia municipal "/>
    <s v="MANTENER"/>
    <s v="SST-GESTION HUMANA"/>
    <s v="NA"/>
    <m/>
    <s v="X"/>
    <m/>
    <m/>
    <m/>
    <m/>
    <m/>
    <m/>
    <m/>
    <m/>
    <m/>
    <m/>
    <m/>
    <m/>
    <m/>
    <m/>
    <m/>
  </r>
  <r>
    <s v="Salud "/>
    <x v="177"/>
    <x v="182"/>
    <x v="35"/>
    <s v="Salud "/>
    <s v="Todo el decreto "/>
    <s v="Mantenimiento del orden público adoptando el aislamiento selectivo con distanciamiento individual responsable"/>
    <m/>
    <s v="DEROGADA "/>
    <s v="Los centros de trabajo ubicados en el municipio de santo tomas y todos los trabajadores de triple A que desempeñen labores en el vecino municipio, se cogen al decreto emitido por la alcaldia municipal "/>
    <m/>
    <m/>
    <s v="MANTENER"/>
    <s v="SST-GESTION HUMANA"/>
    <s v="NA"/>
    <s v="SI"/>
    <s v="DEROGADA "/>
    <s v="Los centros de trabajo ubicados en el municipio de santo tomas y todos los trabajadores de triple A que desempeñen labores en el vecino municipio, se cogen al decreto emitido por la alcaldia municipal "/>
    <s v="MANTENER"/>
    <s v="SST-GESTION HUMANA"/>
    <s v="NA"/>
    <m/>
    <s v="X"/>
    <m/>
    <m/>
    <m/>
    <m/>
    <m/>
    <m/>
    <m/>
    <m/>
    <m/>
    <m/>
    <m/>
    <m/>
    <m/>
    <m/>
    <m/>
  </r>
  <r>
    <s v="Salud "/>
    <x v="178"/>
    <x v="183"/>
    <x v="35"/>
    <s v="Salud "/>
    <s v="Todo el decreto "/>
    <s v="Mantenimiento del orden público adoptando el aislamiento selectivo con distanciamiento individual responsable"/>
    <m/>
    <s v="DEROGADA "/>
    <s v="Los centros de trabajo ubicados en el municipio de santo tomas y todos los trabajadores de triple A que desempeñen labores en el vecino municipio, se cogen al decreto emitido por la alcaldia municipal "/>
    <m/>
    <m/>
    <s v="MANTENER"/>
    <s v="SST-GESTION HUMANA"/>
    <s v="NA"/>
    <s v="SI"/>
    <s v="DEROGADA "/>
    <s v="Los centros de trabajo ubicados en el municipio de santo tomas y todos los trabajadores de triple A que desempeñen labores en el vecino municipio, se cogen al decreto emitido por la alcaldia municipal "/>
    <s v="MANTENER"/>
    <s v="SST-GESTION HUMANA"/>
    <s v="NA"/>
    <m/>
    <s v="X"/>
    <m/>
    <m/>
    <m/>
    <m/>
    <m/>
    <m/>
    <m/>
    <m/>
    <m/>
    <m/>
    <m/>
    <m/>
    <m/>
    <m/>
    <m/>
  </r>
  <r>
    <s v="Salud "/>
    <x v="179"/>
    <x v="184"/>
    <x v="35"/>
    <s v="Salud "/>
    <s v="Todo el decreto "/>
    <s v="Aislamiento preventivo obligatorio en el municipio "/>
    <m/>
    <s v="DEROGADA "/>
    <s v="Los centros de trabajo ubicados en el municipio de santo tomas y todos los trabajadores de triple A que desempeñen labores en el vecino municipio, se cogen al decreto emitido por la alcaldia municipal "/>
    <m/>
    <m/>
    <s v="MANTENER"/>
    <s v="SST-GESTION HUMANA"/>
    <s v="NA"/>
    <s v="SI"/>
    <s v="DEROGADA "/>
    <s v="Los centros de trabajo ubicados en el municipio de santo tomas y todos los trabajadores de triple A que desempeñen labores en el vecino municipio, se cogen al decreto emitido por la alcaldia municipal "/>
    <s v="MANTENER"/>
    <s v="SST-GESTION HUMANA"/>
    <s v="NA"/>
    <m/>
    <s v="X"/>
    <m/>
    <m/>
    <m/>
    <m/>
    <m/>
    <m/>
    <m/>
    <m/>
    <m/>
    <m/>
    <m/>
    <m/>
    <m/>
    <m/>
    <m/>
  </r>
  <r>
    <s v="Salud "/>
    <x v="180"/>
    <x v="185"/>
    <x v="36"/>
    <s v="Salud "/>
    <s v="Todo el decreto "/>
    <s v="Urgencia  manifiesta en el Municipio de Baranoa Atlántico con ocasión al brote del COVID - 19"/>
    <m/>
    <s v="DEROGADA "/>
    <s v="Los centros de trabajo ubicados en el municipio de Baranoa y todos los trabajadores de triple A que desempeñen labores en ese municipio, se cogen al decreto emitido por la alcaldia municipal "/>
    <m/>
    <m/>
    <s v="MANTENER"/>
    <s v="SST-GESTION HUMANA"/>
    <s v="NA"/>
    <s v="SI"/>
    <s v="DEROGADA "/>
    <s v="Los centros de trabajo ubicados en el municipio de Baranoa y todos los trabajadores de triple A que desempeñen labores en ese municipio, se cogen al decreto emitido por la alcaldia municipal "/>
    <s v="MANTENER"/>
    <s v="SST-GESTION HUMANA"/>
    <s v="NA"/>
    <m/>
    <s v="X"/>
    <s v="X"/>
    <s v="X"/>
    <m/>
    <m/>
    <m/>
    <m/>
    <m/>
    <m/>
    <m/>
    <m/>
    <m/>
    <m/>
    <m/>
    <m/>
    <m/>
  </r>
  <r>
    <s v="Salud "/>
    <x v="181"/>
    <x v="186"/>
    <x v="36"/>
    <s v="Salud "/>
    <s v="Todo el decreto "/>
    <s v="Mantenimiento del orden público adoptando el aislamiento selectivo con distanciamiento individual responsable"/>
    <m/>
    <s v="DEROGADA "/>
    <s v="Los centros de trabajo ubicados en el municipio de Baranoa y todos los trabajadores de triple A que desempeñen labores en ese municipio, se cogen al decreto emitido por la alcaldia municipal "/>
    <m/>
    <m/>
    <s v="MANTENER"/>
    <s v="SST-GESTION HUMANA"/>
    <s v="NA"/>
    <s v="SI"/>
    <s v="DEROGADA "/>
    <s v="Los centros de trabajo ubicados en el municipio de Baranoa y todos los trabajadores de triple A que desempeñen labores en ese municipio, se cogen al decreto emitido por la alcaldia municipal "/>
    <s v="MANTENER"/>
    <s v="SST-GESTION HUMANA"/>
    <s v="NA"/>
    <m/>
    <s v="X"/>
    <s v="X"/>
    <s v="X"/>
    <m/>
    <m/>
    <m/>
    <m/>
    <m/>
    <m/>
    <m/>
    <m/>
    <m/>
    <m/>
    <m/>
    <m/>
    <m/>
  </r>
  <r>
    <s v="Salud "/>
    <x v="182"/>
    <x v="187"/>
    <x v="36"/>
    <s v="Salud "/>
    <s v="Todo el decreto "/>
    <s v=" Medidas Extraordinarias En El Municipio De Baranoa Para La Prevención, Manejo Y Control Del Covid-19"/>
    <m/>
    <s v="DEROGADA "/>
    <s v="Los centros de trabajo ubicados en el municipio de Baranoa y todos los trabajadores de triple A que desempeñen labores en ese municipio, se cogen al decreto emitido por la alcaldia municipal "/>
    <m/>
    <m/>
    <s v="MANTENER"/>
    <s v="SST-GESTION HUMANA"/>
    <s v="NA"/>
    <s v="SI"/>
    <s v="DEROGADA "/>
    <s v="Los centros de trabajo ubicados en el municipio de Baranoa y todos los trabajadores de triple A que desempeñen labores en ese municipio, se cogen al decreto emitido por la alcaldia municipal "/>
    <s v="MANTENER"/>
    <s v="SST-GESTION HUMANA"/>
    <s v="NA"/>
    <m/>
    <s v="X"/>
    <s v="X"/>
    <s v="X"/>
    <m/>
    <m/>
    <m/>
    <m/>
    <m/>
    <m/>
    <m/>
    <m/>
    <m/>
    <m/>
    <m/>
    <m/>
    <m/>
  </r>
  <r>
    <s v="Salud "/>
    <x v="183"/>
    <x v="188"/>
    <x v="37"/>
    <s v="Salud "/>
    <s v="Todo el decreto "/>
    <s v="Mantenimiento del orden público adoptando el aislamiento selectivo con distanciamiento individual responsable"/>
    <m/>
    <s v="DEROGADA "/>
    <s v="Los centros de trabajo ubicados en el municipio de Galapa y todos los trabajadores de triple A que desempeñen labores en el vecino municipio, se cogen al decreto emitido por la alcaldia municipal "/>
    <m/>
    <m/>
    <s v="MANTENER"/>
    <s v="SST-GESTION HUMANA"/>
    <s v="NA"/>
    <s v="SI"/>
    <s v="DEROGADA "/>
    <s v="Los centros de trabajo ubicados en el municipio de Galapa y todos los trabajadores de triple A que desempeñen labores en el vecino municipio, se cogen al decreto emitido por la alcaldia municipal "/>
    <s v="MANTENER"/>
    <s v="SST-GESTION HUMANA"/>
    <s v="NA"/>
    <m/>
    <s v="X"/>
    <s v="X"/>
    <s v="X"/>
    <m/>
    <m/>
    <m/>
    <m/>
    <m/>
    <m/>
    <m/>
    <m/>
    <m/>
    <m/>
    <m/>
    <m/>
    <m/>
  </r>
  <r>
    <s v="Salud "/>
    <x v="184"/>
    <x v="189"/>
    <x v="38"/>
    <s v="Salud"/>
    <s v="Todo el decreto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m/>
    <m/>
    <s v="MANTENER"/>
    <s v="SST-GESTION HUMANA"/>
    <s v="NA"/>
    <s v="SI"/>
    <s v="DEROGADA "/>
    <s v="Los centros de trabajo ubicados en el distrito de Barranquilla nos acogemos  a lo establecido en el decreto emitido por la alcaldia distrital de barranquilla "/>
    <s v="MANTENER"/>
    <s v="SST-GESTION HUMANA"/>
    <s v="NA"/>
    <m/>
    <s v="X"/>
    <s v="X"/>
    <s v="X"/>
    <m/>
    <m/>
    <m/>
    <m/>
    <m/>
    <m/>
    <m/>
    <m/>
    <m/>
    <m/>
    <m/>
    <m/>
    <m/>
  </r>
  <r>
    <s v="Salud "/>
    <x v="185"/>
    <x v="190"/>
    <x v="38"/>
    <s v="Salud"/>
    <s v="Todo el decreto "/>
    <s v="Declara la alerta naranja en el distrito especial, industrial y portuario de Barranquilla"/>
    <m/>
    <s v="DEROGADA "/>
    <s v="Los centros de trabajo ubicados en el distrito de Barranquilla nos acogemos  a lo establecido en el decreto emitido por la alcaldia distrital de barranquilla "/>
    <m/>
    <m/>
    <s v="MANTENER"/>
    <s v="SST-GESTION HUMANA"/>
    <s v="NA"/>
    <s v="SI"/>
    <s v="DEROGADA "/>
    <s v="Los centros de trabajo ubicados en el distrito de Barranquilla nos acogemos  a lo establecido en el decreto emitido por la alcaldia distrital de barranquilla "/>
    <s v="MANTENER"/>
    <s v="SST-GESTION HUMANA"/>
    <s v="NA"/>
    <m/>
    <s v="X"/>
    <s v="X"/>
    <s v="X"/>
    <m/>
    <m/>
    <m/>
    <m/>
    <m/>
    <m/>
    <m/>
    <m/>
    <m/>
    <m/>
    <m/>
    <m/>
    <m/>
  </r>
  <r>
    <s v="Salud"/>
    <x v="186"/>
    <x v="191"/>
    <x v="38"/>
    <s v="Salud"/>
    <s v="Art 2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m/>
    <m/>
    <s v="MANTENER"/>
    <s v="SST-GESTION HUMANA"/>
    <s v="NA"/>
    <s v="SI"/>
    <s v="DEROGADA "/>
    <s v="Los centros de trabajo ubicados en el distrito de Barranquilla nos acogemos  a lo establecido en el decreto emitido por la alcaldia distrital de barranquilla "/>
    <s v="MANTENER"/>
    <s v="SST-GESTION HUMANA"/>
    <s v="NA"/>
    <m/>
    <s v="X"/>
    <s v="X"/>
    <s v="X"/>
    <m/>
    <m/>
    <m/>
    <m/>
    <m/>
    <m/>
    <m/>
    <m/>
    <m/>
    <m/>
    <m/>
    <m/>
    <m/>
  </r>
  <r>
    <s v="Salud"/>
    <x v="187"/>
    <x v="192"/>
    <x v="38"/>
    <s v="Salud"/>
    <s v="Todo el decreto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m/>
    <m/>
    <s v="MANTENER"/>
    <s v="SST-GESTION HUMANA"/>
    <s v="NA"/>
    <s v="SI"/>
    <s v="DEROGADA "/>
    <s v="Los centros de trabajo ubicados en el distrito de Barranquilla nos acogemos  a lo establecido en el decreto emitido por la alcaldia distrital de barranquilla "/>
    <s v="MANTENER"/>
    <s v="SST-GESTION HUMANA"/>
    <s v="NA"/>
    <m/>
    <s v="X"/>
    <s v="X"/>
    <s v="X"/>
    <m/>
    <m/>
    <m/>
    <m/>
    <m/>
    <m/>
    <m/>
    <m/>
    <m/>
    <m/>
    <m/>
    <m/>
    <m/>
  </r>
  <r>
    <s v="Salud"/>
    <x v="188"/>
    <x v="193"/>
    <x v="39"/>
    <s v="Salud"/>
    <s v="Todo el decreto "/>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m/>
    <m/>
    <s v="MANTENER"/>
    <s v="SST-GESTION HUMANA"/>
    <s v="NA"/>
    <s v="SI"/>
    <s v="DEROGADA "/>
    <s v="Los centros de trabajo ubicados en el municipio de Soledad y todos los trabajadores de triple A que desempeñen labores en el vecino municipio, se cogen al decreto emitido por la alcaldia municipal "/>
    <s v="MANTENER"/>
    <s v="SST-GESTION HUMANA"/>
    <s v="NA"/>
    <m/>
    <s v="X"/>
    <s v="X"/>
    <s v="X"/>
    <m/>
    <m/>
    <m/>
    <m/>
    <m/>
    <m/>
    <m/>
    <m/>
    <m/>
    <m/>
    <m/>
    <m/>
    <m/>
  </r>
  <r>
    <s v="Salud"/>
    <x v="189"/>
    <x v="194"/>
    <x v="39"/>
    <s v="Salud"/>
    <s v="Art 2 "/>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m/>
    <m/>
    <s v="MANTENER"/>
    <s v="SST-GESTION HUMANA"/>
    <s v="NA"/>
    <s v="SI"/>
    <s v="DEROGADA "/>
    <s v="Los centros de trabajo ubicados en el municipio de Soledad y todos los trabajadores de triple A que desempeñen labores en el vecino municipio, se cogen al decreto emitido por la alcaldia municipal "/>
    <s v="MANTENER"/>
    <s v="SST-GESTION HUMANA"/>
    <s v="NA"/>
    <m/>
    <s v="X"/>
    <s v="X"/>
    <s v="X"/>
    <m/>
    <m/>
    <m/>
    <m/>
    <m/>
    <m/>
    <m/>
    <m/>
    <m/>
    <m/>
    <m/>
    <m/>
    <m/>
  </r>
  <r>
    <s v="Seguridad y Salud en el Trabajo "/>
    <x v="190"/>
    <x v="195"/>
    <x v="40"/>
    <s v="Seguridad y Salud en el Trabajo "/>
    <s v="Toda la resolucion "/>
    <s v="Excepción para el reentrenamiento en trabajo seguro en alturas. Lineamientos transitorios para capacitación y entrenamiento durante la emergencia sanitaria. Capacitación virtual transitoria para el componente teórico. Componente práctico en la formación de trabajo en alturas. "/>
    <m/>
    <s v="DEROGADA "/>
    <s v="Nos acogemos a las medidas impartidas por el ministerio de trabajo especialmente en su ART. 2, 3 Y 4; y se retoman reentrenamiento de cursos de TSA, cueando sea autorizado por el mismo ministerio. Se socializara con el personal que corresponda. "/>
    <m/>
    <m/>
    <s v="MANTENER"/>
    <s v="SST-GESTION HUMANA"/>
    <s v="NA"/>
    <s v="SI"/>
    <s v="DEROGADA "/>
    <s v="Nos acogemos a las medidas impartidas por el ministerio de trabajo especialmente en su ART. 2, 3 Y 4; y se retoman reentrenamiento de cursos de TSA, cueando sea autorizado por el mismo ministerio. Se socializara con el personal que corresponda. "/>
    <s v="MANTENER"/>
    <s v="SST-GESTION HUMANA"/>
    <s v="NA"/>
    <m/>
    <s v="X"/>
    <s v="X"/>
    <s v="X"/>
    <m/>
    <m/>
    <m/>
    <m/>
    <m/>
    <m/>
    <m/>
    <m/>
    <m/>
    <m/>
    <m/>
    <m/>
    <m/>
  </r>
  <r>
    <s v="Salud "/>
    <x v="191"/>
    <x v="196"/>
    <x v="41"/>
    <s v="Salud "/>
    <s v="Items_x000a_1,2,4 (todos sus subitems), 5  (todos sus subitems), 6,7,8,9,10,11"/>
    <s v="Medidas generales que deben adoptar los líderes de obra (director, interventor y/o, supervisores); Medidas que deben adoptar los trabajadores fuera de la obra. Medidas que se deben garantizar en obras y otros espacios. Medidas de limpieza y desinfección. Medidas de higiene en dotación."/>
    <m/>
    <s v="DEROGADA "/>
    <s v="El protocolo de bioseguridad que diseño y se implementa en la empresa y todos sus centros de trabajo tambien da cobertura al personal que realiza interventoria a proyectos de adecuacion para saneamiento basico "/>
    <m/>
    <m/>
    <s v="MANTENER"/>
    <s v="SST-GESTION HUMANA"/>
    <s v="NA"/>
    <s v="SI"/>
    <s v="DEROGADA "/>
    <s v="El protocolo de bioseguridad que diseño y se implementa en la empresa y todos sus centros de trabajo tambien da cobertura al personal que realiza interventoria a proyectos de adecuacion para saneamiento basico "/>
    <s v="MANTENER"/>
    <s v="SST-GESTION HUMANA"/>
    <s v="NA"/>
    <m/>
    <s v="X"/>
    <s v="X"/>
    <s v="X"/>
    <m/>
    <m/>
    <m/>
    <m/>
    <m/>
    <m/>
    <m/>
    <m/>
    <m/>
    <m/>
    <m/>
    <m/>
    <m/>
  </r>
  <r>
    <s v="Salud "/>
    <x v="192"/>
    <x v="197"/>
    <x v="42"/>
    <s v="Salud "/>
    <s v="Toda la circular "/>
    <s v="Se hace aclartacion que personal debe realizar trabajo remoto o a distancia y establece las mencionadas en el capitulo 4.1.1  como personal de mayor riesgo a contraer o contagiarse por el Covid-19"/>
    <m/>
    <s v="DEROGADA "/>
    <s v="Se  aplico la modalidad de trabajo remoto para personas mayores de 60, persdonal vulnerables y aquellos que puedan realizar trabajo desde casa. "/>
    <m/>
    <m/>
    <s v="MANTENER"/>
    <s v="SST-GESTION HUMANA"/>
    <s v="NA"/>
    <s v="SI"/>
    <s v="DEROGADA "/>
    <s v="Se  aplico la modalidad de trabajo remoto para personas mayores de 60, persdonal vulnerables y aquellos que puedan realizar trabajo desde casa. "/>
    <s v="MANTENER"/>
    <s v="SST-GESTION HUMANA"/>
    <s v="NA"/>
    <m/>
    <s v="X"/>
    <s v="X"/>
    <s v="X"/>
    <m/>
    <m/>
    <m/>
    <m/>
    <m/>
    <m/>
    <m/>
    <m/>
    <m/>
    <m/>
    <m/>
    <m/>
    <m/>
  </r>
  <r>
    <s v="Salud "/>
    <x v="193"/>
    <x v="198"/>
    <x v="31"/>
    <s v="Salud "/>
    <s v="Todo el decreto"/>
    <s v="Se amplió el número actual de excepciones permitidas para la circulación de 33 a 44. Una de las más esperadas es la autorización de que personas mayores de 70 años puedan hacer actividades físicas y de ejercicio al aire libre por un máximo de dos horas diarias. "/>
    <m/>
    <s v="DEROGADA "/>
    <s v="Nos acogemos como empresa  a lo establecido por el ministerio en el presente decreto "/>
    <m/>
    <m/>
    <s v="MANTENER"/>
    <s v="SST-GESTION HUMANA"/>
    <s v="NA"/>
    <s v="SI"/>
    <s v="DEROGADA "/>
    <s v="Nos acogemos como empresa  a lo establecido por el ministerio en el presente decreto "/>
    <s v="MANTENER"/>
    <s v="SST-GESTION HUMANA"/>
    <s v="NA"/>
    <m/>
    <s v="X"/>
    <s v="X"/>
    <s v="X"/>
    <m/>
    <m/>
    <m/>
    <m/>
    <m/>
    <m/>
    <m/>
    <m/>
    <m/>
    <m/>
    <m/>
    <m/>
    <m/>
  </r>
  <r>
    <s v="Salud "/>
    <x v="194"/>
    <x v="199"/>
    <x v="43"/>
    <s v="Salud "/>
    <s v="Todo el decreto"/>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m/>
    <m/>
    <s v="MANTENER"/>
    <s v="SST-GESTION HUMANA"/>
    <s v="NA"/>
    <s v="SI"/>
    <s v="DEROGADA "/>
    <s v="Los centros de trabajo ubicados en el municipio de Soledad y todos los trabajadores de triple A que desempeñen labores en el vecino municipio, se cogen al decreto emitido por la alcaldia municipal "/>
    <s v="MANTENER"/>
    <s v="SST-GESTION HUMANA"/>
    <s v="NA"/>
    <m/>
    <s v="X"/>
    <s v="X"/>
    <s v="X"/>
    <m/>
    <m/>
    <m/>
    <m/>
    <m/>
    <m/>
    <m/>
    <m/>
    <m/>
    <m/>
    <m/>
    <m/>
    <m/>
  </r>
  <r>
    <s v="Salud "/>
    <x v="195"/>
    <x v="200"/>
    <x v="43"/>
    <s v="Salud "/>
    <s v="Todo el decreto"/>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m/>
    <m/>
    <s v="MANTENER"/>
    <s v="SST-GESTION HUMANA"/>
    <s v="NA"/>
    <s v="SI"/>
    <s v="DEROGADA "/>
    <s v="Los centros de trabajo ubicados en el municipio de Soledad y todos los trabajadores de triple A que desempeñen labores en el vecino municipio, se cogen al decreto emitido por la alcaldia municipal "/>
    <s v="MANTENER"/>
    <s v="SST-GESTION HUMANA"/>
    <s v="NA"/>
    <m/>
    <s v="X"/>
    <s v="X"/>
    <s v="X"/>
    <m/>
    <m/>
    <m/>
    <m/>
    <m/>
    <m/>
    <m/>
    <m/>
    <m/>
    <m/>
    <m/>
    <m/>
    <m/>
  </r>
  <r>
    <s v="Salud "/>
    <x v="196"/>
    <x v="201"/>
    <x v="19"/>
    <s v="Salud"/>
    <s v="Todo la gaceta "/>
    <s v="Mantenimiento del orden público adoptando el aislamiento selectivo con distanciamiento individual responsable"/>
    <m/>
    <s v="DEROGADA "/>
    <s v="Nos acogemos a las directrices establecidas por la gobernacion "/>
    <m/>
    <m/>
    <s v="MANTENER"/>
    <s v="SST-GESTION HUMANA"/>
    <s v="NA"/>
    <s v="SI"/>
    <s v="DEROGADA "/>
    <s v="Nos acogemos a las directrices establecidas por la gobernacion "/>
    <s v="MANTENER"/>
    <s v="SST-GESTION HUMANA"/>
    <s v="NA"/>
    <m/>
    <s v="X"/>
    <s v="X"/>
    <s v="X"/>
    <m/>
    <m/>
    <m/>
    <m/>
    <m/>
    <m/>
    <m/>
    <m/>
    <m/>
    <m/>
    <m/>
    <m/>
    <m/>
  </r>
  <r>
    <s v="Salud "/>
    <x v="197"/>
    <x v="192"/>
    <x v="38"/>
    <s v="Salud"/>
    <s v="Todo la gaceta "/>
    <s v="Mantenimiento del orden público adoptando el aislamiento selectivo con distanciamiento individual responsable"/>
    <m/>
    <s v="DEROGADA "/>
    <s v="Nos acogemos a las directrices establecidas por la gobernacion "/>
    <m/>
    <m/>
    <s v="MANTENER"/>
    <s v="SST-GESTION HUMANA"/>
    <s v="NA"/>
    <s v="SI"/>
    <s v="DEROGADA "/>
    <s v="Nos acogemos a las directrices establecidas por la gobernacion "/>
    <s v="MANTENER"/>
    <s v="SST-GESTION HUMANA"/>
    <s v="NA"/>
    <m/>
    <s v="X"/>
    <s v="X"/>
    <s v="X"/>
    <m/>
    <m/>
    <m/>
    <m/>
    <m/>
    <m/>
    <m/>
    <m/>
    <m/>
    <m/>
    <m/>
    <m/>
    <m/>
  </r>
  <r>
    <s v="Seguridad"/>
    <x v="198"/>
    <x v="202"/>
    <x v="44"/>
    <s v="Seguridad Vial "/>
    <s v="Todo la Ley"/>
    <s v="Disposiciones Generales para la consolidación y difusión de los Planes Estratégicos de Seguridad Vial"/>
    <m/>
    <s v="VIGENTE "/>
    <s v="Socializacion de la presente ley "/>
    <m/>
    <m/>
    <s v="MANTENER"/>
    <s v="SST-GESTION HUMANA"/>
    <s v="NA"/>
    <s v="SI"/>
    <s v="VIGENTE "/>
    <s v="Socializacion de la presente ley "/>
    <s v="MANTENER"/>
    <s v="SST-GESTION HUMANA"/>
    <s v="NA"/>
    <m/>
    <s v="X"/>
    <s v="X"/>
    <s v="X"/>
    <m/>
    <m/>
    <m/>
    <m/>
    <m/>
    <m/>
    <m/>
    <m/>
    <m/>
    <m/>
    <m/>
    <m/>
    <m/>
  </r>
  <r>
    <s v="Salud "/>
    <x v="199"/>
    <x v="203"/>
    <x v="41"/>
    <s v="Salud "/>
    <s v="Todo el decreto"/>
    <s v="Prorroga de emergencia sanitaria. Nuevas medidas y Cultura de prevencion "/>
    <m/>
    <s v="DEROGADA "/>
    <s v="Como empresa nos acogemos a lo decretado por el ministerio de salud con respecto a la prorroga de aislamiento y seguimos aplicando y cumpliendo con todos los protocolos de bioseguridad en todos nuestros centros de trabajo "/>
    <m/>
    <m/>
    <s v="MANTENER"/>
    <s v="SST-GESTION HUMANA"/>
    <s v="NA"/>
    <s v="SI"/>
    <s v="DEROGADA "/>
    <s v="Como empresa nos acogemos a lo decretado por el ministerio de salud con respecto a la prorroga de aislamiento y seguimos aplicando y cumpliendo con todos los protocolos de bioseguridad en todos nuestros centros de trabajo "/>
    <s v="MANTENER"/>
    <s v="SST-GESTION HUMANA"/>
    <s v="NA"/>
    <m/>
    <s v="X"/>
    <s v="X"/>
    <s v="X"/>
    <m/>
    <m/>
    <m/>
    <m/>
    <m/>
    <m/>
    <m/>
    <m/>
    <m/>
    <m/>
    <m/>
    <m/>
    <m/>
  </r>
  <r>
    <s v="Salud"/>
    <x v="200"/>
    <x v="204"/>
    <x v="31"/>
    <s v="Salud "/>
    <s v="Todo el decreto"/>
    <s v="Distanciamiento individual responsable. Aislamiento selectivo en mUnicipiOS de alta afectación del_x000a_Coronavirus COVID -19. Actividades no permitidas. Cumplimiento de protocolos para el desarrollo de actividades.  Te/etrabajo y trabajo en casa. _x000a_"/>
    <m/>
    <s v="VIGENTE "/>
    <s v="Como empresa nos acogemos a lo decretado por el ministerio del interior con respecto a la prorroga de aislamiento y seguimos aplicando y cumpliendo con todos los protocolos de bioseguridad en todos nuestros centros de trabajo "/>
    <m/>
    <m/>
    <s v="MANTENER"/>
    <s v="SST-GESTION HUMANA"/>
    <s v="NA"/>
    <s v="SI"/>
    <s v="VIGENTE "/>
    <s v="Como empresa nos acogemos a lo decretado por el ministerio del interior con respecto a la prorroga de aislamiento y seguimos aplicando y cumpliendo con todos los protocolos de bioseguridad en todos nuestros centros de trabajo "/>
    <s v="MANTENER"/>
    <s v="SST-GESTION HUMANA"/>
    <s v="NA"/>
    <m/>
    <s v="X"/>
    <s v="X"/>
    <s v="X"/>
    <m/>
    <m/>
    <m/>
    <m/>
    <m/>
    <m/>
    <m/>
    <m/>
    <m/>
    <m/>
    <m/>
    <m/>
    <m/>
  </r>
  <r>
    <s v="Salud"/>
    <x v="201"/>
    <x v="205"/>
    <x v="38"/>
    <s v="Salud "/>
    <s v="Toda la gaceta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m/>
    <m/>
    <s v="MANTENER"/>
    <s v="SST-GESTION HUMANA"/>
    <s v="NA"/>
    <s v="SI"/>
    <s v="DEROGADA "/>
    <s v="Los centros de trabajo ubicados en el distrito de Barranquilla nos acogemos  a lo establecido en el decreto emitido por la alcaldia distrital de barranquilla "/>
    <s v="MANTENER"/>
    <s v="SST-GESTION HUMANA"/>
    <s v="NA"/>
    <m/>
    <s v="X"/>
    <s v="X"/>
    <s v="X"/>
    <m/>
    <m/>
    <m/>
    <m/>
    <m/>
    <m/>
    <m/>
    <m/>
    <m/>
    <m/>
    <m/>
    <m/>
    <m/>
  </r>
  <r>
    <s v="Salud"/>
    <x v="202"/>
    <x v="206"/>
    <x v="19"/>
    <s v="Salud "/>
    <s v="Toda la gaceta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m/>
    <m/>
    <s v="MANTENER"/>
    <s v="SST-GESTION HUMANA"/>
    <s v="NA"/>
    <s v="SI"/>
    <s v="DEROGADA "/>
    <s v="Los centros de trabajo ubicados en el distrito de Barranquilla nos acogemos  a lo establecido en el decreto emitido por la alcaldia distrital de barranquilla "/>
    <s v="MANTENER"/>
    <s v="SST-GESTION HUMANA"/>
    <s v="NA"/>
    <m/>
    <s v="X"/>
    <s v="X"/>
    <s v="X"/>
    <m/>
    <m/>
    <m/>
    <m/>
    <m/>
    <m/>
    <m/>
    <m/>
    <m/>
    <m/>
    <m/>
    <m/>
    <m/>
  </r>
  <r>
    <s v="Salud"/>
    <x v="203"/>
    <x v="207"/>
    <x v="39"/>
    <s v="Salud "/>
    <s v="Todo el decreto"/>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m/>
    <m/>
    <s v="MANTENER"/>
    <s v="SST-GESTION HUMANA"/>
    <s v="NA"/>
    <s v="SI"/>
    <s v="DEROGADA "/>
    <s v="Los centros de trabajo ubicados en el municipio de Soledad y todos los trabajadores de triple A que desempeñen labores en el vecino municipio, se cogen al decreto emitido por la alcaldia municipal "/>
    <s v="MANTENER"/>
    <s v="SST-GESTION HUMANA"/>
    <s v="NA"/>
    <m/>
    <s v="X"/>
    <s v="X"/>
    <s v="X"/>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s v="Seguridad"/>
    <s v=" Resolución 1796 de 27 de abril de 2018"/>
    <s v=" Ministerio de Trabajo, por el cual se actualiza el listado de las actividades peligrosas (menores de 18 años). Se incluye en la matriz como conocimiento general."/>
    <s v="Ministerio del Trabajo"/>
    <s v="Seguridad"/>
    <s v="Toda la Resolución"/>
    <s v=" Ministerio de Trabajo, por el cual se actualiza el listado de las actividades peligrosas (menores de 18 años). Se incluye en la matriz como conocimiento general."/>
    <s v="SI"/>
    <s v="VIGENTE "/>
    <s v="*&quot;Reglamento interno de trabajo&quot;, del 2018: Capítulo XVI, Labores prohibidas para menores."/>
    <x v="0"/>
    <x v="0"/>
    <m/>
    <m/>
    <m/>
    <m/>
    <m/>
    <s v="SI"/>
    <s v="VIGENTE "/>
    <s v="Se tienen implementados  controles de: capacitacion, señalización de riesgos, inspecciones, dotación de elementos de protección personal, jabones antibacteriales, inmunización al personal expuesto, exámenes de laboratorio, controles a la salud. Se prefierre no contratar personas menores de edad, sólo para casos especiales de estudiantes y/o aprendices se consideran todas las medidas de control."/>
    <s v="No aplica"/>
    <m/>
    <m/>
    <m/>
  </r>
  <r>
    <s v="Laboral"/>
    <s v=" Resolución 6045 de 2014"/>
    <s v="Por la cual se adopta el Plan Nacional de Seguridad y Salud en el Trabajo 2013-2021 ."/>
    <s v="Ministerio del Trabajo"/>
    <s v="Seguridad"/>
    <s v="Toda la Resolución"/>
    <s v="Por la cual se adopta el Plan Nacional de Seguridad y Salud en el Trabajo 2013-2021 ."/>
    <s v="SI"/>
    <s v="VIGENTE "/>
    <s v="*Se cuenta con un &quot;Plan de trabajo&quot; con la ARL SURA, por cada uno de los temas en los cuales se tiene asignados recursos, al cual se le realiza seguimiento tanto el personal de SST y la ARL, para la toma de decisiones."/>
    <x v="0"/>
    <x v="0"/>
    <m/>
    <m/>
    <m/>
    <m/>
    <m/>
    <s v="SI"/>
    <s v="VIGENTE "/>
    <s v="Desta norma es de conocimiento general."/>
    <s v="Se debe verificar el Plan Nacional de Seguridad y Salud en el Trabajo."/>
    <s v="JUAN QUIJANO"/>
    <s v="III Trimestre 2018"/>
    <m/>
  </r>
  <r>
    <s v="Salud "/>
    <s v="ABC del transporte terrestre 28 de Abril del 2020"/>
    <s v="Recomendaciones para la prevencion del COVID-19 en transporte terrestre"/>
    <s v="Ministerio de Transporte"/>
    <s v="Seguridad "/>
    <s v="Item 3"/>
    <s v="Recomendaciones de prevencion del Covid-19 ante transprote terrestre"/>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0"/>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s v="SI"/>
    <s v="VIGENTE "/>
    <s v="Socialización del ABC de transporte terrestre ante la seguridad vial"/>
    <s v="MANTENER "/>
    <s v="SST-GESTION HUMANA"/>
    <s v="NA"/>
    <m/>
  </r>
  <r>
    <m/>
    <s v="Aviso importante de la Dirección de Riesgos Laborales _x000a_(Circular 072 de 2021)"/>
    <s v="Ampliación plazo registro anual de autoevaluaciones y planes de mejoramiento del SG-SST"/>
    <s v="Ministerio del Trabajo"/>
    <s v="Requisitos Generales"/>
    <s v="Toda la circular"/>
    <s v="Empleadores públicos y privados, contratantes de personal bajo modalidad de contrato civil, comercial o administrativo, trabajadores dependientes e independientes, organizaciones de economía solidaria y del sector cooperativo, agremiaciones o asociaciones que afilian trabajadores independientes al Sistema de Seguridad Social integral, Empresas de Servicios Temporales y Trabajadores en Misión, Estudiantes afiliados al Sistema General de Riesgos Laborales, Administradoras de Riesgos Laborales; Policía Nacional en lo que corresponde a su personal no uniformado y al personal civil de las Fuerzas Militares; quienes deben implementar los Estándares Mínimos del Sistema de Gestión de SST en el marco del Sistema de Garantía de Calidad del Sistema General de Riesgos Laborales._x000a__x000a_Share on FacebookTweet about this on TwitterShare on LinkedIn_x000a_La Circular 072 de 2021 trata sobre el registro anual de autoevaluaciones y planes de mejoramiento del SG-SST para la vigencia 2021._x000a_La Circular 072 de 2021 trata sobre el registro anual de autoevaluaciones y planes de mejoramiento del SG-SST para la vigencia 2021._x000a__x000a_Fecha de publicación: noviembre 30, 2021_x000a_Última revisión: febrero 4, 2022_x000a_Emisor: Ministerio del Trabajo_x000a_Tipo de norma: Circular_x000a_Circular 072 de 2021_x000a_CIRCULAR 0072 DE 2021_x000a__x000a_Bogotá D.C., 30 NOV 2021_x000a__x000a_PARA:_x0009_Empleadores públicos y privados, contratantes de personal bajo modalidad de contrato civil, comercial o administrativo, trabajadores dependientes e independientes, organizaciones de economía solidaria y del sector cooperativo, agremiaciones o asociaciones que afilian trabajadores independientes al Sistema de Seguridad Social Integral, Empresas de Servicios Temporales y Trabajadores en Misión, Estudiantes afiliados al Sistema General de Riesgos Laborales, Administradoras de Riesgos Laborales; Policía Nacional en lo que corresponde a su personal no uniformado y al personal civil de las Fuerzas Militares; quienes deben implementar los Estándares Mínimos del Sistema de Gestión de SST en el marco del Sistema de Garantía de Calidad del Sistema General de Riesgos Laborales._x000a_DE:_x0009_Viceministra de Relaciones Laborales e Inspección_x000a_ASUNTO:_x0009_Registro anual de autoevaluaciones y planes de mejoramiento del SG-SST_x000a_El Ministerio del Trabajo informa a todas las empresas públicas, privadas y a los diferentes destinatarios de la presente circular, que de conformidad al parágrafo 2 del artículo 28 de la Resolución 312 de 2019, las autoevaluaciones y los planes de mejoramiento de las empresas se registrarán en la aplicación habilitada en la página web del Fondo de Riesgos Laborales hasta el 31 de enero de cada año, conforme a las siguientes indicaciones:_x000a__x000a_1. Todos los años en el mes de diciembre las empresas públicas, privadas, empleadores y contratantes deben realizar la autoevaluación y como resultado un plan de mejora de los estándares mínimos del año en curso, así mismo deben formular el plan anual del año siguiente así:_x000a__x000a_Autoevaluación y Plan de Mejora Estándares Mínimos SG-SST_x000a_Autoevaluación y Plan de Mejora Estándares Mínimos SG-SST_x000a__x000a_2. En consecuencia, todas las empresas y entidades destinatarias de la presente circular deberán registrar en la aplicación habilitada en la página web del Fondo de Riesgos Laborales https://www.fondoriesgoslaborales.gov.co antes del 31 de enero de cada año los siguientes documentos:_x000a__x000a_a. Autoevaluación del Sistema de Gestión de Seguridad y Salud en el Trabajo del año inmediatamente anterior._x000a__x000a_b. Plan de mejora del Sistema de Gestión de Seguridad y Salud en el Trabajo resultado de la autoevaluación del año inmediatamente anterior._x000a__x000a_3. Se les recuerda a las empresas o entidades contratantes señaladas en la presente circular y a las Administradoras de Riesgos Laborales-ARL que tienen las siguientes responsabilidades en el cumplimiento de lo dispuesto en la Resolución 312 de 2019:_x000a__x000a_a. Remitir copia de la autoevaluación de los estándares mínimos y del plan de mejoramiento a la Administradora de Riesgos Laborales-ARL para su estudio, análisis, comentarios y recomendaciones._x000a__x000a_b. Rendir informe sobre el avance del plan de mejoramiento en el mes de julio de cada año, teniendo en cuenta las recomendaciones de la Administradora de Riesgos Laborales-ARL._x000a__x000a_c. Formular en el mes de diciembre de cada año el plan anual del sistema de gestión de SST, el cual debe empezar a ser ejecutado a partir del (1°) primero de enero del año siguiente._x000a__x000a_d. Las Administradoras de Riesgos Laborales-ARL deberán informar a las Direcciones Territoriales del Ministerio de Trabajo, los casos en los cuales se evidencia el no cumplimiento del reporte de la autoevaluación y plan de mejora por parte de sus empresas afiliadas._x000a__x000a_Para tener en cuenta por parte de las empresas públicas, privadas, empleadores y contratantes que, al ser un sistema de gestión cíclico, es necesario ejecutar su plan anual, realizar y registrar las autoevaluaciones y los planes de mejora, cada año en las fechas establecidas por el Ministerio del Trabajo en el numeral 1 de la presente Circular, y que al finalizar un ciclo procede con el inicio del siguiente._x000a__x000a_Atentamente_x000a__x000a_ISIS ANDREA MUÑOZ ESPINOSA_x000a_Viceministra de Relaciones Laborales e Inspección_x000a_Ministerio del Trabajo_x000a__x000a_Elaboró:_x000a_Carlos Luis Ayala – Coordinador Grupo Medicina Laboral_x000a_Andres Gomez – Contratista DRL_x000a__x000a_Aprobó: Jorge Fernández – Coordinador Grupo Promoción y Prevención_x000a_Revisó: Letty Leal – Directora de Riesgos Laborales_x000a__x000a_Notas a la Circular 072 de 2021_x000a_La Circular 072 de 2021 fue publicada en el Diario Oficial 51.876 del 2 de diciembre de 2021._x000a__x000a_La Circular ha sido modificada tácticamente con el aviso publicado el 31 de enero de 2022 por la Dirección de Riesgos Laborales con el siguiente texto._x000a__x000a_AVISO IMPORTANTE_x000a__x000a_CIUDAD Y FECHA_x0009_Bogotá D.C., enero 31 de 2022_x000a_PARA_x0009_Empleadores públicos y privados, contratantes de personal bajo modalidad de contrato civil, comercial o administrativo, trabajadores dependientes e independientes, organizaciones de economía solidaria y del sector cooperativo, agremiaciones o asociaciones que afilian trabajadores independientes al Sistema de Seguridad Social integral, Empresas de Servicios Temporales y Trabajadores en Misión, Estudiantes afiliados al Sistema General de Riesgos Laborales, Administradoras de Riesgos Laborales; Policía Nacional en lo que corresponde a su personal no uniformado y al personal civil de las Fuerzas Militares; quienes deben implementar los Estándares Mínimos del Sistema de Gestión de SST en el marco del Sistema de Garantía de Calidad del Sistema General de Riesgos Laborales._x000a_DE_x0009_Dirección de Riesgos Laborales_x000a_ASUNTO_x0009_Ampliación plazo registro anual de autoevaluaciones y planes de mejoramiento del SG-SST_x000a_En relación con lo dispuesto en la Circular N°0072 de noviembre 30 de 2021, la cual fijó como plazo para realizar el registro del reporte anual de la autoevalación (sic) y plan de mejora del Sistema de Gestión de la Seguridad y Salud en el trabajo hasta 31 de enero de 2022 y en atención a los inconvenientes tecnológicos presentados en ocasión el alto tráfico generado en la página web del Fondo de Riesgos Laborales._x000a__x000a_La Direccion (sic) de Riesgos Laborales, se permite informar la ampliación del plazo hasta el próximo 28 de febrero a las 23:55 p.m., p.. que las partes interesadas tengan la posibilidad de cumplir con la obligación correspondiente._x000a__x000a_Cordialmente,_x000a__x000a_Letty Rosmira Leal Maldonado_x000a_Directora de Riesgos Laborales._x000a_Elaboró: G. Arenas_x000a_Revisó y aprobó: J. Fernandez"/>
    <s v="SI"/>
    <s v="VIGENTE "/>
    <s v="*Correo del 10/12/2021, &quot;Reporte autoevaluación de estándares mínimos SG SST&quot;, con un porcentaje de 97%._x000a_*Estándares mínimos, reporte a la ARL, del 31/01/2022."/>
    <x v="1"/>
    <x v="0"/>
    <m/>
    <m/>
    <m/>
    <m/>
    <m/>
    <m/>
    <m/>
    <m/>
    <m/>
    <m/>
    <m/>
    <m/>
  </r>
  <r>
    <s v="Salud "/>
    <s v="Circula 10189 de 2021"/>
    <s v="Medidas para disminuir el riesgo de nuevos contagios por Covid-19"/>
    <s v="Ministerio del interior y ministerio de salud proteccion social "/>
    <s v="Salud "/>
    <s v="Capitulo 2: A las familias y comunidad en general "/>
    <s v="Recomendaciones a la comunidad en general con referencia a conductas seguras como: Autoaislamiento responsable, sintomas respiratorios, evitar reuniones y aglomeraciones, uso adecuado de tpabocas, cumplimiento y aplicación de los protocolos de biooseguridad. "/>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s v="SI"/>
    <s v="VIGENTE "/>
    <s v="Las medidas establecidas en el presente apartado de la circular se encuentran establecidos en el protocolo de bioseguridad para prevencion del Covid-19 de la empresa, esta es de cumplimiento obligatorio para el desarrollo de las actividades diarias de todo el personal, dentro y fuera del trabajo. "/>
    <m/>
    <s v="SST-GESTION HUMANA"/>
    <s v="NA"/>
    <m/>
  </r>
  <r>
    <s v="Seguridad"/>
    <s v="Circular 0014 del 2021"/>
    <s v="Informacion sobre el registro de las autoevaluaciones y los planes de mejoramiento del SGSST"/>
    <s v="Ministerio del Trabajo "/>
    <s v="Seguridad"/>
    <s v="Toda la circular"/>
    <s v="la normatividad vigente NO establece un plazo máximo de tiempo para realizar el registro de las autoevaluaciones y los respectivos planes de mejoramiento de los estándares mínimos del Sistema de Gestión de la Seguridad y Salud en el Trabajo SG-SST."/>
    <s v="SI"/>
    <s v="VIGENTE "/>
    <s v="*Correo del 10/12/2021, &quot;Reporte autoevaluación de estándares mínimos SG SST&quot;, con un porcentaje de 97%._x000a_*Estándares mínimos, reporte a la ARL, del 31/01/2022."/>
    <x v="0"/>
    <x v="0"/>
    <m/>
    <m/>
    <m/>
    <m/>
    <m/>
    <s v="SI"/>
    <s v="VIGENTE "/>
    <m/>
    <s v="Reportar al ministerio de trabajo la autoevaluacion de estandares minimos del año 2019 y 2020"/>
    <s v="JUAN QUIJANO"/>
    <s v="I semestre 2021"/>
    <m/>
  </r>
  <r>
    <s v="Salud "/>
    <s v="Circular 006 de 2020"/>
    <s v="Directrices para el fortalecimiento de las medidas de prevención y atención integral de la Hepatitis A y de las acciones de vigilancia y control para este evento."/>
    <s v="Ministro de salud y protección social (e) directora general del instituto nacional de salud"/>
    <s v="Salud "/>
    <s v="Punto 1, 1.2 y 4 de la Circular"/>
    <s v="Conforme con lo anterior, las directrices a impartir a través de la presente circular, enfatizan en los grupos de mayor riesgo5, listados a continuación:_x000a_-personal manipulador de alimentos_x000a_-trabajadores de servicios de aseo y alcantarillado._x000a_1. responsabilidades de los gobernadores y alcaldes a través de sus direcciones departamentales, distritales y municipales de salud o entidades que hagan sus veces._x000a_1.2 acciones de inspección, vigilancia y control en materia de salud ambiental, agua y alimentos._x000a_4. responsabilidades de los empleadores y contratantes._x000a_"/>
    <s v="SI"/>
    <s v="VIGENTE "/>
    <s v="*&quot;Programa de prevención de enfermedades de riesgo biológico&quot;, V1, 17/08/2018._x000a_*Se encuentra en proceso de aprobación el &quot;Profesiograma&quot;, V2, en el cual no se cuenta dentro de los exámenes de ingreso una prueba COVID-19, para poder ser contratado._x000a_*&quot;Clausula de SST para las contrataciones&quot;, V5, del 14/03/2022, en la cual se establecen las directrices generales para todos los contratistas en SST._x000a_*&quot;Manual de seguridad para contratistas y proveedores de servicios&quot;, V6, 05/04/2022._x000a_*Instructivo &quot;Tratamiento de potabilización - Barranquilla&quot;, V16, 03/07/2019._x000a_*La empresa cuenta con un laboratorio certificado, para realizar el monitoreo de la calidad de agua."/>
    <x v="0"/>
    <x v="0"/>
    <m/>
    <s v="*Asegurarse de terminar de aprobar y formalizar dentro del SGI el &quot;Profesiograma&quot;, V2."/>
    <s v="Pedro Salcedo_x000a_Medico SST"/>
    <d v="2022-05-16T00:00:00"/>
    <m/>
    <s v="SI"/>
    <s v="VIGENTE "/>
    <s v="Revision del esquema de vacunacion del personal, con el fin de verificar que todos los trabajadores en especial los mas expuesto cuenten con esta vacuna, de no ser asi se realizara campaña de vacunacion junto con el area de gestion humana "/>
    <m/>
    <s v="SST-GESTION HUMANA"/>
    <s v="NA"/>
    <m/>
  </r>
  <r>
    <s v="Seguridad"/>
    <s v="Circular 0063 de 2020"/>
    <s v="Actualización de la capacitación virtual de carácter gratituo en el sistema de gestión de seguridad y salud en el trabajo de acuerdo a la Resolución 4927 del 2016."/>
    <s v="Ministerio del Trabajo "/>
    <s v="Seguridad"/>
    <s v="Toda la circular"/>
    <s v="Contenido de los módulos, así, como la intensidad horaria de cada uno y los temas objeto de capacitación durante realización del curso de actualización virtual de veinte (20) horas sobre el Sistema de Gestión de Seguridad y Salud en el Trabajo"/>
    <s v="SI"/>
    <s v="VIGENTE "/>
    <s v="*Certificado curso de 20 horas SG SST, de la ARL SURA, de Juan Quijano, del 17/07/2021."/>
    <x v="0"/>
    <x v="0"/>
    <m/>
    <s v="*Realizar la inscripción y certificación de los funcionarios de la Dirección de SST y los miembros del COPASST y Comité de Convivencia Laboral, curso SG SST realice el curso de 20 horas de SST."/>
    <s v="Pedro Salcedo_x000a_Medico SST"/>
    <d v="2022-06-30T00:00:00"/>
    <m/>
    <s v="SI"/>
    <s v="VIGENTE "/>
    <s v="Socialización de la realización obligatorio para todo responsable del SGSST, del curso virtual de 50 Horas y su respectiva actualización de 20 Horas cada 3 años conforme a lo establecido en el Articulo 2.2.4.6.35 del Decreto 1072 de 2015 y la Resolición 4927 del 2016.  "/>
    <s v="MANTENER"/>
    <s v="SST-GESTION HUMANA"/>
    <s v="NA"/>
    <m/>
  </r>
  <r>
    <s v="Seguridad"/>
    <s v="Circular 0071 del 2020"/>
    <s v="Cumplimiento al Parágrafo 2 del artículo 28 de la Resolución 312 de 2019 mediante la cual se definen planes de mejora conforme al resultado de la autoevaluación de los estándares mínimos del Sistema de Gestión de la Seguridad y Salud en el Trabajo SG-SST"/>
    <s v="MinTrabajo"/>
    <s v="Seguridad"/>
    <s v="Toda la circular"/>
    <s v="Formato y reporte de autoevaluacion de estandares minimos ante el ministerio de trabajo "/>
    <s v="SI"/>
    <s v="VIGENTE "/>
    <s v="*Correo del 10/12/2021, &quot;Reporte autoevaluación de estándares mínimos SG SST&quot;, con un porcentaje de 97%._x000a_*Estándares mínimos, reporte a la ARL, del 31/01/2022."/>
    <x v="0"/>
    <x v="0"/>
    <m/>
    <m/>
    <m/>
    <m/>
    <m/>
    <s v="SI"/>
    <s v="VIGENTE "/>
    <m/>
    <s v="Reportar al ministerio de trabajo la autoevaluacion de estandares minimos del año 2019 y 2020"/>
    <s v="JUAN QUIJANO"/>
    <s v="I semestre 2021"/>
    <m/>
  </r>
  <r>
    <s v="Salud "/>
    <s v="Circular 017 del 2020"/>
    <s v="Lineamientos mínimos a implementar de promoción y prevención para la preparación, respuesta y atención de casos de enfermedad por Coronavirus"/>
    <s v="Presidencia de la República"/>
    <s v="Salud "/>
    <s v="Art 1_x000a_Art 3_x000a_"/>
    <s v="Las acciones a las que se alude se deben  ejecutar en el contexto del sistema de gestion de seguridad y salud en el trabajo, que deben desarrollar todas Las empresas del país, por lo cual deben ser actualizados los respectivos SGSST en lo que corresponde a gestión acorde al numeral 5 del Articulo 2.2.4.6.6 del Dcreto 1072 del 2015"/>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0"/>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s v="SI"/>
    <s v="VIGENTE "/>
    <s v="Implementar lineamientos mínimos a implementar de promoción y prevención para la preparación, respuesta y atención de casos de enfermedad por Coronavirus"/>
    <s v="MANTENER "/>
    <s v="SST-GESTION HUMANA-ARL-EPS"/>
    <s v="NA"/>
    <m/>
  </r>
  <r>
    <s v="Salud "/>
    <s v="Circular 021 del 17 de Marzo de 2020"/>
    <s v="Medidas de protección al empleo con ocasión a la fase de contención del COVID-19 y de la declaración de emergencia sanitaria"/>
    <s v="Ministerio del Trabajo"/>
    <s v="Salud "/>
    <s v="Toda la circular"/>
    <s v="Lineamientos a los empleadores con el fin de proteger el empleo y la actividad productiva siendo los siguientes:_x000a_-Trabajo en casa : Al tratarse de una situación ocasional, temporal y excepcional, es posible que el empleador autorice el trabajo en casa, en cualquier sector de la economía, modalidad diferente al Teletrabajo, que no exige los requisitos que establece para este fin._x000a_-Teletrabajo: Que consiste en el desempeño de actividades remuneradas o prestación de servicios a terceros utilizando como soporte las tecnologías de la información y las comunicaciones (TIC) para el contacto entre el trabajador y la empresa, sin requerirse la presencia física del trabajador en un sitio específico de trabajo._x000a_-Jornada Laboral Flexible: Puede ser establecida por el empleador o fijarse con los límites establecidos por la Ley, la cual señala un máximo de ocho horas diarias y cuarenta y ocho horas semanales._x000a_-Vacaciones anuales, anticipadas y colectivas : Los trabajadores y empleadores, podrán acordar en cualquier momento el inicio del disfrute de vacaciones acumuladas, anticipadas o colectivas para enfrentar adecuadamente la etapa de contingencia del COVID -19._x000a_-Permisos remunerados y salarios sin prestación de servicio: le corresponde al empleador, conceder permisos en casos de grave calamidad doméstica, debidamente comprobada."/>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04/04/2022, informando jornada de vacunación._x000a_*Yammer, del 01/04/2022, &quot;El uso de tapabocas se mantiene vigente&quot;."/>
    <x v="0"/>
    <x v="0"/>
    <m/>
    <m/>
    <m/>
    <m/>
    <m/>
    <s v="SI"/>
    <s v="VIGENTE "/>
    <s v="Cumplimiento a las medidas de protección al empleo con ocasión a la fase de contención del COVID-19 y de la declaración de emergencia sanitaria"/>
    <s v="MANTENER "/>
    <s v="SST-GESTION HUMANA"/>
    <s v="NA"/>
    <m/>
  </r>
  <r>
    <s v="Salud "/>
    <s v="Circular 022 de 08 de marzo de 2021 "/>
    <s v="Sobre la no exigencia de prueba SARS-CoV-2 (COVID-19) por parte del empleador a trabajadores y aspirantes a un puesto de trabajo. "/>
    <s v="Ministerio del Trabajo "/>
    <s v="Salud "/>
    <s v="Toda la circular "/>
    <s v="* La igualdad y la protección especial del derecho al trabajo frente a formas de discriminación                                                                  _x000a_* El deber de protección del empleador al derecho a la intimidad y privacidad con relación a la salud de sus trabajadores._x000a_*Prueba de SARS-CoV-2 (COVID-19) como requisito para la contratación del trabajador. "/>
    <s v="SI"/>
    <s v="VIGENTE "/>
    <s v="*Se encuentra en proceso de aprobación el &quot;Profesiograma&quot;, V2, en el cual no se cuenta dentro de los exámenes de ingreso una prueba COVID-19, para poder ser contratado."/>
    <x v="1"/>
    <x v="0"/>
    <m/>
    <s v="*Asegurarse de terminar de aprobar y formalizar dentro del SGI el &quot;Profesiograma&quot;, V2."/>
    <s v="Pedro Salcedo_x000a_Medico SST"/>
    <d v="2022-05-16T00:00:00"/>
    <m/>
    <s v="SI"/>
    <s v="VIGENTE "/>
    <s v="La empresa  se alineara a lo establecido en la circular y no establece dentro de su proceso de selección practicarse pruebas covid.19 como requisito de ingreso."/>
    <s v="MANTENER"/>
    <s v="SST-GESTION HUMANA"/>
    <s v="N/A"/>
    <m/>
  </r>
  <r>
    <s v="Salud "/>
    <s v="Circular 022 del 19 de marzo de 2020"/>
    <s v="Fiscalización laboral rigurosa a las decisiones laborales de los empleadores durante la emergencia sanitaria"/>
    <s v="Ministerio del Trabajo"/>
    <s v="Salud "/>
    <s v="Toda la circular"/>
    <s v="El empleador debe valorar las funciones del trabajador y la posibilidad de desempeños de las mismas a través de alternativas planteadas en la Circular 021 de 2020, independiente de la vinculación. Por lo cual, el Ministerio ejercerá una labor de fiscalización sobre las decisiones que tomen los empleadores con los contratos de trabajo durante la emergencia sanitaria."/>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04/04/2022, informando jornada de vacunación._x000a_*Yammer, del 01/04/2022, &quot;El uso de tapabocas se mantiene vigente&quot;."/>
    <x v="0"/>
    <x v="0"/>
    <m/>
    <m/>
    <m/>
    <m/>
    <m/>
    <s v="SI"/>
    <s v="VIGENTE "/>
    <s v="Socializar la presente circular que esta relacionada con la fiscalización laboral rigurosa a las decisiones laborales de los empleadores durante la emergencia sanitaria"/>
    <s v="MANTENER "/>
    <s v="GESTION HUMANA"/>
    <s v="NA"/>
    <m/>
  </r>
  <r>
    <s v="Salud"/>
    <s v="Circular 026 de 2020"/>
    <s v="Instrucciones para la promoción de la convivencia y el cuidado de la salud mental durante la emergencia sanitaria del Covid-19."/>
    <s v="Ministerio de salud"/>
    <s v="COVID"/>
    <s v="Toda la circular"/>
    <s v="Socialización de ceirtas instrucciones para el manejo y cuidado de la salud mental en los trabajadores que han sido afectados por la Pandemia del Covid-19."/>
    <s v="SI"/>
    <s v="VIGENTE "/>
    <s v="*Se implementó el &quot;Plan padrino - Escuchar , conectar y construir&quot;,  creado en junio/2020, para conocer el estado de los empleados y sus familias, para identificar un plan de acción para brindar bienestar y mitigar las condiciones desfavorables de salud física y emocional, en medio de la pandemia, durante el año 2020 y mediados del 2021._x000a_*Se realizaron capacitaciones al personal en salud mental, del 28/10/2021, &quot;MAnjeo de la ansiedad y la depresión&quot;._x000a_*Se brinda apoyo al personal a través de la Coordinación de bienestar, comunicación recordando el apoyo terapéutico a l trabajador y su familia._x000a_*Actividades relacionadas con la &quot;Feria de la salud y bienestar&quot;, del 28/11/2021."/>
    <x v="0"/>
    <x v="0"/>
    <m/>
    <m/>
    <m/>
    <m/>
    <m/>
    <m/>
    <m/>
    <s v="Socialización de la presente circular"/>
    <m/>
    <m/>
    <m/>
    <m/>
  </r>
  <r>
    <s v="Seguridad"/>
    <s v="Circular 029 de 2020"/>
    <s v="Los elementos de protección personal son responsabilidad de las empresas o contratantes, ante la presente emergencia por COVID-19, las ARL apoyarán a los empleadores o contratantes en el suministro de dichos elementos exclusivamente para los trabajadores con exposición directa a COVID-19."/>
    <s v="Ministerio del Trabajo"/>
    <s v="COVID"/>
    <s v="Toda la circular"/>
    <s v="PARA: Entidades ARL, empleadores, contratantes, trabajadores dependientes, trabajadores independientes y contratistas"/>
    <s v="SI"/>
    <s v="VIGENTE "/>
    <s v="*&quot;Reglamento interno de trabajo&quot;, del 05/07/2018:_x000a_-Art. 86, Obligaciones del empleador, literal C)._x000a_*&quot;Instrucción de trabajo Uso, cuidado y limitaciones de los EPP&quot;, V3, 22/01/2016._x000a_*&quot;Lienamientos para la entrega de dotación y EPP&quot;, V7, 12/08/2020._x000a_*&quot;Acta de entrega&quot;, en la cual se entregan tapabocas lavables del: 16/02/2022, 04/01/2022, 12/01/2022, 13/01/2022 (Se entregaron 2 tapabocas por personal al personald e sistemas)."/>
    <x v="0"/>
    <x v="0"/>
    <m/>
    <s v="1. Incluir en el &quot;Registro de gestión de cambio&quot;, documentado por la emergencia sanitaria generada por la enfermedad COVID-19, en el ítem &quot;ACTIVIDADES DURANTE Y DESPUÉS DEL CAMBIO&quot;, la actividad:_x000a_Cambio de las disposiciones establecidas en el documento &quot;Lineamientos para la entrega de dotación y EPP&quot;, V7, 12/08/2020, mientras dure la emergencia sanitaria, pero no será necesario la actualización del documento."/>
    <s v="Pedro Salcedo"/>
    <s v="04/03/02022"/>
    <m/>
    <m/>
    <m/>
    <m/>
    <m/>
    <m/>
    <m/>
    <m/>
  </r>
  <r>
    <s v="Salud "/>
    <s v="Circular 030 del 2020 "/>
    <s v="Aclaraciones sobre el trabajo remoto o a distancia en mayores de 60 años "/>
    <s v="MinSalud "/>
    <s v="Salud "/>
    <s v="Toda la circular "/>
    <s v="Se hace aclartacion que personal debe realizar trabajo remoto o a distancia y establece las mencionadas en el capitulo 4.1.1  como personal de mayor riesgo a contraer o contagiarse por el Covid-19"/>
    <m/>
    <s v="DEROGADA "/>
    <s v="Se  aplico la modalidad de trabajo remoto para personas mayores de 60, persdonal vulnerables y aquellos que puedan realizar trabajo desde casa. "/>
    <x v="2"/>
    <x v="1"/>
    <m/>
    <s v="MANTENER"/>
    <s v="SST-GESTION HUMANA"/>
    <s v="NA"/>
    <m/>
    <s v="SI"/>
    <s v="DEROGADA "/>
    <s v="Se  aplico la modalidad de trabajo remoto para personas mayores de 60, persdonal vulnerables y aquellos que puedan realizar trabajo desde casa. "/>
    <s v="MANTENER"/>
    <s v="SST-GESTION HUMANA"/>
    <s v="NA"/>
    <m/>
  </r>
  <r>
    <s v="Seguridad"/>
    <s v="Circular 033 de 2020"/>
    <s v="Medidas de protección al empleo en la fase de mitigación del nuevo Coronavirus  COVID-19"/>
    <s v="Ministerio del Trabajo "/>
    <s v="Seguridad"/>
    <s v="Toda la circular"/>
    <s v="Licencia remunerada compensable, modificacion de la jornada laboral y concertacion del salario; modificacion o suspensión de beneficios extralegales; concertacion de beneficios convencionales "/>
    <s v="SI"/>
    <s v="VIGENTE "/>
    <s v="*Personal contratista de Aseo fue contratado directamente con la empresa._x000a_*Al personal se les hizo anticipo de pago de nómina al iniciar la pandemia y adelanto de pago de primas._x000a_*Se le otorgo un bono a todo el personal expuesto al inicio de la pandemia._x000a_*Desde el Comité de crisis se toman las decisiones para el bienestar del personal durante la pandemia._x000a_*Las medidas se mantuvieron durante la pandemia, se les ha cancelado al personal su salario, se sigue manejando el adelanto de primas, el pago de bonos se está realizando repartido durante el año, no solamente durante la pandemia."/>
    <x v="0"/>
    <x v="0"/>
    <m/>
    <m/>
    <m/>
    <m/>
    <m/>
    <s v="SI"/>
    <s v="VIGENTE "/>
    <s v="Socializacion con gestion humana para cumplimiento de esta circular "/>
    <s v="MANTENER"/>
    <s v="SST-GESTION HUMANA"/>
    <s v="NA"/>
    <m/>
  </r>
  <r>
    <s v="Seguridad "/>
    <s v="Circular 037 de 06 de septiembre de 2021"/>
    <s v="Simulacro Nacional de Respuesta a Emergencias 2021"/>
    <s v="Unidad Nacional para la Gestión del Riesgo de Desastres"/>
    <s v="Seguridad "/>
    <s v="Toda la circular "/>
    <s v="1. Alcance_x000a_2. Enfasis_x000a_3. Cronologia_x000a_4. Inscripcion para entidades territoriales_x000a_5. Plan de comunicaciones_x000a_"/>
    <s v="SI"/>
    <s v="VIGENTE "/>
    <s v="*&quot;Informe décimo simulacro de respuesta a emergencias&quot;, del 07/10/2021, de la empresa Apell, en el cual describe la participación de Triple A."/>
    <x v="1"/>
    <x v="0"/>
    <m/>
    <m/>
    <m/>
    <m/>
    <m/>
    <s v="SI"/>
    <s v="VIGENTE "/>
    <s v="La empresa se encuentra inscrita y participara en el simulacro nacional de respuesta a emergencia, con participacion de distintas sedes y apoyo de brigadistas, lideres de emergencia, defensa civil, ARL, funcionarios de Unidad Nacional para la Gestión del Riesgo de Desastres y Direccion de seguridad y salud en el trabajo "/>
    <m/>
    <m/>
    <m/>
    <m/>
  </r>
  <r>
    <s v="Seguridad"/>
    <s v="Circular 041 de 2020"/>
    <s v="Lineamientos respecto del trabajo en casa "/>
    <s v="Ministerio del Trabajo "/>
    <s v="Seguridad"/>
    <s v="Toda la circular"/>
    <s v="Aspectos en materia de relaciones laborales, aspectos en materia de jornada de trabajo, armonizacion de la vida laboral con la familiar y personal, aspectos en materia de riesgos laborales "/>
    <s v="SI"/>
    <s v="VIGENTE "/>
    <s v="*Se realizó curso &quot;Prevención COVID-19 y recomendaciones para trabajo en casa&quot;, dentro de los temas se tiene: Prevención de accidentes en el hogar, protocolos de bioseguridad, se realizó a través del Colegio de Gestión del Riesgo de SURA, creado desdes el 29/03/2020._x000a_*La empresa ha adoptado una alternancia, más no ninguna de las modalidades como trabajo en casa, trabajo remoto o teletrabajo. Se planea documentar a futuro una política del beneficio de realizar alternancia, pero cuando se finalice la emergencia sanitaria, para los cargos que la empresa considere conveniente."/>
    <x v="0"/>
    <x v="0"/>
    <m/>
    <m/>
    <m/>
    <m/>
    <m/>
    <s v="SI"/>
    <s v="VIGENTE "/>
    <s v="Se adaptaron las condiciones laborales del personal que realiza trabajo en casa teniendo en cuenta lo establecido en la presente circular, con el objetivo de logar el bienestar del trabajador. "/>
    <s v="MANTENER"/>
    <s v="SST-GESTION HUMANA"/>
    <s v="NA"/>
    <m/>
  </r>
  <r>
    <s v="Laboral "/>
    <s v="Circular 047 de 06 de agosto de 2021"/>
    <s v="Aspectos a tener en cuenta en relacion con la vacunacion contra el Covid-19. "/>
    <s v="Ministerio del Trabajo"/>
    <s v="Laboral "/>
    <s v="Toda la circular "/>
    <s v="1. El empleador debe promover e impulsar la vacunación de sus trabajadores garantizando, propiciando y promoviendo su asistencia a los puestos de vacunación aún dentro de la jornada laboral otorgando los permisos requeridos para ello._x000a_2. Las empresas y empleadores deben implementar las medidas y protocolos de bioseguridad adoptadas mediante la Resolución 777 de 2021 y demás normas pertinentes._x000a_3. El empleador debe desplegar acciones, mecanismos y establecer protocolos de bioseguridad para la protección de la vida y salud de sus trabajadores, ajustando las medidas de higiene y seguridad en el trabajo para garantizar el desarrollo de las actividades laborales en los sitios de trabajo en condiciones seguras, debiendo establecer mecanismos que mitiguen la propagación del COVID -19."/>
    <s v="SI"/>
    <s v="VIGENTE "/>
    <s v="*&quot;Protocolo general de bioseguridad para la prevención, tratamiento y manejo del COVID-19&quot;, V4, el cual se encuentra en proceso de aprobación para su formalización dentro del SGI._x000a_*La empresa realiza campaña de vacunacion para todo su personal trabajador, contratista y otros._x000a_*Para el personal trabajador que realiza proceso de vacunacion con la EPS, le otorga permiso en jornada laboral para que pueda asistir hasta el punto de vacunacion y colocarsela. "/>
    <x v="1"/>
    <x v="0"/>
    <m/>
    <s v="*Asegurarse de terminar de aprobar y formalizar dentro del SGI el &quot;Protocolo general de bioseguridad para la prevención, tratamiento y manejo del COVID-19&quot;, V4."/>
    <s v="Pedro Salcedo"/>
    <d v="2022-04-30T00:00:00"/>
    <m/>
    <s v="SI"/>
    <s v="VIGENTE "/>
    <s v="1. La empresa realiza campaña de vacunacion para todo su personal trabajador, contratista y otros._x000a_2. para el personal trabajador que realiza proceso de vacunacion con la EPS, le otorga permiso en jornada laboral para que pueda asistir hasta el punto de vacunacion y colocarsela. _x000a_3. La empresa implementa protocolos de bioseguridad teniendo en cuenta las medidas definidas por el ministerio de salud y proteccion social en la Resolucion 777 de 2021. "/>
    <m/>
    <s v="SST-GESTION HUMANA"/>
    <m/>
    <m/>
  </r>
  <r>
    <s v="Laboral"/>
    <s v="circular 049 del 2019"/>
    <s v="el Ministerio de Trabajo dio vía libre para autorizar la terminación de la relación laboral de trabajadores que se encuentren en condición de discapacidad o de debilidad manifiesta por razones de salud."/>
    <s v="Ministerio del Trabajo"/>
    <s v="Laboral"/>
    <s v="Toda la circular "/>
    <s v="Según la Circular 049, la calificación de la “justa causa” o de la “causa objetiva” alegada por el empleador es competencia del juez laboral, pero con la autorización del despido, es el trabajador enfermo, sin salario y con necesidades, quien debe acudir a la justicia laboral, que le atenderá y emitirá una decisión que le tomará en promedio dos años. Entre tanto, el empleador ha recibido con gratuidad la garantía de la estabilidad económica por parte del Estado."/>
    <s v="SI"/>
    <s v="VIGENTE "/>
    <s v="*&quot;Reglamento interno de trabajo&quot;, de 2018, Capítulo XXI. Escala de faltas y sanciones disciplinarias._x000a_Parágrafo 2, del Art. 89. Faltas graves."/>
    <x v="0"/>
    <x v="0"/>
    <m/>
    <m/>
    <m/>
    <m/>
    <m/>
    <s v="SI"/>
    <s v="VIGENTE "/>
    <m/>
    <m/>
    <m/>
    <m/>
    <m/>
  </r>
  <r>
    <s v="Salud"/>
    <s v="Circular 064 del 2020"/>
    <s v="Acciones minimas de evaluación e intervención de los factores de riesgo psicosocial , promocion de la salud mental y la prevención de los problemas y transtornos mentales en los trabajadores en el marco de la actual emergencia sanitaria por  SARS-COV-2 (COVID-19) en colombia."/>
    <s v="Ministerio del Trabajo "/>
    <s v="Salud "/>
    <s v="Toda la circular"/>
    <s v="Aspecto psicosocial de trabajo en casa, armonizacion de la vida laboral con la vida familiar y personal , comorbilidad- trabajo y aspecto psicosocial; post pandemia; responsabilidades de las empresas; responsabilidades de las administradoras de riesgos laborales y responsabilidades de los trabajadores "/>
    <s v="SI"/>
    <s v="VIGENTE "/>
    <s v="*Se cuenta con &quot;Programa de identificación, valoración y prevención de riesgos psicosociales&quot;, V1, 15/05/2010._x000a_*El último &quot;Informe diagnóstico de riesgos psicosociales&quot;, 2019, fue aplciado del 20/05 al 25/07/2019, realizado por ARL SURA, &quot;Plan de intervención riesgo psicosocial, periodo 2019&quot;._x000a_*Se va a realizar la evaluación del riesgo psicosocial con el proveedor CGR SURA, se autorizó la Orden de pedido, para ejecutarlo entre mayo y junio/2022."/>
    <x v="0"/>
    <x v="0"/>
    <m/>
    <s v="1. Realizar la evaluación de riesgo psicosocial contratada con CGR SURA._x000a_2. Definir el plan de intervención de acuerdo a los resultado de la evaluación del riesgo psicosocial._x000a_3. Ejecutar las actividades que se establezcan de acuerdo a los resultados de la evaluación del riesgo psicosocial._x000a_4. Revisar y ajustar si es necesario el &quot;Programa de identificación, valoración y prevención de riesgos psicosociales&quot;, de acuerdo a los resultados de la evaluación del riesgo psicosocial. "/>
    <s v="Hania Roca-Medico Laboral / Greys JineteCoordinador de Salud / Karina Villareal-Coordinador de Desatollo Organizacional / Maribel Baute-Coordinador de Bienestar"/>
    <s v="1. 30/06/2022_x000a_2, 3, 4. II Semestre 2022"/>
    <m/>
    <s v="SI"/>
    <s v="VIGENTE "/>
    <s v="Realizar aplicación de evaluacion de factor de riesgo psicosocial de manera virtual e implementar medidas tendientes a prevenir y/o reducir efectos causados por la emergencia sanitaria covid-19; ademas aseguramos al trabajador interactuar y contar con mecanismos de comite de convivencia laboral en caso de ser necesario, todo esto por medios digitales. "/>
    <s v="MANTENER"/>
    <s v="SST-GESTION HUMANA"/>
    <s v="NA"/>
    <m/>
  </r>
  <r>
    <s v="Seguridad "/>
    <s v="Circular 072 de 2021"/>
    <s v="Registro anual de autoevaluaciones y planes de mejoramiento del SG-SST"/>
    <s v="Ministerio del Trabajo"/>
    <s v="Seguridad "/>
    <s v="Todo el decreto "/>
    <s v="Autoevaluacion y planes de mejoramiento del SG-SST"/>
    <s v="SI"/>
    <s v="VIGENTE "/>
    <s v="*Correo del 10/12/2021, &quot;Reporte autoevaluación de estándares mínimos SG SST&quot;, con un porcentaje de 97%._x000a_*Estándares mínimos, reporte a la ARL, del 31/01/2022."/>
    <x v="1"/>
    <x v="0"/>
    <m/>
    <m/>
    <m/>
    <m/>
    <m/>
    <s v="NO "/>
    <s v="VIGENTE "/>
    <m/>
    <s v="Se realizara autoevaluacion y planes de mejora, ademas se registrara en la paginas estipulada por el ministerio ."/>
    <m/>
    <m/>
    <m/>
  </r>
  <r>
    <s v="Laboral"/>
    <s v="Circular 10 de 2017"/>
    <s v="Reconocimiento y Pago de Incapacidad Temporal cuando ya hubo pago de Indemnización o Incapacidad Permanente parcial"/>
    <s v="Ministerio del Trabajo y Seguridad Social"/>
    <s v="Laboral"/>
    <s v="Toda la circular"/>
    <s v="Reconocimiento de prestaciones económicas y asistenciales en caso de secuelas de accidente de trabajo o enfermedad laboral_x000a_Pago de cotización en pensiones y salud de los trabajadores o personas incapacitadas temporalmente en caso de accidente de trabajo o enfermedad laboral._x000a_Pago de intereses moratorios a los trabajadores o personas incapacitadas temporalmente en caso de accidente de trabajo o enfermedad laboral_x000a_Vigilancia y control "/>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_x000a_*Incapacidades presentadas por los empleados._x000a_*Se cuenta con &quot;Procedimiento notificación, investigación y análisis de accidentes e incidentes de trabajo&quot;, V8, 29/04/2016."/>
    <x v="0"/>
    <x v="0"/>
    <m/>
    <m/>
    <m/>
    <m/>
    <m/>
    <s v="SI"/>
    <s v="VIGENTE "/>
    <s v="Para estos casos, la empresa cumple con el reconocimiento y el pago de las cotizaciones-"/>
    <s v="Divulgar la circular a Gestión Humana"/>
    <m/>
    <m/>
    <m/>
  </r>
  <r>
    <s v="Laboral"/>
    <s v="Circular 230042 de 2008"/>
    <s v="Por la cual se referencian las incapacidades temporales y reubicación de trabajadores"/>
    <s v="Ministerio de la Protección Social"/>
    <s v="Salud"/>
    <s v="Toda la circular"/>
    <s v="La incapacidad temporal será establecida por el médico tratante de la EPS. El pago de la incapacidad a que tenga derecho el trabajador bajo esta situación no debe ser dilatado por la ARL La empresa debe buscar la reubicación laboral del trabajador incapacitado temporalmente."/>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_x000a_*Incapacidades presentadas por los empleados._x000a_*Se cuenta con &quot;Procedimiento notificación, investigación y análisis de accidentes e incidentes de trabajo&quot;, V8, 29/04/2016._x000a_*&quot;Programa de reincorporación laboral&quot;, V1, 09/05/2019, se actualizó y se incluyeron las responsabildiades que se le han asignado al Médico laboral.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s v="1. Terminar de formalizar en el SIG el &quot;Programa de reincorporación laboral&quot;, teniendo en cuenta los ajustes que se realizaron con la inclusión de las responsabildiades que se le han asignado al Médico laboral."/>
    <s v="Hania Roca-Medico Laboral / Greys JineteCoordinador de Salud"/>
    <d v="2022-05-30T00:00:00"/>
    <m/>
    <s v="SI"/>
    <s v="VIGENTE "/>
    <s v="La empresa, conforme a los resultados de las evaluaciones ocupacionales, y de puestos de trabajo adelantadas por las ARL y EPS, efectúa los correspondientes reportes y registro estadístico dentro de su SG-SST._x000a__x000a_De igual manera, estudia los casos diagnosticados para reubicación y procede de conformidad a las estrategias planteadas por la organización para tal propósito."/>
    <s v="MANTENER"/>
    <s v="SST - GESTION HUMANA Y RELACIONES LABORALES"/>
    <s v="N-A"/>
    <m/>
  </r>
  <r>
    <s v="Seguridad y Salud en el Trabajo "/>
    <s v="Circular 26 de 2018"/>
    <s v="Por la cual se realizan aclaraciones sobre el marco legal del Sistema de Gestión de Seguridad y Salud en el Trabajo."/>
    <s v="Ministerio del Trabajo"/>
    <s v="Requisitos Generales"/>
    <s v="Toda la circular"/>
    <s v="PARA: ENTIDADES ADMINISTRADORAS DE RIESGOS LABORALES, ENTIDADES Y EMPRESAS PÚBLICAS Y PRIVADAS, TRABAJADORES, PERSONAS AFILIADAS AL SISTEMA GENERAL DE RIESGOS LABORALES, ESPECIALMENTE DEL SECTOR AMBIENTAL Y DIRECCIONES TERRITORIALES Y OFICINAS ESPECIALES DEL MINISTERIO DEL TRABAJO._x000a_DE: MINISTRA DEL TRABAJO._x000a_ASUNTO: CUMPLIMIENTO NUMERAL 144 DEL ACUERDO NACIONAL ESTATAL 2017, SISTEMAS DE GESTIÓN DE SEGURIDAD Y SALUD EN EL TRABAJO, ESTÁNDARES MÍNIMOS._x000a__x000a_El pasado 29 de junio de 2017, el Gobierno Nacional y los representantes de las organizaciones sindicales CUT, CGT, CTC, FECODE, FENALTRASE, UTRADEC, FECOTRASERVIPÚBLICOS, ÚNETE, UTC, CNT, CSPC y CTU suscribieron el Acuerdo Nacional Estatal en el marco de las disposiciones contenidas en el Capítulo 4 del Título 2 de la Parte 2 del Libro 2 del Decreto 1072 de 2015, Decreto Único Reglamentario del Sector Trabajo (anterior Decreto 160 de 2014)._x000a_En el numeral 144 del Acuerdo se pactó la expedición de una circular mediante la cual se informe el marco legal del Sistema de Gestión de Seguridad y Salud en el Trabajo especialmente dirigida al sector ambiental, a lo que se da cumplimiento mediante el presente documento._x000a_El Sistema de Gestión de Seguridad y Salud en el Trabajo (SGSST) se fundamenta principalmente en la Decisión 584 de 2004 y la Resolución 957 de 2005 de la Comunidad Andina de Naciones (CAN), el Decreto 1295 de 1994, la Ley 1562 de 2012 y el Título 4 de la Parte 2 del Libro 2 del Decreto 1072 de 2015, que son aplicables a todas las entidades públicas y empresas privadas, incluyendo a los empleadores y trabajadores de que tratan los regímenes especiales consagrados en el artículo 279 de la Ley 100 de 1993, quienes han de tener e implementar un Sistema de Gestión en esta materia, bajo las normas supranacionales de la Comunidad Andina de Nacionales, teniendo en cuenta lo manifestado en la Sentencia C-228 de 1995 de la Honorable Corte Constitucional. Así mismo, mediante la Resolución 1111 de 2017 expedida por este Ministerio se definieron los Estándares Mínimos del Sistema de Gestión de Seguridad y Salud en el Trabajo para empleadores y contratantes._x000a_Los Sistemas de Gestión de Seguridad y Salud en el Trabajo y los Estándares Mínimos se deben aplicar por parte de las entidades y empresas relacionadas con el sector ambiental, en su calidad de empleadores o contratantes públicos o privados conforme al Decreto 1072 de 2015, para propender por ambientes de trabajo saludables y una buena calidad de vida._x000a_Las entidades y empresas, al cumplir con los Estándares Mínimos, no están eximidas de dar cumplimiento a las obligaciones y requisitos contenidos en otras normas vigentes del Sistema General de Riesgos Laborales, conforme al artículo 8º de la Resolución 1111 de 2017, en especial con los deberes consagrados en el Decreto 1295 de 1994, la Ley 1562 de 2012 y el Capítulo 6 del Título 4 de la Parte 2 del Libro 2 del Decreto 1072 de 2015._x000a_Las entidades y empresas que cuentan con varios centros de trabajo deben garantizar una cobertura efectiva a todos sus trabajadores y si funciona con más de un (1) turno, debe asegurar la cobertura a todas las jornadas según el artículo 3º de la Resolución 1111 de 2017._x000a_En los consorcios o uniones temporales cada una de las empresas que los integren debe tener establecido su propio Sistema de Gestión y Seguridad y Salud en el Trabajo y cumplir con los Estándares Mínimos en el marco del Sistema de Garantía de Calidad del Sistema General de Riesgos Laborales según el parágrafo del artículo 3º de la Resolución 1111 de 2017._x000a_Se pueden realizar actividades en conjunto con otras entidades o empresas de la misma actividad económica, zona geográfica o gremio, con miras a la implementación de los Sistemas de Gestión de Seguridad y Salud en el Trabajo – SGSST sin que una empresa o entidad asuma o reemplace las funciones u obligaciones que por ley le competen a otra._x000a_En los Sistemas de Gestión de Seguridad y Salud en el Trabajo las entidades y empresas deben promover, garantizar y contar con la participación de todos los trabajadores, contratistas, estudiantes y personas que presten o ejecuten actividades en sus sedes, instalaciones o dependencias, sin importar el tipo de vinculación._x000a_Conforme al artículo 7º de la Resolución 1111 de 2017, el certificado de acreditación de Seguridad y Salud en el Trabajo lo otorga el Ministerio del Trabajo a las entidades o empresas con excelente calificación de los estándares mínimos, de manera gratuita y después del año 2020, cuando esté culminada la implementación del Sistema de Gestión de Seguridad y Salud en el Trabajo._x000a_En cumplimiento del artículo 11 de la Ley 1562 de 2012 y el artículo 8º de la Resolución 1111 de 2017, las Administradoras de Riesgos Laborales (ARL) deben brindar asesoría y asistencia técnica en la implementación del SGSST sin importar la cantidad de trabajadores, contratistas o colaboradores que tenga la entidad o empresa pública o privada, sin importar el porcentaje o valor de cotización a riesgos laborales y no podrán establecer modelos, guías o manuales físicos o virtuales del Sistema de Gestión de Seguridad y Salud en el Trabajo para sus entidades o empresas afiliadas._x000a_El Ministerio del Trabajo solicitará planes de mejoramiento a las entidades, empresas y contratantes cuando detecte el incumplimiento de normas y requisitos legales en Seguridad y Salud en el Trabajo con el fin que se efectúen las acciones correctivas tendientes a la superación de las situaciones irregulares detectadas según el artículo 14 de la Resolución 1111 de 2017, los cuales deben contener como mínimo las actividades concretas a desarrollar, las personas responsables de cada una de ellas, el plazo determinado para su cumplimiento y la ejecución del plan, los diferentes recursos administrativos y financieros, debiendo estar orientados a subsanar definitivamente las situaciones detectadas, así como prevenir que se presenten en el futuro casos similares o relacionados._x000a_La implementación definitiva del Sistema de Gestión de Seguridad y Salud en el Trabajo será a partir de enero del año 2020, todos los sistemas se ejecutarán anualmente de enero a diciembre o en cualquier fracción del año si la entidad o empresa es creada durante el respectivo año, según el artículo 11 de la Resolución 1111 de 2017._x000a_La identificación de peligros, evaluación y valoración del riesgo, así como la definición del cargo y las respectivas funciones para los trabajadores en las entidades o empresas, se encuentra a cargo del empleador o contratante según el artículo 2.2.4.6.15. del Decreto 1072 de 2015._x000a_Las empresas fabricantes, importadoras, distribuidoras y comercializadoras de productos químicos peligrosos deben contar con un programa de trabajo con actividades, recursos, responsables, metas e indicadores para la prevención de accidentes industriales mayores, según el artículo 18 de la Resolución 1111 de 2017._x000a_El empleador debe conservar los registros y documentos que soportan el Sistema de Gestión de Seguridad y Salud en el Trabajo de manera controlada, garantizando que sean legibles, fácilmente identificables y accesibles, protegidos contra daño o pérdida conforme al artículo 2.2.4.6.13. del Decreto 1072 de 2015._x000a_El empleador hará la definición de la idoneidad de la persona que sea auditora para realizar las auditorías internas en el Sistema de Gestión de Seguridad y Salud en el Trabajo y puede ser cualquier empleado que defina el empleador bajo su responsabilidad; si quien realiza la auditoría hace parte de la misma organización debe ser independiente a la actividad, área o proceso objeto de la verificación y se recomienda haber desarrollado el curso virtual gratuito de cincuenta (50) horas establecido en la Resolución 4927 de 2016 expedida por este Ministerio."/>
    <s v="SI"/>
    <s v="VIGENTE "/>
    <s v="*Autoevaluación realizada, entre el 9 y 10 de diciembre de 2021, obtuvo un porcentaje de 97%."/>
    <x v="0"/>
    <x v="0"/>
    <m/>
    <m/>
    <m/>
    <m/>
    <m/>
    <m/>
    <m/>
    <m/>
    <m/>
    <m/>
    <m/>
    <m/>
  </r>
  <r>
    <m/>
    <s v="Circular 27 de 2020"/>
    <s v="PROHIBICION A LOS EMPLEADORES DE COACCIONAR A LOS_x000a_TRABAJADORES A TOMAR LICENCIAS NO REMUNERADAS"/>
    <s v="Ministerio del Trabajo"/>
    <m/>
    <m/>
    <s v="PARA: EMPLEADORES Y TRABAJADORES DEL SECTOR PRIVADO._x000a_1. El artículo 25 de la Constitución Política señala que el trabajo “es un derecho y una_x000a_obligación social y goza, en todas sus modalidades, de la especial protección del Estado.”_x000a_2. Como derechos conexos al trabajo se encuentran conceptos como el “mínimo vital y_x000a_móvil” y la seguridad social, derechos que están conexos a la vida y salud de los_x000a_trabajadores y sus familias._x000a_3. En este momento de crisis mundial, la Organización Internacional del Trabajo ha hecho un llamado a proteger los trabajadores, estimular la economía y el empleo y sostener los puestos de trabajo y los ingresos del trabajador, por lo que se hace nuevamente un llamado a los empleadores para que actúen bajo el principio protector y de_x000a_solidaridad, en virtud de los cuales, prima la parte más débil de la relación laboral._x000a_4. Conforme a lo anterior, no es permitido obligar a los trabajadores a solicitar y acceder_x000a_a tomar licencias no remuneradas, so pretexto de mantener el empleo, pues dicha_x000a_práctica, además de ser ilegal, afecta dolorosamente la vida del trabajador y su familia, al no poder contar con ingresos suficientes para atender la crisis._x000a_5. Conforme lo señalado en el artículo 333 de la Constitución Política, la empresa tiene_x000a_una función social que implica obligaciones, una de ellas, propender por el bienestar_x000a_de sus trabajadores._x000a_6. Así las cosas, la opción de solicitar una licencia no remunerada debe provenir libre y_x000a_voluntariamente del trabajador. El empleador determinará la procedencia de concederla o no, de acuerdo con lo señalado en el numeral 4 del artículo 51 del Código_x000a_Sustantivo de Trabajo. "/>
    <s v="SI"/>
    <s v="VIGENTE "/>
    <s v="*Personal contratista de Aseo fue contratado directamente con la empresa._x000a_*Al personal se les hizo anticipo de pago de nómina al iniciar la pandemia y adelanto de pago de primas._x000a_*Se le otorgo un bono a todo el personal expuesto al inicio de la pandemia._x000a_*Desde el Comité de crisis se toman las decisiones para el bienestar del personal durante la pandemia._x000a_*Las medidas se mantuvieron durante la pandemia, se les ha cancelado al personal su salario, se sigue manejando el adelanto de primas, el pago de bonos se está realizando repartido durante el año, no solamente durante la pandemia."/>
    <x v="0"/>
    <x v="0"/>
    <m/>
    <m/>
    <m/>
    <m/>
    <m/>
    <m/>
    <m/>
    <m/>
    <m/>
    <m/>
    <m/>
    <m/>
  </r>
  <r>
    <s v="Salud "/>
    <s v="Circular 32 de 2019 "/>
    <s v="Directrices de alerta, instrucciones y recomendaciones relacionadas con las consecuencias nicivas a nivel sanitario por el uso de sistemas electrónico administracion de nicotina y sin suministro de nicotina . SEAN/SSSN"/>
    <s v="Ministerio de salud y proteccion social "/>
    <s v="Salud "/>
    <s v="Adicional de la circular "/>
    <s v="Riesgos asoiados en la salud. Situacion actual en el pais. Recomendaciones a la poblacion en general "/>
    <s v="SI"/>
    <s v="VIGENTE "/>
    <s v="*&quot;Política de prevención de consumo alcohol, tabaco y otras sustancias psicoactivas en Triple A S.A. ES.P.&quot;, V3, 06/01/2022."/>
    <x v="1"/>
    <x v="0"/>
    <m/>
    <m/>
    <s v="SST-GESTION HUMANA"/>
    <s v="NA"/>
    <m/>
    <s v="SI"/>
    <s v="VIGENTE "/>
    <s v="La empresa cuenta con programa de prevencion del consumo de alcohol, tabaco y sustancias psicoactivas, dentro del cual se nincluyen tematicas como el uso de sistemas electronicos administracion de nicotina. "/>
    <m/>
    <s v="SST-GESTION HUMANA"/>
    <s v="NA"/>
    <m/>
  </r>
  <r>
    <s v="Laboral"/>
    <s v="Circular 34 de 2013"/>
    <s v="Por la cual se genera una garantía en la afiliación a los sistemas de seguridad social en salud y riegos laborales. "/>
    <s v="Ministerio de salud"/>
    <s v="Salud"/>
    <s v="Toda la circular"/>
    <s v="Garantizar la afiliación a seguridad social en riesgos laborales, pensión y salud de todos los trabajadores y contratistas. Las EPS deben afiliar a las personas que reúnan las condiciones para el régimen contributivo o subsidiado por primera vez o por solicitud de traslado de EPS del afiliado. Un afiliado que se encuentre suspendido por el no pago de aportes no se le podrá negar su afiliación al sistema general de seguridad en salud.  Para el sistema de riesgos laborales, la ARL deben adelantar las actividades de promoción y asesoría para la afiliación a los empleadores y trabajadores independientes; sólo podrán exigir para la afiliación el formato único del anexo técnico de la Resolución 2087 de 2013; no podrán rechazar, dilatar, dificultar o negar afiliación de las empresas no de los trabajadores de éstas; cuando haya un nuevo afiliado deberán expedir carnet máximo dentro de los dos meses siguientes; deberán generar asistencia técnica a las empresas afiliadas para el diseño y desarrollo del Sistema de Gestión de Seguridad y Salud en el Trabajo y en el plan de trabajo anual, sin importar el número de trabajadores y cotización de la empresa; generar asesoría para el sistema de vigilancia epidemiológica; desarrollar a las empresas afiliadas como mínimo las actividades de protección de salid de los trabajadores contenidas en el Decreto – Ley 1295 de 1994 y en la Ley 1562 de 2012. _x000a_Los Empleadores deberán afiliarse a una ARL e informar a ésta de su actividad económica principal y de sus centros de trabajo si los posee y tener en cuenta la clasificación correcta.  Los Independientes deberán afiliarse libremente a una ARL si el contrato es mayor de un mes a través del contratante; si a la vez es dependiente deberá mantener la ARL del dependiente.  Los contratantes deberán realizar a su costa el pago de la ARL de los independientes cuando la labor sea riesgo IV o V.  Las IPS no podrán negar la prestación del servicio de urgencias a laos afiliados al régimen de riesgos laborales por un accidente de trabajo o una enfermedad laboral.  En el caso de la minería la ARL no podrán exigir la presentación del título minero para generar la afiliación de la empresa y sus trabajadore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0"/>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s v="MANTENER"/>
    <s v="SG-SST - COMPENSACIONES - GH"/>
    <s v="NA"/>
    <m/>
  </r>
  <r>
    <s v="Salud "/>
    <s v="Circular 38 de 2010"/>
    <s v="Espacios libres de humo y de sustancias psicoactivas (spa) en las empresas."/>
    <s v="Ministerio de proteccion social "/>
    <s v="Salud "/>
    <s v="Toda la circular "/>
    <s v="El consumo de tabaco, alcohol y otras drogas (sustancias psicoactivas) afecta los ambientes de trabajo, agravan los riesgos ocupacionales, atentan contra la salud y la seguridad, constituyéndose en amenaza para la integridad física y mental de la población trabajadora en general, por lo que deben implementar un programa de prevención y control específico para estos riesgos."/>
    <s v="SI"/>
    <s v="VIGENTE "/>
    <s v="*&quot;Política de prevención de consumo alcohol, tabaco y otras sustancias psicoactivas en Triple A S.A. ES.P.&quot;, V3, 06/01/2022._x000a_*Señalización &quot;Ambientes libres de humo de tabaco&quot;, en áreas de afluencia de personal."/>
    <x v="1"/>
    <x v="0"/>
    <m/>
    <m/>
    <s v="SST-GESTION HUMANA"/>
    <s v="NA"/>
    <m/>
    <s v="SI"/>
    <s v="VIGENTE "/>
    <s v="La empresa establece dentro de las actividades del Subprograma de medicina preventiva, campañas específicas, tendientes a fomentar la prevención y el control de la farmacodependencia, el alcoholismo y el tabaquismo. "/>
    <m/>
    <s v="SST-GESTION HUMANA"/>
    <s v="NA"/>
    <m/>
  </r>
  <r>
    <s v="Salud "/>
    <s v="Circular cojunta 001 del 11 Abril del 2020"/>
    <s v="ORIENTACIONES SOBRE MEDIDAS PREVENTIVAS Y DE MITIGACIÓN PARA REDUCIR LA EXPOSICIÓN Y CONTAGIO POR INFECCIÓN RESPIRATORIA AGUDA CAUSADA POR EL SARS-CoV-2 (COVID-19)"/>
    <s v="Ministerio de salud  y Protección Social"/>
    <s v="Salud "/>
    <s v="Items_x000a_1,2,4 (todos sus subitems), 5  (todos sus subitems), 6,7,8,9,10,11"/>
    <s v="Medidas generales que deben adoptar los líderes de obra (director, interventor y/o, supervisores); Medidas que deben adoptar los trabajadores fuera de la obra. Medidas que se deben garantizar en obras y otros espacios. Medidas de limpieza y desinfección. Medidas de higiene en dotación."/>
    <m/>
    <s v="DEROGADA "/>
    <s v="El protocolo de bioseguridad que diseño y se implementa en la empresa y todos sus centros de trabajo tambien da cobertura al personal que realiza interventoria a proyectos de adecuacion para saneamiento basico "/>
    <x v="2"/>
    <x v="1"/>
    <m/>
    <s v="MANTENER"/>
    <s v="SST-GESTION HUMANA"/>
    <s v="NA"/>
    <m/>
    <s v="SI"/>
    <s v="DEROGADA "/>
    <s v="El protocolo de bioseguridad que diseño y se implementa en la empresa y todos sus centros de trabajo tambien da cobertura al personal que realiza interventoria a proyectos de adecuacion para saneamiento basico "/>
    <s v="MANTENER"/>
    <s v="SST-GESTION HUMANA"/>
    <s v="NA"/>
    <m/>
  </r>
  <r>
    <m/>
    <s v="Circular Conjunta 004 de 2022"/>
    <s v="Recomendaciones para la protección laboral durante el cuarto pico de la pandemia por SARS-CoV-2 (COVID-19)."/>
    <s v="Ministerio de salud y Protección Social"/>
    <s v="Salud"/>
    <s v="Toda la circular "/>
    <s v="PARA: EMPLEADORES Y TRABAJADORES DEPENDIENTES, INDEPENDIENTES Y CONTRATISTAS, INSTITUCIONES PRESTADORAS DE SERVICIOS DE SALUD Y TALENTO HUMANO EN SALUD._x000a__x000a_En el marco de la emergencia sanitaria declarada por el Ministerio de Salud y Protección Social y ante el incremento acelerado del número de casos de COVID-19 asociado a la propagación de la variante de preocupación Ómicron, que conlleva a una proyección de una alta demanda de los servicios de salud en varias regiones del país, el Ministerio de Salud y Protección Social expidió recientemente el documento: «LINEAMIENTOS PARA EL USO DE PRUEBAS DIAGNÓSTICAS PARA SARS-CoV-2 (COVID-19) EN COLOMBIA Versión 10″con el propósito de orientar a los actores del Sistema General de Seguridad Social en Salud en relación al uso de pruebas diagnósticas moleculares y pruebas de antígeno durante la pandemia._x000a__x000a_Teniendo en cuenta lo anterior y los impactos que pueden presentarse en el entorno laboral, las carteras ministeriales de Trabajo y Salud y Protección Social instan a los destinatarios de esta circular a lo siguiente:_x000a__x000a_1. Extremar las medidas de bioseguridad para proteger la salud y disminuir la demanda de servicios y tecnologías en salud._x000a__x000a_2. Permitir el aislamiento obligatorio, temprano y de forma inmediata tanto en personas sintomáticas como asintomáticas, así:_x000a__x000a_2.1. Personas sintomáticas, independiente de su estatus de vacunación, edad o factores de riesgo, deben realizar aislamiento por siete (7) días desde el inicio de los síntomas. Este aislamiento no requiere de prueba diagnóstica a excepción de las personas de 60 años o más, menores de 3 años o personas con factores de riesgo, aunque en todos los casos el aislamiento debe siempre comenzar desde el inicio de síntomas._x000a__x000a_En relación con la expedición del certificado de aislamiento o el certificado de incapacidad se recomienda al médico tratante indagar sobre la actividad laboral que desarrolla el paciente y la posibilidad de realizar teletrabajo, trabajo remoto o trabajo en casa. En todo caso, debe recordarse que en virtud de la autonomía médica establecida en los artículos 105 de la Ley 1438 de 2011 y 17 de la Ley 1751 de 2015, Estatutaria en Salud, en concordancia con el artículo 50 de la Ley 23 de 1981, este acredita una incapacidad temporal del trabajador para desempeñar su actividad laboral. Tal certificado es producto de un acto médico y su expedición procede como consecuencia de la evaluación que efectúe el profesional tratante sobre el estado clínico del paciente, sin que sea necesario el diagnóstico etiológico (prueba diagnóstica)._x000a_2.2. Personas asintomáticas, que son contacto estrecho de un caso confirmado de COVID-19, que tienen esquema incompleto de vacunación o sin vacuna, deben aislarse siete (7) días desde el primer día de exposición._x000a_Para efectos de la expedición del certificado de incapacidad o del certificado de aislamiento al confirmar un nexo epidemiológico, se recomienda al médico tratante indagar sobre la actividad laboral que desarrolla el paciente y la posibilidad de realizar teletrabajo, trabajo remoto o trabajo en casa; de no ser viables estas modalidades se sugiere ordenar la toma de prueba para Covid-19. Si el resultado de la prueba es negativo se suspenderá el aislamiento y podrá el trabajador reintegrarse a las actividades presenciales._x000a_Los contactos estrechos asintomáticos con esquema de vacunación completa no requieren asilamiento ni toma de prueba. Aunque se les recomendará evitar participar en aglomeraciones, eventos, o visitar personas mayores de 60 años menores de 3 años o con algún factor de riesgo durante siete (7) días desde el inicio de la exposición, y mantener el uso estricto de tapabocas._x000a_3. Los empleadores no exigirán una prueba COVID-19 como requisito para regresar a desempeñar las actividades laborales al culminar el aislamiento._x000a_4. Corresponde a empleadores y trabajadores, en virtud de los artículos 49 y 95 de la Constitución Política, ser solidarios y procurar el cuidado integral de su salud y de la comunidad, acatando la normatividad e instrucciones vigentes._x000a_5. Observar las medidas de protección laboral adoptadas por el Ministerio del Trabajo contenidas en las Circulares 0021 de 17 de marzo de 2020, 0022 de 19 de marzo de 2020, 0027 de 29 marzo de 2020, 033 de 17 de marzo de 2020, 041 de 02 de junio de 2020, 047 de 5 de agosto de 2021 y 03 de 12 de enero de 2022 para proteger el empleo y la actividad productiva debido a la emergencia sanitaria."/>
    <s v="SI"/>
    <s v="VIGENTE "/>
    <s v="*&quot;Protocolo general de bioseguridad para la prevención, tratamiento y manejo del COVID-19&quot;, V4, el cual se encuentra en proceso de aprobación para su formalización dentro del SGI._x000a_*Se incrementó por parte del área de comunicaciones, recomendaciones en referencia al cuidado, por ej.: Correo del 19/01/2022, Asunto: COVID-19, Cuidarnos es compromiso de todos; correo del 18/01/2022, Asunto: No estar vacunado incrementa los riesgos ante el COVID-19, vacunate."/>
    <x v="1"/>
    <x v="0"/>
    <m/>
    <m/>
    <m/>
    <m/>
    <m/>
    <m/>
    <m/>
    <m/>
    <m/>
    <m/>
    <m/>
    <m/>
  </r>
  <r>
    <s v="Salud"/>
    <s v="Circular externa 000018 de 2020"/>
    <s v="Acciones de contención ante el COVID-19 y la prevención de enfermedades asociadas al primer pico Epidemiológico de Enfermedades Respiratorias"/>
    <s v="Ministro de Salud y Protección Social, Ministro del Trabajo y Director del Departamento Administrativo de la Función Pública"/>
    <s v="COVID"/>
    <s v="Toda la circular"/>
    <s v="Ante la presencia de la enfermedad COVID-19 en Colombia, el Gobierno nacional se permite dar las siguientes instrucciones de intervención, respuesta y atención del COVID-19, complementarias a la impartidas en la Circular 0017 del 24 de febrero de 2020 del Ministerio del Trabajo, aplicables principalmente a los ambientes laborales...."/>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0"/>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m/>
    <m/>
    <m/>
    <m/>
    <m/>
    <m/>
    <m/>
  </r>
  <r>
    <s v="Salud "/>
    <s v="Circular Externa No 202000000084 del 16 de Marzo del 2020"/>
    <s v="Establecer medidas temporales para garantizar la prestación de los servicios públicos domiciliarios ante la declaratoria de emergencia sanitaria asociada al COVID-19."/>
    <s v="Superintendencia de Servicios Públicos Domiciliarios - SSPD"/>
    <s v="Salud "/>
    <s v="Toda la circular"/>
    <s v="Atención de usuarios: fortalecer canales no presenciales_x000a_•Calidad del servicio: desplegar plan de contingencia y monitoreo permanente de los indicadores_x000a_•Personal: reuniones no presenciales_x000a_•Suspensión de términos de actuaciones administrativas de la SSPD desde el 16 hasta el 20 de marzo."/>
    <s v="SI"/>
    <s v="VIGENTE "/>
    <s v="*Correo del 21/03/2021, Asunto: Comunicado No. 003: Información de interés ante el manejo del COVID, en el cual referencian el cumplimiento de las medidas no solo internas, sino externamente por prestar un servicio público._x000a_*Se activó el Comité de crisis, se reunia al iniciar la pandemia diariamente, actualmente se reune 1 vez a la semana, en el cual se analizan los cambios asociados para el manejo de la contingencia, para la continuidad de la prestación del servicio, en este se definen las acciones a seguir y se realiza seguimiento a las mismas, pero cuando se inició la vacunación el comité solo presenta los resultados de su gestión, pero no como Comité de crisis activo._x000a_*Cuando se reúne el Comité de Gerencia y el Comité de Junta Directiva, de la gestión realizada durante la pandemia."/>
    <x v="0"/>
    <x v="0"/>
    <m/>
    <m/>
    <m/>
    <m/>
    <m/>
    <s v="SI"/>
    <s v="VIGENTE "/>
    <s v="Establecer medidas temporales para garantizar la prestación de los servicios públicos domiciliarios ante la declaratoria de emergencia sanitaria asociada al COVID-19, con relación al personal del area comercial en la atencion a usuarios fortalecer canales no presenciales, reuniones y toda estrategia que permita menos exposicion a los colaboradores ante el COVID-19 "/>
    <s v="MANTENER "/>
    <s v="COMERCIAL-SST"/>
    <s v="NA"/>
    <m/>
  </r>
  <r>
    <s v="Salud "/>
    <s v="Circular informativa No. 007 del 22 de marzo de 2020"/>
    <s v="Dispociciones de servicios publicos, de acueducto, alcantarillado y aseo"/>
    <s v="Comisión de Regulación de Agua Potable y Saneamiento Básico – CRA"/>
    <s v="Salud "/>
    <s v="Toda la circular"/>
    <s v="Informa que ya fueron expedidas las medidas regulatorias transitorias en el sector de agua potable y saneamiento básico, derivadas de la emergencia declarada por el Gobierno Nacional a causa del COVID-19, las cuales se encuentran previstas en la Resolución CRA 911 de 2020, vigente desde el 18 de marzo de 2020."/>
    <s v="SI"/>
    <s v="VIGENTE "/>
    <s v="*Correo del 21/03/2021, Asunto: Comunicado No. 003: Información de interés ante el manejo del COVID, en el cual referencian el cumplimiento de las medidas no solo internas, sino externamente por prestar un servicio público._x000a_*Se activó el Comité de crisis, se reunia al iniciar la pandemia diariamente, actualmente se reune 1 vez a la semana, en el cual se analizan los cambios asociados para el manejo de la contingencia, para la continuidad de la prestación del servicio, en este se definen las acciones a seguir y se realiza seguimiento a las mismas, pero cuando se inició la vacunación el comité solo presenta los resultados de su gestión, pero no como Comité de crisis activo._x000a_*Cuando se reúne el Comité de Gerencia y el Comité de Junta Directiva, de la gestión realizada durante la pandemia."/>
    <x v="0"/>
    <x v="0"/>
    <m/>
    <m/>
    <m/>
    <m/>
    <m/>
    <s v="SI"/>
    <s v="VIGENTE "/>
    <s v="Socializacion de la presente circular con relacion a las dispociciones de servicios publicos, de acueducto, alcantarillado y aseo"/>
    <s v="MANTENER "/>
    <s v="SST-GESTION HUMANA"/>
    <s v="NA"/>
    <m/>
  </r>
  <r>
    <s v="Salud "/>
    <s v="Circular No. 0003 de 2022"/>
    <s v="Exigencia de esquema de vacunacion Covid-19 a trabajadores de los sectores productivos abierto al publico "/>
    <s v="Ministro del trabajo "/>
    <s v="Salud "/>
    <s v="Toda la circular "/>
    <s v="Se insta a los empleadores a exigir a sus trabajadores la presentación del carnet con el esquema de vacunación completo, cuando desempeñan labores en eventos presenciales de carácter público o privado que implique asistencia masiva a bares, gastrobares, restaurantes, cines, discotecas, lugares de baile, conciertos, casinos, bingos y actividades de ocio, así como escenarios deportivos, parques de diversiones y temáticos, museos, y ferias."/>
    <s v="SI"/>
    <s v="VIGENTE "/>
    <s v="*&quot;Protocolo general de bioseguridad para la prevención, tratamiento y manejo del COVID-19&quot;, V4, el cual se encuentra en proceso de aprobación para su formalización dentro del SGI._x000a_*La empresa realiza campaña de vacunacion para todo su personal trabajador, contratista y otros._x000a_*Para el personal trabajador que realiza proceso de vacunacion con la EPS, le otorga permiso en jornada laboral para que pueda asistir hasta el punto de vacunacion y colocarsela. _x000a_*Correo del 13/01/2022, Asunto: Circular 003 de 2022 - Mintrabajo, dirigido a los Interventores de Contrato, Jefes de área con su personal a cargo, en el cual se les socializó la Cirular, y se les informaba que debían exigir a los contratistas o trabajadores de toda actividad que exige atención al público, el cumplimiento de la normatividad._x000a_*Carta Asunto: Cumplimiento Circular No. 003 del 12 de enero de 2022 - Ministerio del Trabajo, el cual se le entrega al personal que atiende público, en el cual se les informa que por exgigencia de la circular, debía vacunarse."/>
    <x v="1"/>
    <x v="0"/>
    <m/>
    <s v="Socializar  con personal de las áreas que realizan actividades de atencion al publico y/o contratistas que realizan las actividades especificadas en la circular."/>
    <s v="SST-GESTION HUMANA"/>
    <s v="I Semestre de 2022"/>
    <m/>
    <s v="PARCIALMENTE"/>
    <s v="VIGENTE "/>
    <m/>
    <s v="Socializar  con personal de las áreas que realizan actividades de atencion al publico y/o contratistas que realizan las actividades especificadas en la circular."/>
    <s v="SST-GESTION HUMANA"/>
    <s v="I Semestre de 2022"/>
    <m/>
  </r>
  <r>
    <s v="Laboral"/>
    <s v="Circular unificada de 2004"/>
    <s v="Por la cual se presentan los aspectos unificados en manejo de riesgos profesionales"/>
    <s v="Ministerio del Trabajo y Seguridad Social"/>
    <s v="Salud"/>
    <s v="Numeral 6"/>
    <s v="Garantizar la realización de los exámenes médicos ocupacionales a costa de la empresa."/>
    <s v="SI"/>
    <s v="VIGENTE "/>
    <s v="*Se cuenta con &quot;Procedimiento evaluaciones médicas ocupacionales&quot;, V4, 01/08/2017; el cual referencia el &quot;Profesiograma&quot;, V1, 15/08/2017._x000a_*Orden de contratación directa con el Centro diagnóstico SAS y Medicina laboral continental SAS."/>
    <x v="4"/>
    <x v="0"/>
    <m/>
    <s v="1. Actualizar el &quot;Profesiograma&quot;, porque se han creado nuevos cargos, y se tomó la operación de aseo."/>
    <s v="Hania De La Roca"/>
    <d v="2022-05-30T00:00:00"/>
    <m/>
    <s v="SI"/>
    <s v="VIGENTE "/>
    <s v="Se verifica a traves de la planificacion anual, de las actividades de SALUD y los (P.V.E)."/>
    <s v="MANTENER"/>
    <s v="DIRECCIÓN -SST"/>
    <s v="N-A"/>
    <m/>
  </r>
  <r>
    <s v="Laboral"/>
    <s v="Circular unificada de 2004"/>
    <s v="Por la cual se unifica instrucciones para el manejo de actividades en riesgos profesionales"/>
    <s v="Ministerio del Trabajo y Seguridad Social"/>
    <s v="Seguridad"/>
    <s v="Literal B Numeral 3"/>
    <s v="El empleador en compañía de la Administradora de Riesgos Profesionales a la cual se encuentre afiliado, deberá garantizar que todos sus trabajadores reciban mediante cualquier mecanismo de comunicación, ya sea escrito o audiovisual como mínimo la siguiente información :_x000a_- Política de salud ocupacional de la empresa en la cual trabaja el afiliado, firmada por el representante legal. _x000a_- Derechos y deberes del trabajador en el Sistema General de Riesgos Profesionales. "/>
    <s v="SI"/>
    <s v="VIGENTE "/>
    <s v="*Se cuenta en la presentación de inducción y reinducción:_x000a_1.Aspectos Generales de Seguridad y Salud en el Trabajo, 2.Funciones y Responsabilidades de SST, 3.Políticas y Reglamento de Higiene y Seguridad Industrial, 4.Peligros y Riesgos –Controles, 5.Normas generales de SST, 6.Procedimiento en caso de Accidentes de Trabajo, 7.Identidad y operación del COPASST. Participación, 8.Planes de Emergencia y Brigadas9.Uso, mantenimiento y cuidado de EPP, 10.Evaluación y compromiso gerencial._x000a_*&quot;Descripción del puesto de trabajo&quot; de cada cargo._x000a_*&quot;Reglamento de higiene y seguridad industrial&quot;, V9,  25/05/2021, Art. 6, Obligaciones y responsabildiades de los trabajadores._x000a_*&quot;Funciones, responsabilidades, auditoridad y rendición de cuentas de los SG de Calidad, SST&quot;, V6._x000a_*Se entrega a los contratistas un carné que avala que ha recibido, aprobado y se encuentra vigente la inducción y reinducción.  Por la pandemia se sigue realizando la inducción y reinducción, pero no la entrega de carne. _x000a_*&quot;Política integral del sistema de gestión&quot;, V1, 10/06/2021._x000a_*Se cuenta con &quot;Procedimiento de comunicaciones&quot;, V14, 24/09/2021, en el cual se establecen los mecanismos con los que cuenta la empresa de comunicación a los trabajadores._x000a_*&quot;Matriz de comunicaciones, participación y consulta&quot;, actualizada el 26/05/2021, el cual se encuentra en proceso de actualización para dar cumplimiento a la ISO 45001:2018."/>
    <x v="0"/>
    <x v="0"/>
    <m/>
    <s v="1. Evaluar si se tiene que definir una nueva estrategia para demostrar la cobertura total de inducción y reinducción a los contratistas una vez se retome la normalidad, interrumpida por la emergencia sanitaria, en referencia a la entrega de carné."/>
    <s v="1. Subegerente de Comunicaciones / Director SST_x000a_2. Director SST"/>
    <m/>
    <m/>
    <s v="SI"/>
    <s v="VIGENTE "/>
    <s v="La empresa divulga su politica de seguridad y salud en el trabajo, mediantes capacitaciones al personal, carteleras, publicacion impresa y publicada fisicamente, etc. De igual manera lo realiza a su personal (Directo, suministrado, contratista).  Se realiza la Inducción a todo su personal directo y contratistas."/>
    <s v="DEFINIR ESTRATEGIA PARA LOGRAR COBERTURA DEL 100% DE CONTRATISTAS - INDUCCIÓN Y RE-INDUCCION"/>
    <s v="SG-SST - COPASST"/>
    <s v="NA"/>
    <m/>
  </r>
  <r>
    <s v="Laboral"/>
    <s v="circulares 003 del 2018 del MINTRABAJO"/>
    <s v="Modificación de la circular conjunta No. 0025 de 2016 sobre el trámite y recaudo de las multas impuestas por el Ministerio del Trabajo con destino al SENA"/>
    <s v="Ministerio del Trabajo"/>
    <s v="Laboral"/>
    <s v="De conocimiento General"/>
    <s v="No aplica"/>
    <s v="NA"/>
    <s v="VIGENTE "/>
    <s v="REFERENTE NORMATIVO"/>
    <x v="0"/>
    <x v="0"/>
    <m/>
    <m/>
    <m/>
    <m/>
    <m/>
    <s v="No aplica"/>
    <s v="VIGENTE "/>
    <s v="No aplica"/>
    <m/>
    <m/>
    <m/>
    <m/>
  </r>
  <r>
    <s v="Laboral"/>
    <s v="circulares 004  del 2018 del MINTRABAJO"/>
    <s v="Reajuste de pensiones para el año 2018"/>
    <s v="Ministerio del Trabajo"/>
    <s v="Laboral"/>
    <s v="De conocimiento General"/>
    <s v="No aplica"/>
    <s v="SI"/>
    <s v="VIGENTE "/>
    <s v="*Se realiza el pago de los aportes al Sistema de Seguridad Social Integral  a través del operador Aportes en línea, mensualmente de acuerdo a lo establecido por la normatividad vigente."/>
    <x v="0"/>
    <x v="0"/>
    <m/>
    <m/>
    <m/>
    <m/>
    <m/>
    <s v="No aplica"/>
    <s v="VIGENTE "/>
    <s v="No aplica"/>
    <m/>
    <m/>
    <m/>
    <m/>
  </r>
  <r>
    <s v="Laboral"/>
    <s v="circulares 007 del 2018 del MINTRABAJO"/>
    <s v="Reajuste a los beneficios del mecanismo de protección al cesante frente al aumento del salario mínimo y el auxilio de transporte para el año 2018."/>
    <s v="Ministerio del Trabajo"/>
    <s v="Laboral"/>
    <s v="De conocimiento General"/>
    <s v="No aplica"/>
    <s v="SI"/>
    <s v="VIGENTE "/>
    <s v="*Se realiza el pago de los aportes al Sistema de Seguridad Social Integral  a través del operador Aportes en línea, mensualmente de acuerdo a lo establecido por la normatividad vigente."/>
    <x v="0"/>
    <x v="0"/>
    <m/>
    <m/>
    <m/>
    <m/>
    <m/>
    <s v="No aplica"/>
    <s v="VIGENTE "/>
    <s v="No aplica"/>
    <m/>
    <m/>
    <m/>
    <m/>
  </r>
  <r>
    <s v="Seguridad"/>
    <s v="circulares 068/2017 Revisión de los planes estrategicos de seguridad vial"/>
    <s v="Circunstancias que deben tener en cuenta las empresas que presentan el PESV, aún si les fue aprobado o no el mismo."/>
    <s v="Superintendencia de Puertos y Transportes."/>
    <s v="Seguridad"/>
    <s v="pendiente"/>
    <s v="si es aprobado nos aplica el art. 1 y si no es aprobado el art. 2"/>
    <s v="SI"/>
    <s v="VIGENTE "/>
    <s v="*&quot;Plan estratégico de seguridad vial&quot;, de junio/2019._x000a_*En el año. 2022, se realizó una alianza con la Agencia Nacional de Seguridad Vial, y se están haciendo campañas y capacitacioens teórico-prácticas, incluyendo al personal que utiliza moto."/>
    <x v="0"/>
    <x v="0"/>
    <m/>
    <m/>
    <m/>
    <m/>
    <m/>
    <s v="PARCIALMENTE"/>
    <s v="VIGENTE "/>
    <s v="Se está trabajando con asesores externos para los ajustes necesarios para obtener calificación, cumpliendo con los requisitos. "/>
    <s v="En espera del pronunciamiento sobre la calificación del PESV."/>
    <m/>
    <m/>
    <m/>
  </r>
  <r>
    <s v="Salud "/>
    <s v="Codigo sustantivo del trabajo,  ARTICULO 60"/>
    <s v="Prohibicion a los trabajadores "/>
    <s v="Ministerio de proteccion social "/>
    <s v="Salud "/>
    <s v="Paragrafo 2 "/>
    <s v="Presentarse al trabajo en estado de embriaguez o bajo la influencia de narcóticos o drogas enervantes."/>
    <s v="SI"/>
    <s v="VIGENTE "/>
    <s v="*&quot;Política de prevención de consumo alcohol, tabaco y otras sustancias psicoactivas en Triple A S.A. ES.P.&quot;, V3, 06/01/2022._x000a_*&quot;Reglamento interno de trabajo&quot;, del 2018, Art. 89, Parágrafo 2, Constituyen falta grave, Literal p)."/>
    <x v="1"/>
    <x v="0"/>
    <m/>
    <m/>
    <s v="SST-GESTION HUMANA"/>
    <s v="NA"/>
    <m/>
    <s v="SI"/>
    <s v="VIGENTE "/>
    <s v="La empresa cuenta con politica de no alcohol y no uso de sustancias psicoactivas"/>
    <m/>
    <s v="SST-GESTION HUMANA"/>
    <s v="NA"/>
    <m/>
  </r>
  <r>
    <s v="Laboral"/>
    <s v="Convenio 170 OIT (Ratificado Ley 55 de 1993)"/>
    <s v="Por el cual se determina la seguridad en la utilización de productos químicos"/>
    <s v="O.I.T."/>
    <s v="Seguridad"/>
    <s v="Art. 7"/>
    <s v="ETIQUETADO Y MARCADO_x000a_1. Todos los productos químicos deberán llevar una marca que permita su identificación._x000a_2. Los productos químicos peligrosos deberán llevar además una etiqueta fácilmente comprensible para los trabajadores, que facilite información esencial sobre su clasificación, los peligros que entrañan y las precauciones de seguridad que deban observarse._x000a_3. 1) Las exigencias para etiquetar o marcar los productos químicos en consonancia con los párrafos 1 y 2 del presente artículo deberán establecerse por la autoridad competente o por un organismo aprobado o reconocido por la autoridad competente, de conformidad con las normas nacionales o internacionales._x000a_2) En el caso del transporte, tales exigencias deberán tener en cuenta las Recomendaciones de las Naciones Unidas relativas al transporte de mercancías peligrosas."/>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lel Instructivo Clasificación e Identificación de los Materiales Peligrosos (Rotulado y Etiqueteado)._x000a__x000a_De igual forma se debe mantener actualizada la informacion referente a las MSDS y Tarjetas de Emergencia, la misma sera responsabilidad de cada area y proceso._x000a__x000a_A la fecha, la empresa cuenta con un Plan de Acción para la implementación del SGA en cuanto a etiquetado, Hojas de datos de seguridad, etc."/>
    <s v="DEFINIR PLAN DE ACCIÓN PARA IMPLEMENTACIÓN DEL SGA"/>
    <s v="SG-SST - PROCESOS MISIONALES - Y - DE APOYO"/>
    <s v="N-A"/>
    <m/>
  </r>
  <r>
    <s v="Laboral"/>
    <s v="Convenio 170 OIT (Ratificado Ley 55 de 1993)"/>
    <s v="Por el cual se determina la seguridad en la utilización de productos químicos"/>
    <s v="O.I.T."/>
    <s v="Seguridad"/>
    <s v="Art. 8 "/>
    <s v="FICHAS DE DATOS DE SEGURIDAD_x000a_1. A los empleadores que utilicen productos químicos peligrosos se les deberán proporcionar fichas de datos de seguridad que contengan información esencial detallada sobre su identificación, su proveedor, su clasificación, su peligrosidad, las medidas de precaución y los procedimientos de emergencia._x000a_2. Los criterios para la elaboración de fichas de datos de seguridad deberán establecerse por la autoridad competente o por un organismo aprobado o reconocido por la autoridad competente, de conformidad con las normas nacionales o internacionales._x000a_3. La denominación química o común utilizada para identificar el producto químico en la ficha de datos de seguridad deberá ser la misma que la que aparece en la etiqueta."/>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lel Instructivo Clasificación e Identificación de los Materiales Peligrosos (Rotulado y Etiqueteado)._x000a__x000a_De igual forma se debe mantener actualizada la informacion referente a las MSDS y Tarjetas de Emergencia, la misma sera responsabilidad de cada area y proceso._x000a_A la fecha, la empresa cuenta con un Plan de Acción para la implementación del SGA en cuanto a etiquetado, Hojas de datos de seguridad, etc."/>
    <s v="DEFINIR PLAN DE ACCIÓN PARA IMPLEMENTACIÓN DEL SGA"/>
    <s v="SG-SST - PROCESOS MISIONALES - Y - DE APOYO"/>
    <s v="N-A"/>
    <m/>
  </r>
  <r>
    <s v="Laboral"/>
    <s v="Convenio 170 OIT (Ratificado Ley 55 de 1993)"/>
    <s v="Por el cual se determina la seguridad en la utilización de productos químicos"/>
    <s v="O.I.T."/>
    <s v="Seguridad"/>
    <s v="Art. 10"/>
    <s v="IDENTIFICACIÓN_x000a_1. Los empleadores deberán asegurarse de que todos los productos químicos utilizados en el trabajo están etiquetados o marcados con arreglo a lo previsto en el artículo 7 y de que las fichas de datos de seguridad han sido proporcionadas según se prevé en el artículo 8 y son puestas a disposición de los trabajadores y de sus representantes._x000a_2. Cuando los empleadores reciban productos químicos que no hayan sido etiquetados o marcados con arreglo a lo previsto en el artículo 7 o para los cuales no se hayan proporcionado fichas de datos de seguridad según se prevé en el artículo 8, deberán obtener la información pertinente del proveedor o de otras fuentes de información razonablemente disponibles, y no deberán utilizar los productos químicos antes de disponer de dicha información._x000a_3. Los empleadores deberán asegurarse de que sólo sean utilizados aquellos productos clasificados con arreglo a lo previsto en el artículo 6 o identificados o evaluados según el párrafo 3 del artículo 9 y etiquetados o marcados de conformidad con el artículo 7, y de que se tomen todas las debidas precauciones durante su utilización._x000a_4. Los empleadores deberán mantener un registro de los productos químicos peligrosos utilizados en el lugar de trabajo, con referencias a las fichas de datos de seguridad apropiadas. El registro deberá ser accesible a todos los trabajadores interesados y sus representantes."/>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A la fecha, la empresa cuenta con un Plan de Acción para la implementación del SGA en cuanto a etiquetado, Hojas de datos de seguridad, etc."/>
    <s v="DEFINIR PLAN DE ACCIÓN PARA IMPLEMENTACIÓN DEL SGA"/>
    <s v="SG-SST - PROCESOS MISIONALES - Y - DE APOYO"/>
    <s v="N-A"/>
    <m/>
  </r>
  <r>
    <s v="Laboral"/>
    <s v="Convenio 170 OIT (Ratificado Ley 55 de 1993)"/>
    <s v="Por el cual se determina la seguridad en la utilización de productos químicos"/>
    <s v="O.I.T."/>
    <s v="Seguridad"/>
    <s v="Art. 11"/>
    <s v="TRANSFERENCIA DE PRODUCTOS QUÍMICOS_x000a_Los empleadores deberán velar por que, cuando se transfieran productos químicos a otros recipientes o equipos, se indique el contenido de estos últimos a fin de que los trabajadores se hallen informados de la identidad de estos productos, de los riesgos que entraña su utilización y de todas las precauciones de seguridad que se deben tomar."/>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A la fecha, la empresa cuenta con un Plan de Acción para la implementación del SGA en cuanto a etiquetado, Hojas de datos de seguridad, etc._x000a_"/>
    <s v="DEFINIR PLAN DE ACCIÓN PARA IMPLEMENTACIÓN DEL SGA"/>
    <s v="SG-SST - PROCESOS MISIONALES - Y - DE APOYO"/>
    <s v="N-A"/>
    <m/>
  </r>
  <r>
    <s v="Laboral"/>
    <s v="Convenio 170 OIT (Ratificado Ley 55 de 1993)"/>
    <s v="Por el cual se determina la seguridad en la utilización de productos químicos"/>
    <s v="O.I.T."/>
    <s v="Seguridad"/>
    <s v="Art. 13"/>
    <s v="CONTROL OPERATIVO_x000a_1. Los empleadores deberán evaluar los riesgos dimanantes de la utilización de productos químicos en el trabajo, y asegurar la protección de los trabajadores contra tales riesgos por los medios apropiados, y especialmente:_x000a_a) escogiendo los productos químicos que eliminen o reduzcan al mínimo el grado de riesgo;_x000a_b) eligiendo tecnología que elimine o reduzca al mínimo el grado de riesgo;_x000a_c) aplicando medidas adecuadas de control técnico;_x000a_d) adoptando sistemas y métodos de trabajo que eliminen o reduzcan al mínimo el grado de riesgo;_x000a_e) adoptando medidas adecuadas de higiene del trabajo;_x000a_f) cuando las medidas que acaban de enunciarse no sean suficientes, facilitando, sin costo para el trabajador, equipos de protección personal y ropas protectoras, asegurando el adecuado mantenimiento y velando por la utilización de dichos medios de protección._x000a_2. Los empleadores deberán:_x000a_a) limitar la exposición a los productos químicos peligrosos para proteger la seguridad y la salud de los trabajadores;_x000a_b) proporcionar los primeros auxilios;_x000a_c) tomar medidas para hacer frente a situaciones de urgencia."/>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_x000a__x000a_A la fecha, la empresa cuenta con un Plan de Acción para la implementación del SGA en cuanto a etiquetado, Hojas de datos de seguridad, etc."/>
    <s v="DEFINIR PLAN DE ACCIÓN PARA IMPLEMENTACIÓN DEL SGA"/>
    <s v="SG-SST - PROCESOS MISIONALES - Y - DE APOYO"/>
    <s v="N-A"/>
    <m/>
  </r>
  <r>
    <s v="Laboral"/>
    <s v="Convenio 170 OIT (Ratificado Ley 55 de 1993)"/>
    <s v="Por el cual se determina la seguridad en la utilización de productos químicos"/>
    <s v="O.I.T."/>
    <s v="Seguridad"/>
    <s v="Art. 14"/>
    <s v="ELIMINACIÓN_x000a_Los productos químicos peligrosos que no se necesiten más y los recipientes que han sido vaciados, pero que pueden contener residuos de productos químicos peligrosos, deberán ser manipulados o eliminados de manera que se eliminen o reduzcan al mínimo los riesgos para la seguridad y la salud, así como para el medio ambiente, de conformidad con la legislación y la práctica nacionales."/>
    <s v="SI"/>
    <s v="VIGENTE "/>
    <s v="*Los residuos ordinarios se disponen en el relleno sanitario Los Pocitos.  Los residuos peligrosos especiales se disponen con el proveedor SAE._x000a_*&quot;Programas ambientales del sistema de gestión medioambiental SIGMA&quot;, V0, 12/12/2012, en el cual se referencian los programas de gestión de residuos sólidos y de residuos líquidos, entre otros."/>
    <x v="0"/>
    <x v="0"/>
    <m/>
    <m/>
    <m/>
    <m/>
    <m/>
    <s v="SI"/>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s v="DEFINIR PLAN DE ACCIÓN PARA IMPLEMENTACIÓN DEL SGA"/>
    <s v="SG-SST - PROCESOS MISIONALES - Y - DE APOYO"/>
    <s v="N-A"/>
    <m/>
  </r>
  <r>
    <s v="Laboral"/>
    <s v="Convenio 170 OIT (Ratificado Ley 55 de 1993)"/>
    <s v="Por el cual se determina la seguridad en la utilización de productos químicos"/>
    <s v="O.I.T."/>
    <s v="Seguridad"/>
    <s v="Art. 15"/>
    <s v="INFORMACIÓN Y FORMACIÓN_x000a_Los empleadores deberán:_x000a_a) informar a los trabajadores sobre los peligros que entraña la exposición a los productos químicos que utilizan en el lugar de trabajo;_x000a_b) instruir a los trabajadores sobre la forma de obtener y usar la información que aparece en las etiquetas y en las fichas de datos de seguridad;_x000a_c) utilizar las fichas de datos de seguridad, junto con la información específica del lugar de trabajo, como base para la preparación de instrucciones para los trabajadores, que deberán ser escritas si hubiere lugar;_x000a_d) capacitar a los trabajadores en forma continua sobre los procedimientos y prácticas que deben seguirse con miras a la utilización segura de productos químicos en el trabajo."/>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s v="DEFINIR PLAN DE ACCIÓN PARA IMPLEMENTACIÓN DEL SGA"/>
    <s v="SG-SST - PROCESOS MISIONALES - Y - DE APOYO"/>
    <s v="N-A"/>
    <m/>
  </r>
  <r>
    <s v="Laboral"/>
    <s v="Convenio 170 OIT (Ratificado Ley 55 de 1993)"/>
    <s v="Por el cual se determina la seguridad en la utilización de productos químicos"/>
    <s v="O.I.T."/>
    <s v="Seguridad"/>
    <s v="Art. 16"/>
    <s v="COOPERACIÓN_x000a_Los empleadores, en el marco de sus responsabilidades, deberán cooperar lo más estrechamente posible con los trabajadores o sus representantes respecto de la seguridad en la utilización de los productos químicos en el trabajo."/>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s v="DEFINIR PLAN DE ACCIÓN PARA IMPLEMENTACIÓN DEL SGA"/>
    <s v="SG-SST - PROCESOS MISIONALES - Y - DE APOYO"/>
    <s v="N-A"/>
    <m/>
  </r>
  <r>
    <s v="Laboral"/>
    <s v="Convenio 170 OIT (Ratificado Ley 55 de 1993)"/>
    <s v="Por el cual se determina la seguridad en la utilización de productos químicos"/>
    <s v="O.I.T."/>
    <s v="Seguridad"/>
    <s v="Art. 17"/>
    <s v="1. Los trabajadores deberán cooperar lo más estrechamente posible con sus empleadores en el marco de las responsabilidades de estos últimos y observar todos los procedimientos y prácticas establecidos con miras a la utilización segura de productos químicos en el trabajo._x000a_2. Los trabajadores deberán tomar todas las medidas razonables para eliminar o reducir al mínimo para ellos mismos y para los demás los riesgos que entraña la utilización de productos químicos en el trabajo."/>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Se cuenta además con los siguientes controles:_x000a_Programa de Vigilancia Epidemiológica Riesgo Químico_x000a_Manejo y Almacenamiento de Cilindros con Gases Comprimidos_x000a_Manejo y Almacenamiento de Líquidos Inflamables - Combustibles_x000a_Recolección y Transporte de Residuos Peligrosos"/>
    <s v="DEFINIR PLAN DE ACCIÓN PARA IMPLEMENTACIÓN DEL SGA"/>
    <s v="SG-SST - PROCESOS MISIONALES - Y - DE APOYO"/>
    <s v="N-A"/>
    <m/>
  </r>
  <r>
    <s v="Salud "/>
    <s v="Decreto 000133 DEL 2021"/>
    <s v="Por medio del cual se modifica el Decreto Nº 127 del 2021, “Por medio del cual se imparten medidas necesarias en materia de orden público para garantizar el cumplimiento del aislamiento selectivo y mitigar el riesgo de propagación y contagio del COVID-19 en el departamento del Atlántico”._x000a_Rige a partir del 05 de abril de 2021 hasta el 16 de abril de 2021."/>
    <s v="Gobernación del Atlántico"/>
    <s v="Salud "/>
    <s v="Art. 1: Toquede queda                                          Paragrafo primero: excepciones  "/>
    <s v="Prohíbase la circulación de todos los habitantes del departamento del Atlántico. Exceptúense de la medida dispuesta en el artículo segundo del presente decreto. Art. 5:Pico y cédula para acceso a servicios públicos de transporte terrestre público de pasajeros individual, intermunicipal, colectivo y masivo. Paragafo unico: EXCEPCIONES. Esta medida no aplicará para aquellas personas que acrediten sumariamente movilizarse para el cumplimiento de actividades laborales o circunstancias relacionadas con la atención médica, el personal de salud debidamente acreditado, las personas que deban utilizar el servicio por situaciones de emergencia o por situaciones de caso fortuito o fuerza mayor. "/>
    <m/>
    <s v="DEROGADA "/>
    <s v="Se socializa y se aplica lo establecido en el presente decreto emitido por la gobernacion para cumplimiento en todo los municipios del atlantico y en el distrito de Barranquilla"/>
    <x v="2"/>
    <x v="1"/>
    <m/>
    <m/>
    <s v="SST-GESTION HUMANA"/>
    <s v="N/A"/>
    <m/>
    <s v="SI"/>
    <s v="DEROGADA "/>
    <s v="Se socializa y se aplica lo establecido en el presente decreto emitido por la gobernacion para cumplimiento en todo los municipios del atlantico y en el distrito de Barranquilla"/>
    <m/>
    <s v="SST-GESTION HUMANA"/>
    <s v="N/A"/>
    <m/>
  </r>
  <r>
    <s v="Salud "/>
    <s v="Decreto 000191 del  01 Mayo del 2020"/>
    <s v="“Por medio del cual se adoptan medidas extraordinarias para el cumplimiento de la orden de aislamiento preventivo obligatorio en veintidós municipios del Departamento del Atlántico con el fin de tomar medidas para la prevención, manejo y control del coronavirus COVID-19"/>
    <s v="Alcaldia municipal de Sabanagrande"/>
    <s v="Salud "/>
    <s v="Todo el decreto "/>
    <s v="Mantenimiento del orden público adoptando el aislamiento selectivo con distanciamiento individual responsable"/>
    <m/>
    <s v="DEROGADA "/>
    <s v="Los centros de trabajo ubicados en el municipio de sabanagrande se cogen al decreto emitido por la alcaldia municipal "/>
    <x v="2"/>
    <x v="1"/>
    <m/>
    <s v="MANTENER"/>
    <s v="SST-GESTION HUMANA"/>
    <s v="NA"/>
    <m/>
    <s v="SI"/>
    <s v="DEROGADA "/>
    <s v="Los centros de trabajo ubicados en el municipio de sabanagrande se cogen al decreto emitido por la alcaldia municipal "/>
    <s v="MANTENER"/>
    <s v="SST-GESTION HUMANA"/>
    <s v="NA"/>
    <m/>
  </r>
  <r>
    <s v="Salud "/>
    <s v="Decreto 001 del 02 Mayo del 2020"/>
    <s v="Por El Cual Se Adoptan Medidas Extraordinarias En El Municipio De Baranoa Para La Prevención, Manejo Y Control Del Covid-19 Y Se Dictan Otras Disposiciones"/>
    <s v="Alcaldia Baranoa"/>
    <s v="Salud "/>
    <s v="Todo el decreto "/>
    <s v=" Medidas Extraordinarias En El Municipio De Baranoa Para La Prevención, Manejo Y Control Del Covid-19"/>
    <m/>
    <s v="DEROGADA "/>
    <s v="Los centros de trabajo ubicados en el municipio de Baranoa y todos los trabajadores de triple A que desempeñen labores en ese municipio, se cogen al decreto emitido por la alcaldia municipal "/>
    <x v="2"/>
    <x v="1"/>
    <m/>
    <s v="MANTENER"/>
    <s v="SST-GESTION HUMANA"/>
    <s v="NA"/>
    <m/>
    <s v="SI"/>
    <s v="DEROGADA "/>
    <s v="Los centros de trabajo ubicados en el municipio de Baranoa y todos los trabajadores de triple A que desempeñen labores en ese municipio, se cogen al decreto emitido por la alcaldia municipal "/>
    <s v="MANTENER"/>
    <s v="SST-GESTION HUMANA"/>
    <s v="NA"/>
    <m/>
  </r>
  <r>
    <s v="Salud "/>
    <s v="Decreto 001 del 13 Abril del 2020"/>
    <s v="Por el cual se  establecen medidas en virtud de la emergencia sanitaria generada por la pandemia del coronavirus COVID-19 y el mantenimiento del orden público en el Municipio de Baranoa"/>
    <s v="Alcaldia Baranoa"/>
    <s v="Salud "/>
    <s v="Todo el decreto "/>
    <s v="Mantenimiento del orden público adoptando el aislamiento selectivo con distanciamiento individual responsable"/>
    <m/>
    <s v="DEROGADA "/>
    <s v="Los centros de trabajo ubicados en el municipio de Baranoa y todos los trabajadores de triple A que desempeñen labores en ese municipio, se cogen al decreto emitido por la alcaldia municipal "/>
    <x v="2"/>
    <x v="1"/>
    <m/>
    <s v="MANTENER"/>
    <s v="SST-GESTION HUMANA"/>
    <s v="NA"/>
    <m/>
    <s v="SI"/>
    <s v="DEROGADA "/>
    <s v="Los centros de trabajo ubicados en el municipio de Baranoa y todos los trabajadores de triple A que desempeñen labores en ese municipio, se cogen al decreto emitido por la alcaldia municipal "/>
    <s v="MANTENER"/>
    <s v="SST-GESTION HUMANA"/>
    <s v="NA"/>
    <m/>
  </r>
  <r>
    <s v="Salud "/>
    <s v="Decreto 002 del 22 Marzo del 2020"/>
    <s v="Por el cual se declara urgencia  manifiesta en el Municipio de Baranoa Atlántico con ocasión al brote del COVID - 19"/>
    <s v="Alcaldia Baranoa"/>
    <s v="Salud "/>
    <s v="Todo el decreto "/>
    <s v="Urgencia  manifiesta en el Municipio de Baranoa Atlántico con ocasión al brote del COVID - 19"/>
    <m/>
    <s v="DEROGADA "/>
    <s v="Los centros de trabajo ubicados en el municipio de Baranoa y todos los trabajadores de triple A que desempeñen labores en ese municipio, se cogen al decreto emitido por la alcaldia municipal "/>
    <x v="2"/>
    <x v="1"/>
    <m/>
    <s v="MANTENER"/>
    <s v="SST-GESTION HUMANA"/>
    <s v="NA"/>
    <m/>
    <s v="SI"/>
    <s v="DEROGADA "/>
    <s v="Los centros de trabajo ubicados en el municipio de Baranoa y todos los trabajadores de triple A que desempeñen labores en ese municipio, se cogen al decreto emitido por la alcaldia municipal "/>
    <s v="MANTENER"/>
    <s v="SST-GESTION HUMANA"/>
    <s v="NA"/>
    <m/>
  </r>
  <r>
    <s v="Salud "/>
    <s v="Decreto 0038 del 30 Abril del 2020"/>
    <s v="“POR MEDIO DEL CUAL SE MODIFICA EL DECRETO 0034 DE ABRIL 27 DE 2020, QUE ADOPTA EL AISLAMIENTO PREVENTIVO OBLIGATORIO ORDENADO POR EL GOBIERNO NACIONAL DE TODOS LOS HABITANTES DEL MUNICIPIO DE SANTO TOMAS ATLÁNTICO Y SE DICTAN OTRAS DISPOSICIONES”"/>
    <s v="Alcaldia municipal de Santo Tomas "/>
    <s v="Salud "/>
    <s v="Todo el decreto "/>
    <s v="Mantenimiento del orden público adoptando el aislamiento selectivo con distanciamiento individual responsable"/>
    <m/>
    <s v="DEROGADA "/>
    <s v="Los centros de trabajo ubicados en el municipio de santo tomas y todos los trabajadores de triple A que desempeñen labores en el vecino municipio, se cogen al decreto emitido por la alcaldia municipal "/>
    <x v="2"/>
    <x v="1"/>
    <m/>
    <s v="MANTENER"/>
    <s v="SST-GESTION HUMANA"/>
    <s v="NA"/>
    <m/>
    <s v="SI"/>
    <s v="DEROGADA "/>
    <s v="Los centros de trabajo ubicados en el municipio de santo tomas y todos los trabajadores de triple A que desempeñen labores en el vecino municipio, se cogen al decreto emitido por la alcaldia municipal "/>
    <s v="MANTENER"/>
    <s v="SST-GESTION HUMANA"/>
    <s v="NA"/>
    <m/>
  </r>
  <r>
    <s v="Salud "/>
    <s v="Decreto 0039 del 01 Mayo del 2020"/>
    <s v="“Por medio del cual se adoptan las medidas extraordinarias expedidas por la Gobernadora del Departamento del Atlántico para el cumplimiento de la orden de aislamiento preventivo obligatorio en el municipio de Santo Tomas, con el fin de tomar medidas para la prevención, manejo y control del coronavirus COVID-19”"/>
    <s v="Alcaldia municipal de Santo Tomas "/>
    <s v="Salud "/>
    <s v="Todo el decreto "/>
    <s v="Mantenimiento del orden público adoptando el aislamiento selectivo con distanciamiento individual responsable"/>
    <m/>
    <s v="DEROGADA "/>
    <s v="Los centros de trabajo ubicados en el municipio de santo tomas y todos los trabajadores de triple A que desempeñen labores en el vecino municipio, se cogen al decreto emitido por la alcaldia municipal "/>
    <x v="2"/>
    <x v="1"/>
    <m/>
    <s v="MANTENER"/>
    <s v="SST-GESTION HUMANA"/>
    <s v="NA"/>
    <m/>
    <s v="SI"/>
    <s v="DEROGADA "/>
    <s v="Los centros de trabajo ubicados en el municipio de santo tomas y todos los trabajadores de triple A que desempeñen labores en el vecino municipio, se cogen al decreto emitido por la alcaldia municipal "/>
    <s v="MANTENER"/>
    <s v="SST-GESTION HUMANA"/>
    <s v="NA"/>
    <m/>
  </r>
  <r>
    <s v="Salud "/>
    <s v="Decreto 0044 del 13 Mayo del 2020"/>
    <s v="Por medio del cual se adopta un plan de contingencia para la detección temprana, el control y la atención ante la posible introducción  del nuevo coronavirus Covid-19 y la implementacion  de los planes de preparación y respuesta ante este riesgo en el Municipio de Sabanalarga Atl."/>
    <s v="Alcaldia municipal de Sabanalarga"/>
    <s v="Salud "/>
    <s v="Todo el decreto "/>
    <s v="Plan de contingencia para la detección temprana, el control y la atención ante la posible introducción  del nuevo coronavirus Covid-19"/>
    <m/>
    <s v="DEROGADA "/>
    <s v="Los centros de trabajo ubicados en el municipio de sabanalarga se cogen al decreto emitido por la alcaldia municipal "/>
    <x v="2"/>
    <x v="1"/>
    <m/>
    <s v="MANTENER"/>
    <s v="SST-GESTION HUMANA"/>
    <s v="NA"/>
    <m/>
    <s v="SI"/>
    <s v="DEROGADA "/>
    <s v="Los centros de trabajo ubicados en el municipio de sabanalarga se cogen al decreto emitido por la alcaldia municipal "/>
    <s v="MANTENER"/>
    <s v="SST-GESTION HUMANA"/>
    <s v="NA"/>
    <m/>
  </r>
  <r>
    <s v="Salud "/>
    <s v="Decreto 0073 del 11 Mayo del 2020"/>
    <s v="Por medio del  cual se dictan medidas de aislamiento preventivo y mantenimiento del orden publico conforme a lo dispuesto en el Decreto 636 de 6 de mayo de 2020 del Gobierno Nacional."/>
    <s v="Alcaldia municipal de Sabanalarga"/>
    <s v="Salud "/>
    <s v="Todo el decreto "/>
    <s v="Mantenimiento del orden público adoptando el aislamiento selectivo con distanciamiento individual responsable"/>
    <m/>
    <s v="DEROGADA "/>
    <s v="Los centros de trabajo ubicados en el municipio de sabanalarga se cogen al decreto emitido por la alcaldia municipal "/>
    <x v="2"/>
    <x v="1"/>
    <m/>
    <s v="MANTENER"/>
    <s v="SST-GESTION HUMANA"/>
    <s v="NA"/>
    <m/>
    <s v="SI"/>
    <s v="DEROGADA "/>
    <s v="Los centros de trabajo ubicados en el municipio de sabanalarga se cogen al decreto emitido por la alcaldia municipal "/>
    <s v="MANTENER"/>
    <s v="SST-GESTION HUMANA"/>
    <s v="NA"/>
    <m/>
  </r>
  <r>
    <s v="Salud "/>
    <s v="Decreto  676 del 19 Mayo de 2020"/>
    <s v="Por el cual se incorpora una enfermedad directa a la tabla de enfermedades laborales y se dictan otras disposiciones"/>
    <s v="Presidencia de la República"/>
    <s v="Salud "/>
    <s v="Art 1_x000a_Art 2 _x000a_Art 3"/>
    <s v="Por el cual se incorpora una enfermedad directa a la tabla de enfermedades laborales y se dictan otras disposiciones"/>
    <s v="NA"/>
    <s v="VIGENTE "/>
    <s v="REFERENTE NORMATIVO"/>
    <x v="0"/>
    <x v="0"/>
    <m/>
    <m/>
    <m/>
    <m/>
    <m/>
    <m/>
    <m/>
    <m/>
    <m/>
    <m/>
    <m/>
    <m/>
  </r>
  <r>
    <s v="Salud "/>
    <s v="Decreto  676 del 19 Mayo de 2020"/>
    <s v="Por el cual se incorpora una enfermedad directa a la tabla de enfermedades laborales y se dictan otras disposiciones"/>
    <s v="Presidencia de la República"/>
    <s v="Salud "/>
    <s v="Art 4_x000a_"/>
    <s v="CONSIDERANDO:..._x000a_Que es necesario modificar el artículo 2.2.4.2.2.15 del Decreto 1072 de 2015 para indicar que los elementos de protección personal de los trabajadores independientes vinculados mediante contrato de prestación de servicios serán proporcionados por la empresa o entidad contratante._x000a_En mérito de lo expuesto,_x000a_....._x000a_Artículo 4°. Modificación del artículo 2.2.4.2.2.15 del Decreto 1072 de 2015. Modificar el artículo 2.2.4.2.2.15 del Decreto 1072 de 2015, modificado por el artículo 4° del Decreto 1273 de 2018, el cual quedará así:_x000a_“Artículo 2.2.4.2.2.15. Obligaciones del contratante. El contratante debe cumplir con las normas del Sistema General de Riesgos Laborales, en especial, las siguientes:_x000a_1. Reportar a la Administradora de Riesgos Laborales los accidentes de trabajo y enfermedades laborales._x000a_2. Investigar todos los incidentes y accidentes de trabajo._x000a_3. Realizar actividades de prevención y promoción._x000a_4. Incluir a las personas que les aplica la presente sección en el Sistema de Gestión de Seguridad y Salud en el Trabajo._x000a_5. Permitir la participación del contratista en las capacitaciones que realice el Comité Paritario de Seguridad y Salud en el Trabajo._x000a_6. Verificar en cualquier momento el cumplimiento de los requisitos de seguridad y salud necesarios para cumplir la actividad contratada de las personas a las que les aplica la presente sección._x000a_7. Informar a los contratistas afiliados en riesgo IV y/o V sobre los aportes efectuados al Sistema General de Riesgos Laborales._x000a_8. Adoptar los mecanismos necesarios para realizar el pago anticipado de la cotización, cuando el pago del aporte esté a su cargo._x000a_9. Suministrar, a sus contratistas, los elementos de protección personal necesarios para ejecutar la actividad contratada”."/>
    <m/>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Para la contratación para bienes y servicios superiores a 200 SMLMV, se contempla en las condiciones de participación lo siguiente:_x000a_7. Condiciones de participación, 7.1. Quienes pueden participar: En este proceso de contratación podrán participar solo las personas jurñidicas nacionales, individualmente, consideradas legalmente capaces de acuerdo a las disposiciones legales vigentes, que cumplan con las condiciones requeridas._x000a__x000a_FALTA PARA COMPRA DE BIENES Y SERVICIOS MENORES A 200 SMLMV SE CONTRATAN PERSONAS INDEPENDIENTES"/>
    <x v="3"/>
    <x v="2"/>
    <s v="ÁREA DE CONTRATACIONES"/>
    <m/>
    <m/>
    <m/>
    <s v="JAVIER ALONSO_x000a__x000a_CONTRATAN PERSONAS NATURALES?"/>
    <m/>
    <m/>
    <m/>
    <m/>
    <m/>
    <m/>
    <m/>
  </r>
  <r>
    <s v="Salud "/>
    <s v="Decreto  676 del 19 Mayo de 2020"/>
    <s v="Por el cual se incorpora una enfermedad directa a la tabla de enfermedades laborales y se dictan otras disposiciones"/>
    <s v="Presidencia de la República"/>
    <s v="COVID"/>
    <s v="Art 5"/>
    <s v="Artículo 5°. Elementos de Protección Personal para contratistas afiliados a las Administradoras de Riesgos Laborales. Durante el término de la emergencia sanitaria declarada mediante Resolución 385 de 2020 del Ministerio de Salud y Protección Social, las Administradoras de Riesgos Laborales deberán contribuir con la financiación y/o con la entrega de los elementos de protección personal de sus afiliados, cuando estos correspondan a personal de salud incluyendo al personal administrativo, de aseo, vigilancia y de apoyo que preste servicios en las diferentes actividades de prevención, diagnósticos y atención del COVID – 19 y que estén vinculados mediante contrato de prestación de servicios, aplicando criterios de priorización de acuerdo con el nivel de exposición al riesgo._x000a__x000a_Las Administradoras de Riesgos Laborales concertará con la entidad o empresa contratante la forma en la que se realizará la financiación y/o entrega correspondiente."/>
    <s v="SI"/>
    <s v="VIGENTE "/>
    <s v="*&quot;Reglamento interno de trabajo&quot;:_x000a_-Art. 86, Obligaciones del empleador, literal C)._x000a_*&quot;Instrucción de trabajo uso, cuidado y limitaciones de los EPP&quot;, V3, 22/01/2016.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_x000a_"/>
    <x v="3"/>
    <x v="0"/>
    <m/>
    <m/>
    <m/>
    <m/>
    <m/>
    <m/>
    <m/>
    <m/>
    <m/>
    <m/>
    <m/>
    <m/>
  </r>
  <r>
    <s v="Seguridad"/>
    <s v="Decreto 026 del 2017"/>
    <s v="Por el cual se reglamenta el Sistema Integrado de Seguridad para la expedición del certificado de aptitud psicofísica previsto en la Ley 1539 de 2012, se adicionan los Decretos 1070 de 2015 y 1079 de 2015, y se dictan otras disposiciones. "/>
    <s v="Ministerio de Defensa"/>
    <s v="Seguridad"/>
    <s v="Artículo 1"/>
    <s v="Artículo 1. El Capítulo 1 del Título 1 de la Parte 6 del Libro 2 del Decreto 1070 de 2015, Decreto Único Reglamentario del Sector Administrativo de Defensa, tendrá una nueva sección 10 con el siguiente texto: _x000a_Artículo 2.6.1.1.10.1. Objeto.El presente decreto tiene como objeto la reglamentación del sistema integrado de seguridad, que deberá ser implementado en la valoración médica y expedición de certificados de aptitud psicofísica para el porte y tenencia de armas de fuego, por parte de las instituciones certificadoras de personas, de acuerdo con los mandatos contenidos en la Ley 1119 de 2006 y la Ley 1539 de 2012._x000a_Artículo 2.6.1.1.10.1.2. “Operación del Sistema Integrado de Seguridad. Todas las instituciones autorizadas para expedir certificados de aptitud psicofísica para el porte y tenencia de armas de fuego, deberán dar cumplimiento al siguiente protocolo de seguridad que hace parte del Sistema Integrado de Seguridad…”_x000a_De los certificados de aptitud física, mental y de coordinación motriz para la conducción de vehículos y cumplimiento de las normas que rigen el sistema integrado de seguridad previsto en la ley 1539 de 2012._x000a_Artículo 2.3.10.1.1. Interoperabilidad de la información. Los centros de reconocimiento de conductores deberán acreditarse como organismos de certificación de personas, bajo la norma ISO que corresponda, para lo cual deberán, previo a obtener, renovar o mantener la acreditación, garantizar el cumplimiento de las normas del Sistema Integrado de Seguridad que regulan la interoperabilidad, el cotejo y el acceso a la información de los certificados de aptitud física, mental y de coordinación motriz para la conducción de vehículos, por parte de los centros o instituciones encargadas de la expedición de los certificados de aptitud psicofísica para el porte y tenencia de armas de fuego."/>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con el cargo Coordinador de Escolta, Coordinador de Seguridad Física, pero no portan armas."/>
    <x v="0"/>
    <x v="0"/>
    <m/>
    <s v="1. Terminar de actualizar el &quot;Manual de compras, contrataciones y logística Triple A  S.A E.S.P&quot;, V9, teniendo en cuenta que se referencia normatividad derogada, como por ej.: Resolución 1111 de 2017, aprobarlo y formalizarlo dentro del SIG."/>
    <s v="Gina Visbal-Subgerente de Abastecimiento y Logística / Pedro Salcedo-Profesional SST"/>
    <s v="II Semestre 2022"/>
    <m/>
    <s v="SI"/>
    <s v="VIGENTE "/>
    <s v="A las empresas contratistas de seguridad privada se les exige la realización de las pruebas de aptitud psico-física._x000a_Para los trabajadores que porte armas (a través de la ARL), se les realizan los examenes médicos para definir su aptitud psico-física."/>
    <s v="No aplica"/>
    <m/>
    <m/>
    <m/>
  </r>
  <r>
    <s v="Salud "/>
    <s v="Decreto 026 del 24 Marzo del 2020"/>
    <s v="POR MEDIO DEL CUAL SE ADOPTA EL AISLAMIENTO PREVENTIVO OBLIGATORIO ORDENADO POR GOBIERNO NACIONAL DE TODOS LOS HABITANTES DEL MUNICIPIO."/>
    <s v="Alcaldia municipal de Santo Tomas "/>
    <s v="Salud "/>
    <s v="Todo el decreto "/>
    <s v="Aislamiento preventivo obligatorio en el municipio "/>
    <m/>
    <s v="DEROGADA "/>
    <s v="Los centros de trabajo ubicados en el municipio de santo tomas y todos los trabajadores de triple A que desempeñen labores en el vecino municipio, se cogen al decreto emitido por la alcaldia municipal "/>
    <x v="2"/>
    <x v="1"/>
    <m/>
    <s v="MANTENER"/>
    <s v="SST-GESTION HUMANA"/>
    <s v="NA"/>
    <m/>
    <s v="SI"/>
    <s v="DEROGADA "/>
    <s v="Los centros de trabajo ubicados en el municipio de santo tomas y todos los trabajadores de triple A que desempeñen labores en el vecino municipio, se cogen al decreto emitido por la alcaldia municipal "/>
    <s v="MANTENER"/>
    <s v="SST-GESTION HUMANA"/>
    <s v="NA"/>
    <m/>
  </r>
  <r>
    <s v="Salud "/>
    <s v="Decreto 0481 del 2020"/>
    <s v="Por el cual se dictan medidas extraordinarias de orden público para garantizar el aislamiento preventivo obligatorio, preservar la vida y mitigar los efectos de la pandemia por el coronavirus Covid-19 en el Distrito Especial, Industrial y Portuario de Barranquilla."/>
    <s v="Alcaldia de Barranquilla"/>
    <s v="Salud"/>
    <s v="Todo el decreto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x v="2"/>
    <x v="1"/>
    <m/>
    <s v="MANTENER"/>
    <s v="SST-GESTION HUMANA"/>
    <s v="NA"/>
    <m/>
    <s v="SI"/>
    <s v="DEROGADA "/>
    <s v="Los centros de trabajo ubicados en el distrito de Barranquilla nos acogemos  a lo establecido en el decreto emitido por la alcaldia distrital de barranquilla "/>
    <s v="MANTENER"/>
    <s v="SST-GESTION HUMANA"/>
    <s v="NA"/>
    <m/>
  </r>
  <r>
    <s v="Salud "/>
    <s v="Decreto 0483 del 15 Junio de 2020"/>
    <s v="POR EL CUAL SE DECLARA LA ALERTA NARANJA EN EL DISTRITO ESPECIAL, INDUSTRIAL Y PORTUARIO DE_x000a_BARRANQUILLA PARA MITIGAR LOS EFECTOS DE LA PANDEMIA POR EL CORONAVIRUS COVID-19 Y SE DICTAN OTRAS_x000a_DISPOSICIONES"/>
    <s v="Alcaldia de Barranquilla"/>
    <s v="Salud"/>
    <s v="Todo el decreto "/>
    <s v="Declara la alerta naranja en el distrito especial, industrial y portuario de Barranquilla"/>
    <m/>
    <s v="DEROGADA "/>
    <s v="Los centros de trabajo ubicados en el distrito de Barranquilla nos acogemos  a lo establecido en el decreto emitido por la alcaldia distrital de barranquilla "/>
    <x v="2"/>
    <x v="1"/>
    <m/>
    <s v="MANTENER"/>
    <s v="SST-GESTION HUMANA"/>
    <s v="NA"/>
    <m/>
    <s v="SI"/>
    <s v="DEROGADA "/>
    <s v="Los centros de trabajo ubicados en el distrito de Barranquilla nos acogemos  a lo establecido en el decreto emitido por la alcaldia distrital de barranquilla "/>
    <s v="MANTENER"/>
    <s v="SST-GESTION HUMANA"/>
    <s v="NA"/>
    <m/>
  </r>
  <r>
    <s v="Salud "/>
    <s v="Decreto 049 Mayo 30 del 2020"/>
    <s v="POR MEDIO DEL CUAL SE ADOPTAN INSTRUCCIONES EN VIRTUD DE LA EMERGENCIA SANITARIA GENERADA POR LA PANDEMIA DEL CORONAVIRUS COVID-19, Y EL MANTENIMIENTO DEL ORDEN PÚBLICO_x000a_DE TODOS LOS HABITANTES DEL MUNICIPIO DE SANTO TOMAS ATLÁNTICO Y SE DICTAN OTRAS DISPOSICIONES”"/>
    <s v="Alcaldia municipal de Santo Tomas "/>
    <s v="Salud "/>
    <s v="Todo el decreto "/>
    <s v="Mantenimiento del orden público adoptando el aislamiento selectivo con distanciamiento individual responsable"/>
    <m/>
    <s v="DEROGADA "/>
    <s v="Los centros de trabajo ubicados en el municipio de santo tomas y todos los trabajadores de triple A que desempeñen labores en el vecino municipio, se cogen al decreto emitido por la alcaldia municipal "/>
    <x v="2"/>
    <x v="1"/>
    <m/>
    <s v="MANTENER"/>
    <s v="SST-GESTION HUMANA"/>
    <s v="NA"/>
    <m/>
    <s v="SI"/>
    <s v="DEROGADA "/>
    <s v="Los centros de trabajo ubicados en el municipio de santo tomas y todos los trabajadores de triple A que desempeñen labores en el vecino municipio, se cogen al decreto emitido por la alcaldia municipal "/>
    <s v="MANTENER"/>
    <s v="SST-GESTION HUMANA"/>
    <s v="NA"/>
    <m/>
  </r>
  <r>
    <s v="Laboral"/>
    <s v="Decreto 052 del 2017"/>
    <s v="Se revisan las siguientes normas:_x000a_Decreto 052 del 2017, Por medio del cual se modifica el artículo 2.2.4.6.37. del Decreto 1072 de 2015_x000a_Decreto Único Reglamentario del Sector Trabajo, sobre la transición para la implementación del Sistema de Gestión de la Seguridad y Salud en el Trabajo (SG-SST).  Se revisa su aplicabilidad a la organización y se incluye en la matriz."/>
    <s v="Ministerio del Trabajo"/>
    <s v="Seguridad"/>
    <s v="Art. 1"/>
    <s v="Artículo 2.2.4.6.37. Transición. Todos los empleadores públicos y privados, los contratantes de personal bajo cualquier modalidad de contrato civil, comercial o administrativo, organizaciones de economía solidaria y del sector cooperativo, así como las empresas de servicios temporales, deberán sustituir el Programa de Salud Ocupacional por el Sistema de Gestión de la Seguridad y Salud en el Trabajo (SG-SST), a partir del 1 o de junio de 2017 y en dicha fecha, se debe dar inicio a la ejecución de manera progresiva, paulatina y sistemática_x000a_de las siguientes fases de implementación"/>
    <s v="SI"/>
    <s v="VIGENTE "/>
    <s v="*&quot;Manual de calidad, seguridad y salud en el trabajo y medio ambiente&quot;, V30, del 18/08/2021._x000a_*&quot;Reglamento interno de trabajo&quot;: Capítulo XIV, ATENCIÓN MÉDICA, MEDIDAS DE SEGURIDAD, RIESGOS LABORALES, PRIMEROS AUXILIOS EN CASO DE ACCIDENTES DE TRABAJO, NORMAS SOBRE  HIGIENE, SALUD Y SEGURIDAD EN EL TRABAJO, Art. 86, Obligaciones del empleador."/>
    <x v="0"/>
    <x v="0"/>
    <m/>
    <m/>
    <m/>
    <m/>
    <m/>
    <s v="SI"/>
    <s v="VIGENTE "/>
    <s v="La empresa mantiene actualizada su Certificación bajo estándares de la NTC OSHAS 18001 - y Buscar alinearse a las directrices del Decreto 1072."/>
    <s v="MANTENER"/>
    <s v="SG-SST - DIRECCION DE PROCESOS ADMINISTRATIVOS"/>
    <s v="N-A"/>
    <m/>
  </r>
  <r>
    <s v="Salud "/>
    <s v="Decreto 052 del 24 Abril del 2020"/>
    <s v="POR MEDIO DEL CUAL SE ACOGEN LAS DISPOSICIONES PRESIDENCIALES ESTABLECIDAS EN EL DECRETO LEY 593 DE 2020"/>
    <s v="Alcaldia municipal de Sabanagrande"/>
    <s v="Salud "/>
    <s v="Todo el decreto "/>
    <s v="Se adoptan las disposiciones establecidas en el Decreto 052 del 24 Abril del 2020, en el municipio de sabanagrande "/>
    <m/>
    <s v="DEROGADA "/>
    <s v="Los centros de trabajo ubicados en el municipio de sabanagrande se cogen al decreto emitido por la alcaldia municipal "/>
    <x v="2"/>
    <x v="1"/>
    <m/>
    <s v="MANTENER"/>
    <s v="SST-GESTION HUMANA"/>
    <s v="NA"/>
    <m/>
    <s v="SI"/>
    <s v="DEROGADA "/>
    <s v="Los centros de trabajo ubicados en el municipio de sabanagrande se cogen al decreto emitido por la alcaldia municipal "/>
    <s v="MANTENER"/>
    <s v="SST-GESTION HUMANA"/>
    <s v="NA"/>
    <m/>
  </r>
  <r>
    <s v="Salud "/>
    <s v="Decreto 060 del 11 Mayo del 2020"/>
    <s v="Por medio del cual se acogen las disposiciones presidenciales establecidas en el Decreto 636 de 2020, en todo el Municipio de Sabanagrande - Atlántico y se dictan otras disposiciones."/>
    <s v="Alcaldia municipal de Sabanagrande"/>
    <s v="Salud "/>
    <s v="Todo el decreto "/>
    <s v="Se adoptan las disposiciones establecidas en el Decreto 636 de 2020, en el municipio de sabanagrande "/>
    <m/>
    <s v="DEROGADA "/>
    <s v="Los centros de trabajo ubicados en el municipio de sabanagrande se cogen al decreto emitido por la alcaldia municipal "/>
    <x v="2"/>
    <x v="1"/>
    <m/>
    <s v="MANTENER"/>
    <s v="SST-GESTION HUMANA"/>
    <s v="NA"/>
    <m/>
    <s v="SI"/>
    <s v="DEROGADA "/>
    <s v="Los centros de trabajo ubicados en el municipio de sabanagrande se cogen al decreto emitido por la alcaldia municipal "/>
    <s v="MANTENER"/>
    <s v="SST-GESTION HUMANA"/>
    <s v="NA"/>
    <m/>
  </r>
  <r>
    <s v="Salud "/>
    <s v="Decreto 078 del 02 de Mayo del 2020"/>
    <s v="medidas sanitarias transitorias para el cumplimiento de los protocolos de biosegurisdad para el manejo del COVID-19, durante el estado de emergencia nacional economica, social y ecologica , en el proceso de reactivación economica en el Municipio de Galapa"/>
    <s v="Alcaldia de Galapa"/>
    <s v="Salud "/>
    <s v="Todo el decreto "/>
    <s v="Mantenimiento del orden público adoptando el aislamiento selectivo con distanciamiento individual responsable"/>
    <m/>
    <s v="DEROGADA "/>
    <s v="Los centros de trabajo ubicados en el municipio de Galapa y todos los trabajadores de triple A que desempeñen labores en el vecino municipio, se cogen al decreto emitido por la alcaldia municipal "/>
    <x v="2"/>
    <x v="1"/>
    <m/>
    <s v="MANTENER"/>
    <s v="SST-GESTION HUMANA"/>
    <s v="NA"/>
    <m/>
    <s v="SI"/>
    <s v="DEROGADA "/>
    <s v="Los centros de trabajo ubicados en el municipio de Galapa y todos los trabajadores de triple A que desempeñen labores en el vecino municipio, se cogen al decreto emitido por la alcaldia municipal "/>
    <s v="MANTENER"/>
    <s v="SST-GESTION HUMANA"/>
    <s v="NA"/>
    <m/>
  </r>
  <r>
    <s v="Salud "/>
    <s v="Decreto 082 de 02 Mayol del 2020"/>
    <s v="Por medio del cual se adoptan medidas extraordinarias expedidas por la Gobernadora del Atlántico, para el cumplimiento de la orden de aislamiento preventivo obligatorio en todo el Municipio de Puerto Colombia - Atlántico."/>
    <s v="Alcaldia municipal de Pto Colombia"/>
    <s v="Salud "/>
    <s v="Todo el decreto "/>
    <s v="cumplimiento de la orden de aislamiento preventivo obligatorio en todo el Municipio de Puerto Colombia"/>
    <m/>
    <s v="DEROGADA "/>
    <s v="Se acatan las ordenes impartidas en el decreto para cumplimiento en el municipio del atlantico y se da conocimiento a los responsables de centros de trabajo ubicados en mencionado municipio "/>
    <x v="2"/>
    <x v="1"/>
    <m/>
    <s v="MANTENER"/>
    <s v="SST-GESTION HUMANA"/>
    <s v="NA"/>
    <m/>
    <s v="SI"/>
    <s v="DEROGADA "/>
    <s v="Se acatan las ordenes impartidas en el decreto para cumplimiento en el municipio del atlantico y se da conocimiento a los responsables de centros de trabajo ubicados en mencionado municipio "/>
    <s v="MANTENER"/>
    <s v="SST-GESTION HUMANA"/>
    <s v="NA"/>
    <m/>
  </r>
  <r>
    <s v="Salud "/>
    <s v="Decreto 084 del 11 Mayo del 2020"/>
    <s v="Por medio del cual se acogen las disposiciones presidenciales establecidas en el Decreto 636 de 2020, en todo el Municipio de Puerto Colombia - Atlántico y se dictan otras disposiciones."/>
    <s v="Alcaldia municipal de Pto Colombia"/>
    <s v="Salud "/>
    <s v="Todo el decreto "/>
    <s v="Mantenimiento del orden público adoptando el aislamiento selectivo con distanciamiento individual responsable"/>
    <m/>
    <s v="DEROGADA "/>
    <s v="Se acatan las ordenes impartidas en el decreto para cumplimiento en el municipio del atlantico y se da conocimiento a los responsables de centros de trabajo ubicados en mencionado municipio "/>
    <x v="2"/>
    <x v="1"/>
    <m/>
    <s v="MANTENER"/>
    <s v="SST-GESTION HUMANA"/>
    <s v="NA"/>
    <m/>
    <s v="SI"/>
    <s v="DEROGADA "/>
    <s v="Se acatan las ordenes impartidas en el decreto para cumplimiento en el municipio del atlantico y se da conocimiento a los responsables de centros de trabajo ubicados en mencionado municipio "/>
    <s v="MANTENER"/>
    <s v="SST-GESTION HUMANA"/>
    <s v="NA"/>
    <m/>
  </r>
  <r>
    <s v="Seguridad y Salud en el Trabajo "/>
    <s v="Decreto 071 del 6 de mayo de 2021"/>
    <s v="POR MEDIO DEL CUAL SE IMPARTEN MEDIDAS NECESARIAS EN MATERIA DE ORDEN_x000a_PÚBLICO PARA GARANTIZAR EL CUMPLIMIENTO DEL AISLAMIENTO SELECTIVO Y_x000a_MITIGAR EL RIESGO DE PROPAGACIÓN Y CONTAGIO DEL COVID-19 EN TODO EL_x000a_MUNICIPIO SABANAGRANDE Y SE DICTAN OTRAS DISPOSICIONES"/>
    <s v="Gobernación de Sabanagrande"/>
    <s v="COVID"/>
    <s v="Toda"/>
    <s v="ARTÍCULO PRIMERO. ACÓJASE al Decreto Departamental No. 00177 de 2021, expedido por la Gobernación del Departamento del Atlántico. "/>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04/04/2022, informando jornada de vacunación._x000a_*Yammer, del 01/04/2022, &quot;El uso de tapabocas se mantiene vigente&quot;."/>
    <x v="0"/>
    <x v="0"/>
    <m/>
    <m/>
    <m/>
    <m/>
    <m/>
    <m/>
    <m/>
    <m/>
    <m/>
    <m/>
    <m/>
    <m/>
  </r>
  <r>
    <s v="Laboral"/>
    <s v="Decreto 100 de 2012"/>
    <s v="Por la cual se define la multiafiliación en riesgos laborales"/>
    <s v="Ministerios de Salud y del Trabajo "/>
    <s v="Salud"/>
    <s v="Todo el Decreto"/>
    <s v="Sólo puede haber una afiliación a riesgos laborales. Verificar situación en contratación con tercero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0"/>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r>
  <r>
    <s v="Salud "/>
    <s v="Decreto 1026 de 31 de Agosto de 2021"/>
    <s v="Por el cual se imparten instrucciones en virtud de la emergencia sanitaria generada por la pandemia del Coronavirus COVID – 19, y el mantenimiento del orden público, se decreta el aislamiento selectivo con distanciamiento individual responsable y la reactivación económica segura"/>
    <s v="Ministerio del interior "/>
    <s v="Salud "/>
    <s v="Todo el decreto "/>
    <s v="Artículo 1. Objeto. _x000a_Artículo 2. Distanciamiento individual responsable._x000a_Artículo 3. Medidas para la reactivación progresiva de las actividades económicas, sociales y del Estado._x000a_Artículo 5. Comunicación de las medidas y órdenes en materia de orden público emitidas por alcaldes y gobernadores._x000a_Artículo 6. Plan Nacional de Vacunación contra el COVID-19. _x000a_Artículo 7. Cumplimiento de protocolos para el desarrollo de actividades. _x000a_Artículo 8. Medidas para el Comportamiento Ciudadano. _x000a_Artículo 9. Alternativas de Organización Laboral._x000a_Artículo 10. Inobservancia de las medidas. "/>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s v="SI"/>
    <s v="VIGENTE "/>
    <s v="La empresa cuenta con protocolo de bioseguridad para la prevencion, mitigacion y manejo del coronavirus Covid-19 que es de conocimiento y aplicado por todo el personal trabajador. _x000a_Se realiza comunicación y campañas preventivas con referente a temas relacionados con la emergencia sanitaria. "/>
    <m/>
    <m/>
    <m/>
    <m/>
  </r>
  <r>
    <s v="Laboral"/>
    <s v="Decreto 1072 de 2015"/>
    <s v="Se expide el Decreto Único Reglamentario del Sector Trabajo"/>
    <s v="Ministerio del Trabajo y Seguridad Social"/>
    <s v="Salud"/>
    <s v="Trabajadores dependientes con contratos menores a 1 mes: capítulo 6 Sección 4 artículos 2.2.1.6.4.1 al 2.2.1.6.4.19 "/>
    <s v="Homologación con Decreto 2616 de 2013"/>
    <s v="SI"/>
    <s v="VIGENTE "/>
    <s v="*&quot;Manual de calidad, seguridad y salud en el trabajo y medio ambiente&quot;, V30, del 18/08/2021._x000a_*&quot;Reglamento interno de trabajo&quot;: Capítulo XIV, ATENCIÓN MÉDICA, MEDIDAS DE SEGURIDAD, RIESGOS LABORALES, PRIMEROS AUXILIOS EN CASO DE ACCIDENTES DE TRABAJO, NORMAS SOBRE  HIGIENE, SALUD Y SEGURIDAD EN EL TRABAJO, Art. 86, Obligaciones del empleador."/>
    <x v="0"/>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DIRECCION DE RELACIONES LABORALES"/>
    <s v="N-A"/>
    <m/>
  </r>
  <r>
    <s v="Laboral"/>
    <s v="Decreto 1072 de 2015"/>
    <s v="Se expide el Decreto Único Reglamentario del Sector Trabajo"/>
    <s v="Ministerio del Trabajo y Seguridad Social"/>
    <s v="Salud"/>
    <s v="Vigilancia especial del Vice-Ministro de relaciones laborales en procesos: Título 3, Capítulo 1, artículos 2.2.3.1.1 al 2.2.3.1.9 "/>
    <s v="Homologación con Decreto 34 de 2013_x000a_Art. 32 de la Ley 1562 de 2012,"/>
    <s v="SI"/>
    <s v="VIGENTE "/>
    <s v="*&quot;Manual de calidad, seguridad y salud en el trabajo y medio ambiente&quot;, V30, del 18/08/2021._x000a_*&quot;Reglamento interno de trabajo&quot;: Capítulo XIV, ATENCIÓN MÉDICA, MEDIDAS DE SEGURIDAD, RIESGOS LABORALES, PRIMEROS AUXILIOS EN CASO DE ACCIDENTES DE TRABAJO, NORMAS SOBRE  HIGIENE, SALUD Y SEGURIDAD EN EL TRABAJO, Art. 86, Obligaciones del empleador."/>
    <x v="0"/>
    <x v="0"/>
    <m/>
    <m/>
    <m/>
    <m/>
    <m/>
    <s v="SI"/>
    <s v="VIGENTE "/>
    <s v="La empresa mantiene la corresponsabilidad, con las normas y requerimientos efectuado por los entes de control e inspección de acuerdo a las peticiones que puedan darse."/>
    <s v="MANTENER"/>
    <s v="DIRECCION DE RELACIONES LABORALES - GH - SECRETARIA GENERAL"/>
    <s v="N-A"/>
    <m/>
  </r>
  <r>
    <s v="Laboral"/>
    <s v="Decreto 1072 de 2015"/>
    <s v="Se expide el Decreto Único Reglamentario del Sector Trabajo"/>
    <s v="Ministerio del Trabajo y Seguridad Social"/>
    <s v="Salud"/>
    <s v="Disposiciones generales en riesgos laborales: Título 4, Capítulo 1 artículos 2.2.4.1.1 al 2.2.4.1.7"/>
    <s v="Homologación con Decreto 1530 de 1996"/>
    <s v="SI"/>
    <s v="VIGENTE "/>
    <s v="*Se cuenta con un &quot;Plan de trabajo&quot; con la ARL SURA, por cada uno de los temas en los cuales se tiene asignados recursos, al cual se le realiza seguimiento tanto el personal de SST y la ARL, para la toma de decisiones._x000a_*Certificación de ARL SURA, del 20/04/2022, en la cual consta que TRIPLE A SA ESP, se encuentra afiliada desde el 01/02/2015, clase de riesgo 3."/>
    <x v="0"/>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l todo el comité._x000a__x000a_La empresa se encuentra afiliada a la ARL y mensualmente efectúa el pago de los aportes correspondientes al sistema de seguridad social y riesgos laborales, a través de un operador autorizado por el Gobierno Nacional._x000a__x000a_La empresa cuenta con personal propio que mantiene actualizado su SG-SST bajo la norma OSHAS 18001._x000a__x000a_"/>
    <s v="MANTENER"/>
    <s v="SG-SST"/>
    <s v="NA"/>
    <m/>
  </r>
  <r>
    <s v="Laboral"/>
    <s v="Decreto 1072 de 2015"/>
    <s v="Se expide el Decreto Único Reglamentario del Sector Trabajo"/>
    <s v="Ministerio del Trabajo y Seguridad Social"/>
    <s v="Salud"/>
    <s v="Afiliación a Riesgos Laborales: Capítulo 2 Sección 1 artículos 2.2.4.2.1.1 al 2.2.4.1.7"/>
    <s v="Homologación con Decreto 1772 de 1994"/>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0"/>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Los pagos se hacen de acuerdo al tipo de riesgo y a los % segun la tabla existente para tal fin, segun su (IBC) Ingreso base de cotizacion."/>
    <s v="MANTENER"/>
    <s v="SG-SST - COMPENSACIONES - GH"/>
    <s v="NA"/>
    <m/>
  </r>
  <r>
    <s v="Laboral"/>
    <s v="Decreto 1072 de 2015"/>
    <s v="Se expide el Decreto Único Reglamentario del Sector Trabajo"/>
    <s v="Ministerio del Trabajo y Seguridad Social"/>
    <s v="Salud"/>
    <s v="Afiliación a Riesgos Laborales para independientes: Capítulo 2 Sección 2 artículos 2.2.4.2.2.1 al 2.2.4.2.2.24"/>
    <s v="Homologación con Decreto 723 de 2013"/>
    <m/>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Para la contratación para bienes y servicios superiores a 200 SMLMV, se contempla en las condiciones de participación lo siguiente:_x000a_7. Condiciones de participación, 7.1. Quienes pueden participar: En este proceso de contratación podrán participar solo las personas jurñidicas nacionales, individualmente, consideradas legalmente capaces de acuerdo a las disposiciones legales vigentes, que cumplan con las condiciones requeridas._x000a__x000a_FALTA PARA COMPRA DE BIENES Y SERVICIOS MENORES A 200 SMLMV SE CONTRATAN PERSONAS INDEPENDIENTES"/>
    <x v="3"/>
    <x v="2"/>
    <s v="ÁREA DE CONTRATACIONES"/>
    <m/>
    <m/>
    <m/>
    <s v="JAVIER ALONSO_x000a__x000a_CONTRATAN PERSONAS NATURALES?"/>
    <s v="SI"/>
    <s v="VIGENTE "/>
    <s v="La empresa ejecuta las acciones desde las areas correspondientes para exigir en los contratos el cumplimiento de los requisitos descritos en el presente Decreto.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Los pagos se hacen de acuerdo al tipo de riesgo y a los % segun la tabla existente para tal fin, segun su (IBC) Ingreso base de cotizacion."/>
    <s v="MANTENER"/>
    <s v="CONTRATACIONES - RELACIONES LABORALES - SECRETARIA GENERAL"/>
    <s v="NA"/>
    <m/>
  </r>
  <r>
    <s v="Laboral"/>
    <s v="Decreto 1072 de 2015"/>
    <s v="Se expide el Decreto Único Reglamentario del Sector Trabajo"/>
    <s v="Ministerio del Trabajo y Seguridad Social"/>
    <s v="Salud"/>
    <s v="Afiliación a Riesgos Laborales para estudiantes en práctica: Capítulo 2 Sección 3 artículos 2.2.4.2.3.1 al 2.2.4.2.4.5"/>
    <s v="Homologación con Decreto 055 de 2015"/>
    <s v="SI"/>
    <s v="VIGENTE "/>
    <s v="*&quot;Reglamento interno de trabajo&quot;, Capitulo III, Contratato de aprendizaje."/>
    <x v="0"/>
    <x v="0"/>
    <m/>
    <m/>
    <m/>
    <m/>
    <m/>
    <s v="SI"/>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s v="MANTENER"/>
    <s v="CONTRATACIONES - RELACIONES LABORALES - SECRETARIA GENERAL"/>
    <s v="NA"/>
    <m/>
  </r>
  <r>
    <s v="Laboral"/>
    <s v="Decreto 1072 de 2015"/>
    <s v="Se expide el Decreto Único Reglamentario del Sector Trabajo"/>
    <s v="Ministerio del Trabajo y Seguridad Social"/>
    <s v="Salud"/>
    <s v="Riesgos Laborales en Empresas de Servicios Temporales: Capítulo 2 Sección 4 artículos 2.2.4.2.4.1 al 2.2.4.2.4.5"/>
    <s v="Homologación con Decreto 1530 de 1996"/>
    <s v="SI"/>
    <s v="VIGENTE "/>
    <s v="*Se cuenta con la empresa de servicios temporales Tu servicio temporal, a través de la cual se realiza la contratación de personal por necesidad del servicio, por incapacidad de personal, en general en los términos del Art. 6 del Decreto 4369 de 2006. _x000a_En los contratos suscritos con las empresas temporal se tienen establecidas las responsabilidades de parte de Triple A y de parte de la empresa temporal para con los trabajadores en misión."/>
    <x v="0"/>
    <x v="0"/>
    <m/>
    <m/>
    <m/>
    <m/>
    <m/>
    <s v="SI"/>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s v="MANTENER"/>
    <s v="CONTRATACIONES - RELACIONES LABORALES - SECRETARIA GENERAL"/>
    <s v="NA"/>
    <m/>
  </r>
  <r>
    <s v="Laboral"/>
    <s v="Decreto 1072 de 2015"/>
    <s v="Se expide el Decreto Único Reglamentario del Sector Trabajo"/>
    <s v="Ministerio del Trabajo y Seguridad Social"/>
    <s v="Salud"/>
    <s v="Cotizaciones en Riesgos Laborales: Capítulo 3 artículos 2.2.4.3.1 al 2.2.4.3.11"/>
    <s v="Homologación con Decreto 1772 de 1994 "/>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0"/>
    <x v="0"/>
    <m/>
    <m/>
    <m/>
    <m/>
    <m/>
    <s v="SI"/>
    <s v="VIGENTE "/>
    <s v="_x000a__x000a_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 Incluyendo a sus estudiantes._x000a__x000a_Los pagos se hacen de acuerdo al tipo de riesgo y a los % segun la tabla existente para tal fin, segun su (IBC) Ingreso base de cotizacion."/>
    <s v="MANTENER"/>
    <s v="CONTRATACIONES - RELACIONES LABORALES - SECRETARIA GENERAL"/>
    <s v="NA"/>
    <m/>
  </r>
  <r>
    <s v="Laboral"/>
    <s v="Decreto 1072 de 2015"/>
    <s v="Se expide el Decreto Único Reglamentario del Sector Trabajo"/>
    <s v="Ministerio del Trabajo y Seguridad Social"/>
    <s v="Salud"/>
    <s v="Sistema de Gestión en Seguridad y Salud en el Trabajo: Capítulo 6 artículos 2.2.4.6.1 al 2.2.4.6.42"/>
    <s v="Homologación con Decreto 1443 de 2014"/>
    <s v="SI"/>
    <s v="VIGENTE "/>
    <s v="*&quot;Manual de calidad, seguridad y salud en el trabajo y medio ambiente&quot;, V30, del 18/08/2021._x000a_*&quot;Reglamento interno de trabajo&quot;: Capítulo XIV, ATENCIÓN MÉDICA, MEDIDAS DE SEGURIDAD, RIESGOS LABORALES, PRIMEROS AUXILIOS EN CASO DE ACCIDENTES DE TRABAJO, NORMAS SOBRE  HIGIENE, SALUD Y SEGURIDAD EN EL TRABAJO, Art. 86, Obligaciones del empleador._x000a_*Autoevaluación realizada, entre el 9 y 10 de diciembre de 2021, obtuvo un porcentaje de 97%."/>
    <x v="0"/>
    <x v="0"/>
    <m/>
    <m/>
    <m/>
    <m/>
    <m/>
    <s v="PARCIALMENTE"/>
    <s v="VIGENTE "/>
    <s v="La empresa cuenta con plazo para cumplir hasta el 31 de enero de 2017. La empresa, mantiene actualizada la certificacion en Relacion a la norma OSHAS 18001 en referencia al SISTEMAS DE GESTIÓN EN SEGURIDAD Y SALUD OCUPACIONAL. Se realizó un diagnostico inicial basado sobre el cual se viene ajustando el sistema de gestión. _x000a_A Diciembre de 2018, el % de cumplimiento de la evaluación inicial es de 83%._x000a_"/>
    <s v="PLAN DE MEJORA AÑO 2019"/>
    <s v="SG-SST - DIRECCION DE PROCESOS ADMINISTRATIVOS"/>
    <s v="PLANIFICACION"/>
    <m/>
  </r>
  <r>
    <s v="Laboral"/>
    <s v="Decreto 1072 de 2015"/>
    <s v="Se expide el Decreto Único Reglamentario del Sector Trabajo"/>
    <s v="Ministerio del Trabajo y Seguridad Social"/>
    <s v="Salud"/>
    <s v="Sistema de Garantía en Calidad para Riesgos Laborales: Capítulo 7 artículos 2.2.4.7.1 al 2.2.4.7.13"/>
    <s v="Homologación con Decreto 2923 de 2011"/>
    <s v="SI"/>
    <s v="VIGENTE "/>
    <s v="*&quot;Manual de calidad, seguridad y salud en el trabajo y medio ambiente&quot;, V30, del 18/08/2021._x000a_*&quot;Reglamento interno de trabajo&quot;: Capítulo XIV, ATENCIÓN MÉDICA, MEDIDAS DE SEGURIDAD, RIESGOS LABORALES, PRIMEROS AUXILIOS EN CASO DE ACCIDENTES DE TRABAJO, NORMAS SOBRE  HIGIENE, SALUD Y SEGURIDAD EN EL TRABAJO, Art. 86, Obligaciones del empleador._x000a_*Autoevaluación realizada, entre el 9 y 10 de diciembre de 2021, obtuvo un porcentaje de 97%."/>
    <x v="0"/>
    <x v="0"/>
    <m/>
    <m/>
    <m/>
    <m/>
    <m/>
    <s v="SI"/>
    <s v="VIGENTE "/>
    <s v="La empresa mantiene documentado, certificado y en ejecucion su SG-SST de conformidad con los requisitos de la norma NTC 18001 - pose su plan de trabajo y auditoria del Sistema, de conformidad con su proceso de mejora continua y el ciclo (PHVA)."/>
    <s v="MANTENER"/>
    <s v="SG-SST - DIRECCION DE PROCESOS ADMINISTRATIVOS"/>
    <s v="NA"/>
    <m/>
  </r>
  <r>
    <s v="Laboral"/>
    <s v="Decreto 1072 de 2015"/>
    <s v="Se expide el Decreto Único Reglamentario del Sector Trabajo"/>
    <s v="Ministerio del Trabajo y Seguridad Social"/>
    <s v="Salud"/>
    <s v="Multas en Riesgos Laborales: Capítulo 11 artículos 2.2.4.11.1 al 2.2.4.11.13"/>
    <s v="Homologación con Decreto 472 de 2015"/>
    <s v="SI"/>
    <s v="VIGENTE "/>
    <s v="*&quot;Manual de calidad, seguridad y salud en el trabajo y medio ambiente&quot;, V30, del 18/08/2021._x000a_*&quot;Reglamento interno de trabajo&quot;: Capítulo XIV, ATENCIÓN MÉDICA, MEDIDAS DE SEGURIDAD, RIESGOS LABORALES, PRIMEROS AUXILIOS EN CASO DE ACCIDENTES DE TRABAJO, NORMAS SOBRE  HIGIENE, SALUD Y SEGURIDAD EN EL TRABAJO, Art. 86, Obligaciones del empleador._x000a_*Autoevaluación realizada, entre el 9 y 10 de diciembre de 2021, obtuvo un porcentaje de 97%."/>
    <x v="0"/>
    <x v="0"/>
    <m/>
    <m/>
    <m/>
    <m/>
    <m/>
    <s v="SI"/>
    <s v="VIGENTE "/>
    <s v="Cumpliendo la legislación por multas, Reportando los AT graves y mortales al ministerio, EPS y entes de control a quien refiere la legislación."/>
    <s v="MANTENER"/>
    <s v="SST"/>
    <s v="NA"/>
    <m/>
  </r>
  <r>
    <s v="Laboral"/>
    <s v="Decreto 1072 de 2015"/>
    <s v="Se expide el Decreto Único Reglamentario del Sector Trabajo"/>
    <s v="Ministerio del Trabajo y Seguridad Social"/>
    <s v="Salud"/>
    <s v="Juntas de Calificación de Invalidez: Capítulo 1 artículos 2.2.5.1.1 al 2.2.5.1.57 "/>
    <s v="Homologación con Decreto 1352 de 2013"/>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_x000a_*Se evidenció caso trabajador calificado el 04/06/2020 JNCI, anteriormente calificado en diciembre/2018 con origen enfermedad laboral para STC derecho y con una pérdida de capacidad laboral  de 5,19%._x000a_*El área de Salud laboral es la encargada de realizar todo lo referente a la notificación e investigación de la EL, bajo la Dirección de SST, la información hace parte de la Historia clínica por lo cual es confidencial._x000a_*Archivo de Excel &quot;Enfermedad laboral Triple A&quot;, No. de casos calificados en firme como EL, con su Dx, % de calificación, la parte afectada, pérdida de capacidad laboral, entre otra información. _x000a_Además se cuenta con la información de las EL que se encuentran en calificación, pero que aún no están calificados en firme.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s v="1. Terminar de documentar, aprobar y formalizar dentro del SIG, el procedimiento en referencia a la notificación, investigación y análisis de enfermedad laboral. "/>
    <s v="Hany Roca-Medico Laboral"/>
    <d v="2022-05-30T00:00:00"/>
    <m/>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r>
  <r>
    <s v="Laboral"/>
    <s v="Decreto 1072 de 2015"/>
    <s v="Se expide el Decreto Único Reglamentario del Sector Trabajo"/>
    <s v="Ministerio del Trabajo y Seguridad Social"/>
    <s v="Salud"/>
    <s v="Mecanismos de protección al cesante: registro de vacantes: artículo 2.2.6.1.2.12"/>
    <s v="Homologación con Decreto 2852 de 2013"/>
    <s v="SI"/>
    <s v="VIGENTE "/>
    <s v="*La Coordinadora de Compensación reporta a la Caja de Compensación Familiar de manera mensual los cargos vacantes, para que éstos puedan ser conocidos por terceros interesados y la CCF remita la información al Ministerio de Trabajo para lo de su competencia.   "/>
    <x v="0"/>
    <x v="0"/>
    <m/>
    <m/>
    <m/>
    <m/>
    <m/>
    <s v="SI"/>
    <s v="VIGENTE "/>
    <s v="Se reporta a la Caja de Compensación Familiar de manera mensual los cargos vacantes, para que éstos puedan ser conocidos por terceros interesados y la CCF remita la información al Ministerio de Trabajo para lo de su competencia.   "/>
    <s v="MANTENER"/>
    <s v="COORD.  SELECCIÓN Y EVALUACION"/>
    <s v="NA"/>
    <m/>
  </r>
  <r>
    <s v="Laboral"/>
    <s v="Decreto 1072 de 2015"/>
    <s v="Se expide el Decreto Único Reglamentario del Sector Trabajo"/>
    <s v="Ministerio del Trabajo y Seguridad Social"/>
    <s v="Salud"/>
    <s v="Reportes de accidentes de trabajo graves o mortales y enfermedades laborales a las direcciones territoriales del Ministerio de Trabajo: artículo 2.2.4.1.7"/>
    <s v="Homologación con artículo 14 del Decreto 472 de 2015"/>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5"/>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_x000a__x000a_De igual manera efectua los reportes a las autoridades que poseen la competencia para tal fin, de conformidad con el presente Decreto."/>
    <s v="MANTENER"/>
    <s v="SG-SST - GH - RELACIONES LABORALES"/>
    <s v="NA"/>
    <m/>
  </r>
  <r>
    <s v="Salud"/>
    <s v="Decreto 109 del 2021"/>
    <s v="Por el cual se adopta el Plan Nacional de Vacunación contra el COVID - 19 Y se dictan otras  disposiciones _x000a_"/>
    <s v="Ministerio de salud  y Protección Social"/>
    <s v="COVID"/>
    <s v="Todo el decreto"/>
    <s v="Artículo 1°. Objeto. El presente decreto tiene por objeto adoptar el Plan Nacional de Vacunación contra el COVID-19 y establecer la población objeto, los criterios de priorización, las fases y la ruta para la aplicación de la vacuna, las responsabilidades de cada actor tanto del Sistema General de Seguridad Social en Salud como de los administradores de los regímenes especiales y de excepción, así como el procedimiento para el pago de los costos de su ejecución._x000a_Artículo 2°. Ámbito de aplicación. El presente decreto aplica a todos los habitantes del territorio nacional incluidos los extranjeros acreditados en misiones diplomáticas o consulares en Colombia, a las entidades territoriales departamentales, distritales y municipales, a las Entidades Promotoras de Salud, a las Entidades Promotoras de Salud Indígena, a los administradores de los regímenes de excepción y especiales de salud y sus operadores, a los prestadores de servicios de salud públicos y privados, incluidos los prestadores de servicios de salud indígenas, al Fondo Nacional de Salud para las Personas Privadas de la Libertad y su operador y a la Unidad Nacional para la Gestión del Riesgo de Desastres._x000a_(MODIFICADO POR EL DECRETO 630 DE 2021 - Se modifica el artículo 7 del Decreto 109 de 2021, modificado por el artículo 1 del Decreto 466 de 2021)."/>
    <s v="SI"/>
    <s v="VIGENTE "/>
    <s v="*&quot;Protocolo general de bioseguridad para la prevención, tratamiento y manejo del COVID-19&quot;, V4, el cual se encuentra en proceso de aprobación para su formalización dentro del SGI._x000a_*La empresa realiza campaña de vacunacion para todo su personal trabajador, contratista y otros._x000a_*Para el personal trabajador que realiza proceso de vacunacion con la EPS, le otorga permiso en jornada laboral para que pueda asistir hasta el punto de vacunacion y colocarsela. _x000a_*Correo del 04/04/2022, informando jornada de vacunación."/>
    <x v="5"/>
    <x v="0"/>
    <m/>
    <m/>
    <m/>
    <m/>
    <m/>
    <m/>
    <m/>
    <s v="Socialización del presente decreto"/>
    <m/>
    <m/>
    <m/>
    <m/>
  </r>
  <r>
    <s v="Salud "/>
    <s v="Decreto 1109 del 10 Agosto del 2020"/>
    <s v="Por el cual se crea. en el Sistema General de Seguridad Social en Salud - SGSSS, el Programa de Pruebas, Rastreo y Aislamiento Selectivo Sostenible - PRASS para el seguimiento de casos y contactos del nuevo Coronavirus - COVID-19 y se dictan otras disposiciones"/>
    <s v="Ministerio de salud  y Protección Social"/>
    <s v="COVID"/>
    <s v="Art 1, 2 ,3 4, 7, 12, "/>
    <s v="Adopcion del decreto con relacion al SGSSS, programa de pruebas, rastreo y aislamiento sostenible, PRASS para casos Covid-19"/>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5"/>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m/>
    <m/>
    <s v="Socialización del presente decreto"/>
    <m/>
    <m/>
    <m/>
    <m/>
  </r>
  <r>
    <s v="Salud"/>
    <s v="Decreto 1168 del 25 agosto del 2020"/>
    <s v="Por el cual se imparten instrucciones en virtud de la emergencia sanitaria generada por la pandemia del Coronavirus COVIO - 19, y el mantenimiento del orden público y se decreta el aislamiento selectivo con distanciamiento individual responsable "/>
    <s v="Ministerio del interior "/>
    <s v="Salud "/>
    <s v="Todo el decreto"/>
    <s v="Distanciamiento individual responsable. Aislamiento selectivo en mUnicipiOS de alta afectación del_x000a_Coronavirus COVID -19. Actividades no permitidas. Cumplimiento de protocolos para el desarrollo de actividades.  Te/etrabajo y trabajo en casa. _x000a_"/>
    <m/>
    <s v="DEROGADA "/>
    <s v="Como empresa nos acogemos a lo decretado por el ministerio del interior con respecto a la prorroga de aislamiento y seguimos aplicando y cumpliendo con todos los protocolos de bioseguridad en todos nuestros centros de trabajo "/>
    <x v="2"/>
    <x v="1"/>
    <m/>
    <s v="MANTENER"/>
    <s v="SST-GESTION HUMANA"/>
    <s v="NA"/>
    <m/>
    <s v="SI"/>
    <s v="DEROGADA "/>
    <s v="Como empresa nos acogemos a lo decretado por el ministerio del interior con respecto a la prorroga de aislamiento y seguimos aplicando y cumpliendo con todos los protocolos de bioseguridad en todos nuestros centros de trabajo "/>
    <s v="MANTENER"/>
    <s v="SST-GESTION HUMANA"/>
    <s v="NA"/>
    <m/>
  </r>
  <r>
    <s v="Seguridad "/>
    <s v="Decreto 1252 del 12 de Octubre de 2021"/>
    <s v="Por el cual se modifica el literal a del artículo 2.3.2.1 del Título 2 de la Parte 3 del Libro 2 y se sustituye el Capítulo 3 del Título 2 de la Parte 3 del Libro 2 del Decreto 1079 de 2015, Único Reglamentario del Sector Transporte, en lo relacionado con los Planes Estratégicos de Seguridad Vial"/>
    <s v="Ministerio de Transporte"/>
    <s v="Seguridad "/>
    <s v="Todo el decreto "/>
    <s v="Artículo 1. Modifíquese el literal a) del artículo 2.3.2.1 del Título 2 de la Parte 3 del Libro 2 del Decreto 1079 de 2015._x000a_Artículo 2. Sustitúyase el Capítulo 3 del Título 2 de la Parte 3 del Libro 2 del Decreto 1079 de 2015._x000a_CAPÍTULO 3_x000a_Planes Estratégicos de las entidades, organizaciones o empresas en materia de Seguridad Vial_x000a_Artículo 2.3.2.3.1. Planes estratégicos de las entidades, organizaciones o empresas en materia de Seguridad Vial._x000a_Artículo 2.3.2.3.2. Diseño, implementación y verificación._x000a_Artículo 2.3.2.3.3. Entidades, Organizaciones o Empresas Nuevas._x000a_Artículo 2.3.2.3.4. Transitorio. "/>
    <s v="SI"/>
    <s v="VIGENTE "/>
    <s v="*&quot;Plan estratégico de seguridad vial&quot;, de junio/2019._x000a_*En el año. 2022, se realizó una alianza con la Agencia Nacional de Seguridad Vial, y se están haciendo campañas y capacitacioens teórico-prácticas, incluyendo al personal que utiliza moto."/>
    <x v="1"/>
    <x v="0"/>
    <m/>
    <m/>
    <m/>
    <m/>
    <m/>
    <s v="SI"/>
    <s v="VIGENTE "/>
    <s v="Se solicializa Decreto con el personal de seguridad y salud en el trabajo y los responsables del Plan Estrategico de Seguridad Vial "/>
    <m/>
    <m/>
    <m/>
    <m/>
  </r>
  <r>
    <s v="Laboral"/>
    <s v="Decreto 1273 del 23 de Julio de 2018."/>
    <s v="Por el cual se modifica el artículo 2.2.1.1.1.7, se adiciona el Título 7 a la Parte 2 del Libro 3 del Decreto 780 de 2016, Único Reglamentario del Sector Salud y Protección Social, en relación al pago y retención de aportes al Sistema de Seguridad Integral y Parafiscales de los trabajadores independientes y modifica los artículos 2.2.4.2.2.13 y 2.2.4.2.2.15 del Decreto 1072 de 2015, Único Reglamentario del Sector Trabajo .   Se incluye en la matriz de requisitos legales por considerarse de aplicabilidad para la empresa."/>
    <s v="Ministerio del Trabajo"/>
    <s v="Seguridad"/>
    <s v="Todo el decreto"/>
    <s v="Por el cual se modifica el artículo 2.2.1.1.1.7, se adiciona el Título 7 a la Parte 2 del Libro 3 del Decreto 780 de 2016, Único Reglamentario del Sector Salud y Protección Social, en relación al pago y retención de aportes al Sistema de Seguridad Integral y Parafiscales de los trabajadores independientes y modifica los artículos 2.2.4.2.2.13 y 2.2.4.2.2.15 del Decreto 1072 de 2015, Único Reglamentario del Sector Trabajo .   Se incluye en la matriz de requisitos legales por considerarse de aplicabilidad para la empresa."/>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5"/>
    <x v="0"/>
    <m/>
    <m/>
    <m/>
    <m/>
    <m/>
    <s v="SI"/>
    <s v="VIGENTE "/>
    <s v="Se dispuso igualmente que los contratantes públicos y privados deberán efectuar directamente la retención de la cotización de los contratistas de prestación de servicios personales relacionados con las funciones de la entidad contratante.  Sin embargo, la empresa no contrata personas naturales o personal independiente."/>
    <s v="No aplica"/>
    <m/>
    <m/>
    <m/>
  </r>
  <r>
    <s v="Laboral"/>
    <s v="Decreto 1281 de 1994"/>
    <s v="Por el cual se reglamentan las actividades de alto riesgo para la salud del trabajador."/>
    <s v="Ministerio del Trabajo y Seguridad Social"/>
    <s v="Requisitos Generales"/>
    <s v="Toda la Resolución"/>
    <s v="_x000a_Trabajos con exposición a radiaciones ionizantes, y_x000a__x000a_Trabajos con exposición a sustancias comprobadamente cancerígenas._x000a__x000a_Jurisprudencia Vigencia_x000a_ Ir al inicio_x000a_ARTICULO 2o. PENSIONES ESPECIALES DE VEJEZ. &lt;Artículo modificado por el artículo 117 del decreto 2150 de 1995. El nuevo texto es el siguiente:&gt; Los afiliados al Sistema General de Pensiones que se dediquen en forma permanente y por lo menos durante 500 semanas, continuas o discontinuas, al ejercicio de las actividades indicadas en el artículo anterior, tendrán derecho a la pensión especial de vejez, cuando reúnan los requisitos establecidos en el artículo siguiente._x000a__x000a_La pensión especial de vejez se reconocerá por parte de la entidad administradora de pensiones correspondiente con base en la historia laboral del afiliado en donde conste el número de semanas cotizadas en forma especial."/>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de radiaciones ionizantes, porque ya no se utiliza el densimetro nuclear._x000a_*&quot;Informe de evaluaciones ambientales de ácido sulfúrico y metanol&quot;, del 21/08/2021, conclusiones del informe: La evaluación realizada para los cargos de analista de laboratorio reporta concentraciones de Ácido Sulfúrico y metanol que se encuentran por debajo del límite permisible establecido para una jornada laboral de 9 horas, lo cual determina exposición baja._x000a_La empresa suministra al personal evaluado protección respiratoria media cara con cartuchos_x000a_7583P100L. Se observo que el proceso de manipulación se realiza en cabina que cuenta con sistema de extracción tipo campana, esta ayuda a disminuir la concentración de estos contaminantes en el_x000a_área de laboratorio._x000a_*El personal de laboratorio expuesto a sustancias cancerigenas, cotiza con pensión de alto riesgo._x000a_*&quot;Listado de sustancias químicas&quot;, identificadas en el laboratorio 67, de las cuales 7 son comprobadamente cancerígenas, 6 cuenta con IARC 1 y 6 por IARC 2A._x000a_"/>
    <x v="5"/>
    <x v="0"/>
    <m/>
    <s v="1. Realizar las medición por exposición a las otras sustancias comprobadamente cancerígenas. Identificadas en el laboratorio y de acuerdo a los resultados tomar acciones necesarias."/>
    <s v="Moises Jiménez-Coordinador de SST"/>
    <d v="2022-12-30T00:00:00"/>
    <m/>
    <s v="SI"/>
    <s v="VIGENTE "/>
    <s v="La empresa mantiene especial seguimiento sobre cada una de las actividades y labores que son consideradas como tareas de alto riesgo y que pueden generar alteraciones de salud del personal. Cuenta con (P.V.E) Para quimicos y exposicion a radiaciones ionizantes por el manejo del densimetro nuclear.  Sin embargo, la empresa no realiza estas actividades."/>
    <s v="MANTENER"/>
    <s v="DIRECCION DE RELACIONES LABORALES - GH"/>
    <s v="PLANIFICACION"/>
    <m/>
  </r>
  <r>
    <s v="Laboral"/>
    <s v="Decreto 1295 de 1994"/>
    <s v="Por el cual se determina la organización y administración del Sistema General de Riesgos Profesionales"/>
    <s v="Presidencia de la República"/>
    <s v="Seguridad"/>
    <s v="Art. 4"/>
    <s v="El Sistema General de Riesgos Profesionales tiene las siguientes características:_x000a_a. Es dirigido, orientado y vigilado por el Estado._x000a_b. Las entidades administradoras del Sistema General de Riesgos Profesionales tendrán  a su cargo la afiliación al Sistema y la administración del mismo._x000a_c. Todos los empleadores deben afiliarse al Sistema General de Riesgos Profesionales._x000a_d. La afiliación de los trabajadores dependientes es obligatoria para todos los empleadores._x000a_e. El empleador que no afilia a sus trabajadores al Sistema General de Riesgos Profesionales, además de las sanciones legales, será responsable de las prestaciones que se otorgan en este Decreto._x000a_f. La selección de las entidades que administren el Sistema es libre y voluntaria por parte del empleador._x000a_g. Los trabajadores afiliados tendrán derecho al reconocimiento y pago de las prestaciones previstas en este Decreto._x000a_h. Las cotizaciones al Sistema General de Riesgos Profesionales están a cargo de los empleadores._x000a_i. La relación laboral implica la obligación de pagar las cotizaciones que se establecen en este Decreto._x000a_j. Los empleadores y trabajadores afiliados al Instituto de Seguros Sociales para los riesgos de ATEP, o a cualquier otro Fondo o Caja Previsional o de Seguridad Social, a la vigencia del presente Decreto, continúan afiliados sin solución de continuidad, al Sistema General de Riesgos Profesionales que por este Decreto se organiza._x000a_k. La cobertura del Sistema se inicia desde el día calendario siguiente al de la afiliación._x000a_l. Los empleadores solo podrán contratar el cubrimiento de los riesgos profesionales de todos sus trabajadores con una sola entidad administradora de riesgos profesionales, sin prejuicio de las facultades que tendrán estas entidades administradoras para subcontratar con otras entidades cuando ello sea necesario."/>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ertificación de ARL SURA, del 20/04/2022, en la cual consta que TRIPLE A SA ESP, se encuentra afiliada desde el 01/02/2015, clase de riesgo 3."/>
    <x v="5"/>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r>
  <r>
    <s v="Laboral"/>
    <s v="Decreto 1295 de 1994"/>
    <s v="Por el cual se determina la organización y administración del Sistema General de Riesgos Profesionales"/>
    <s v="Presidencia de la República"/>
    <s v="Seguridad"/>
    <s v="Art. 4 Literal c"/>
    <s v="Todos los empleadores deben afiliarse al Sistema General de Riesgos Profesionale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ertificación de ARL SURA, del 20/04/2022, en la cual consta que TRIPLE A SA ESP, se encuentra afiliada desde el 01/02/2015, clase de riesgo 3."/>
    <x v="5"/>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r>
  <r>
    <s v="Laboral"/>
    <s v="Decreto 1295 de 1994"/>
    <s v="Por el cual se determina la organización y administración del Sistema General de Riesgos Profesionales"/>
    <s v="Presidencia de la República"/>
    <s v="Seguridad"/>
    <s v="Art. 13"/>
    <s v="Son afiliados al Sistema General de Riesgos Profesionales:_x000a_a)   En forma obligatoria:_x000a_1. Los trabajadores dependientes nacionales y extranjeros, vinculados mediante contrato de trabajo o como servidores públicos._x000a_2. Los jubilados o pensionados, excepto los de invalidez, que se reincorporen a la fuerza laboral como trabajadores dependientes, vinculados mediante contrato de trabajo o como servidores públicos, y Comentario: La expresión “excepto los de invalidez” contemplada en este numeral fue derogada  por el artículo 33 de la Ley 361 de 1.997._x000a_3. Los estudiantes que deban ejecutar trabajos que signifiquen fuente de ingreso para la respectiva institución, cuyo entrenamiento o actividad formativa es requisito para la culminación de sus estudios, e involucra un riesgo ocupacional, de conformidad con la reglamentación que para el efecto se expida._x000a_Comentario: La afiliación de los estudiantes de postgrado del área de la salud se halla regulada por el Decreto 190 de 1.996, artículo 12.  Por su lado, el Decreto 789 de 2.002 reglamenta la afiliación de los estudiantes con contrato de aprendizaje. _x000a_b)   En forma voluntaria: _x000a_Los trabajadores independientes, de conformidad con la reglamentación que para tal efecto expida el Gobierno Nacional. "/>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5"/>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r>
  <r>
    <s v="Laboral"/>
    <s v="Decreto 1295 de 1994"/>
    <s v="Por el cual se determina la organización y administración del Sistema General de Riesgos Profesionales"/>
    <s v="Presidencia de la República"/>
    <s v="Seguridad"/>
    <s v="Art. 16"/>
    <s v="Durante la vigencia de la relación laboral, los empleadores deberán efectuar las cotizaciones obligatorias al Sistema General de Riesgos Profesionales._x000a_El no pago de dos o más cotizaciones periódicas, implica, además de las sanciones legales, la desafiliación automática del Sistema General de Riesgos Profesionales, quedando a cargo del respectivo empleador la responsabilidad del cubrimiento de los riesgos profesionale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5"/>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GH"/>
    <s v="NA"/>
    <m/>
  </r>
  <r>
    <s v="Laboral"/>
    <s v="Decreto 1295 de 1994"/>
    <s v="Por el cual se determina la organización y administración del Sistema General de Riesgos Profesionales"/>
    <s v="Presidencia de la República"/>
    <s v="Seguridad"/>
    <s v="Art. 21"/>
    <s v="El empleador será responsable:_x000a_a. Del pago de la totalidad de la cotización de los trabajadores a su servicio;_x000a_b. Trasladar el monto de las cotizaciones a la entidad administradora de riesgos profesionales correspondiente, dentro de los plazos que para el efecto señale el reglamento;_x000a_c. Procurar el cuidado integral de la salud de los trabajadores y de los ambientes de trabajo;_x000a_d. Programar, ejecutar y controlar el cumplimiento del Programa de Salud Ocupacional de la empresa y procurar su financiación;_x000a_e. Notificar a la entidad administradora a la que se encuentre afiliado, los accidentes de trabajo y las enfermedades profesionales;_x000a_f. Registrar ante el Ministerio de Trabajo y Seguridad Social el Comité Paritario de salud Ocupacional o el Vigía Ocupacional correspondiente;_x000a_g. Facilitar la capacitación de los trabajadores a su cargo en materia de Salud Ocupacional, y_x000a_h. Informar a la entidad administradora de Riesgos Profesionales a la que esté afiliado, las novedades laborales de sus trabajadores, incluido el nivel de ingreso y sus cambios, las vinculaciones y retiros._x000a_Parágrafo: Son además obligaciones del empleador las contenidas en las normas de Salud Ocupacional y que no sean contrarias a este Decreto."/>
    <s v="SI"/>
    <s v="VIGENTE "/>
    <s v="*&quot;Reglamento interno de trabajo&quot;, Capítulo XIV, ATENCIÓN MÉDICA, MEDIDAS DE SEGURIDAD, RIESGOS LABORALES, PRIMEROS AUXILIOS EN CASO DE ACCIDENTES DE TRABAJO, NORMAS SOBRE  HIGIENE, SALUD Y SEGURIDAD EN EL TRABAJO, Art. 86, Obligaciones del empleador."/>
    <x v="5"/>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Cuenta con un Departamento de SST - Politica de SST - COPASST - Sistema de Gestion bajo la NTC 18001 - Plan de formacion y Entrenamiento - Brigada de emergencia y Plan de emergencias y contingencias."/>
    <s v="MANTENER"/>
    <s v="SG-SST - COMPENSACIONES - GH"/>
    <s v="NA"/>
    <m/>
  </r>
  <r>
    <s v="Laboral"/>
    <s v="Decreto 1295 de 1994"/>
    <s v="Por el cual se determina la organización y administración del Sistema General de Riesgos Profesionales"/>
    <s v="Presidencia de la República"/>
    <s v="Seguridad"/>
    <s v="Art. 33"/>
    <s v="Modificado. Ley 776/2002, art. 21. Traslado de entidades administradoras de riesgos profesionales. Los empleadores afiliados al ISS pueden trasladarse voluntariamente después de (2) años, contados desde la afiliación inicial o en el último traslado; en las demás Administradoras de Riesgos Profesionales, de acuerdo al Decreto 1295 de 1994 en un (1) año. Los efectos de traslado serán a partir del primer día del mes siguiente a aquel en que se produjo el traslado, conservando la empresa que se traslada la clasificación y el monto de la cotización por los siguientes tres (3) meses."/>
    <s v="SI"/>
    <s v="VIGENTE "/>
    <s v="*Certificación de ARL SURA, del 20/04/2022, en la cual consta que TRIPLE A SA ESP, se encuentra afiliada desde el 01/02/2015, clase de riesgo 3."/>
    <x v="5"/>
    <x v="0"/>
    <m/>
    <m/>
    <m/>
    <m/>
    <m/>
    <s v="SI"/>
    <s v="VIGENTE "/>
    <s v="La empresa mantiene a todo su personal actualizado, y bajo la covertura de su Seguridad Social y Laboral, ejerciendo el pago de manera oportuna de los aportes que permitan mantener vigente su afiliacion, a traves de un medio electronico. De igual forma exige a sus contratista y subcontratistas el cumplimiento de dicho pago, a los trabajadores que efectuan actividades misionales con nuestra operacion._x000a__x000a_El pago de los aportes se efectua de acuerdo a tipo de clase y riesgo._x000a_"/>
    <s v="MANTENER"/>
    <s v="SG-SST - COMPENSACIONES - GH - CONTRATACIONES - FINANCIERA"/>
    <s v="NA"/>
    <m/>
  </r>
  <r>
    <s v="Laboral"/>
    <s v="Decreto 1295 de 1994"/>
    <s v="Por el cual se determina la organización y administración del Sistema General de Riesgos Profesionales"/>
    <s v="Presidencia de la República"/>
    <s v="Seguridad"/>
    <s v="Art. 35"/>
    <s v="Servicios de prevención.  La afiliación al Sistema General de Riesgos Profesionales da derecho a la empresa afiliada a recibir por parte de la entidad administradora de riesgos profesionales:_x000a_a. Asesoría técnica básica para el diseño del Programa de Salud Ocupacional en la respectiva empresa._x000a_b. Capacitación básica para el montaje de la brigada de primeros auxilios._x000a_c. Capacitación a los miembros del Comité Paritario de Salud Ocupacional  en aquellas empresas con un número mayor de 10 trabajadores, o a los vigías ocupacionales en las empresas con un número menor de 10 trabajadores._x000a_d. Fomento de estilos de trabajo y de vida saludables, de acuerdo con los perfiles epidemiológicos de las empresas._x000a_Las entidades administradoras de riesgos profesionales establecerán las prioridades y plazos para el cumplimiento de las obligaciones contenidas en este artículo._x000a_Parágrafo: Los vigías ocupacionales cumplen las mismas funciones de los Comités de Salud Ocupacional "/>
    <s v="SI"/>
    <s v="VIGENTE "/>
    <s v="*Se cuenta con un &quot;Plan de trabajo&quot; con la ARL SURA, por cada uno de los temas en los cuales se tiene asignados recursos, al cual se le realiza seguimiento tanto el personal de SST y la ARL, para la toma de decisiones."/>
    <x v="5"/>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_x000a__x000a_Cuenta con un Departamento de SST - Politica de SST - COPASST - Sistema de Gestion bajo la NTC 18001 - Plan de formacion y Entrenamiento - Conformacion de su Brigada de emergencia, y Plan de emergencias y contingencias."/>
    <s v="MANTENER"/>
    <s v="SG-SST - COMPENSACIONES - GH"/>
    <s v="NA"/>
    <m/>
  </r>
  <r>
    <s v="Laboral"/>
    <s v="Decreto 1295 de 1994"/>
    <s v="Por el cual se determina la organización y administración del Sistema General de Riesgos Profesionales"/>
    <s v="Presidencia de la República"/>
    <s v="Seguridad"/>
    <s v="Art. 56"/>
    <s v="Responsables de la prevención de riesgos profesionales. La prevención de riesgos profesionales es responsabilidad de los empleadores._x000a_Corresponde al Gobierno Nacional expedir las normas reglamentarias técnicas tendientes a garantizar la seguridad de los trabajadores y de la población en general, en la prevención de accidentes de trabajo y enfermedades profesionales. Igualmente, le corresponde ejercer la vigilancia y control de todas las actividades, para la prevención de los riesgos profesionales._x000a_Los empleadores, además de la obligación de establecer y ejecutar en forma permanente el Programa de Salud Ocupacional según lo establecido en las normas vigentes, son responsables de los riesgos originados en su ambiente de trabajo._x000a_Las entidad administradora de riesgos profesionales, por delegación del Estado, ejercen la vigilancia y control en la prevención de los riesgos profesionales de las empresas que tengan afiliadas, a las cuales deberán asesorar en el diseño del Programa permanente de Salud Ocupacional."/>
    <s v="SI"/>
    <s v="VIGENTE "/>
    <s v="*&quot;Reglamento interno de trabajo&quot;, Capítulo XIV, ATENCIÓN MÉDICA, MEDIDAS DE SEGURIDAD, RIESGOS LABORALES, PRIMEROS AUXILIOS EN CASO DE ACCIDENTES DE TRABAJO, NORMAS SOBRE  HIGIENE, SALUD Y SEGURIDAD EN EL TRABAJO, Art. 86, Obligaciones del empleador."/>
    <x v="5"/>
    <x v="0"/>
    <m/>
    <m/>
    <m/>
    <m/>
    <m/>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 v="MANTENER"/>
    <s v="SG-SST - COPASST"/>
    <s v="NA"/>
    <m/>
  </r>
  <r>
    <s v="Laboral"/>
    <s v="Decreto 1295 de 1994"/>
    <s v="Por el cual se determina la organización y administración del Sistema General de Riesgos Profesionales"/>
    <s v="Presidencia de la República"/>
    <s v="Seguridad"/>
    <s v="Art. 58"/>
    <s v="Medidas especiales de prevención. Sin detrimento del cumplimiento de las normas de Salud Ocupacional vigentes, todas las empresas están obligadas a adoptar y poner en práctica las medidas especiales de prevención de riesgos profesionales."/>
    <s v="SI"/>
    <s v="VIGENTE "/>
    <s v="*Se cuenta con &quot;Programa de identificación, valoración y prevención de riesgos psicosociales&quot;, V1, 15/05/2010._x000a_-El último &quot;Informe diagnóstico de riesgos psicosociales&quot;, 2019, fue aplciado del 20/05 al 25/07/2019, realizado por ARL SURA, &quot;Plan de intervención riesgo psicosocial, periodo 2019&quot;._x000a_-Se va a realizar la evaluación del riesgo psicosocial con el proveedor CGR SURA, se autorizó la Orden de pedido, para ejecutarlo entre mayo y junio/2022._x000a_*Se cuenta con &quot;Programa de prevención de enfermedades por riesgo biológico&quot;, V1._x000a_*Se cuentan con los Programas de vigilancia epidemiológica:_x000a_-Lesiones osteomusculares, V5, 27/02/2018._x000a_-Conservación auditiva, V4, 15/11/2018._x000a_-Riesgo químico, V2, 26/06/2019._x000a_-Vibración segmentaria, V4, 26/06/2019._x000a_*Se cuenta con &quot;Programa de empresa saludable&quot;, V2, 13/06/2019._x000a_*&quot;Política de prevención de consumo alcohol, tabaco y otras sustancias psicoactivas en Triple A S.A. ES.P.&quot;, V3, 06/01/2022._x000a_*&quot;Programa de promoción y motivación liga 100% segura y saludable&quot;, V2, 26/04/2021."/>
    <x v="5"/>
    <x v="0"/>
    <m/>
    <m/>
    <m/>
    <m/>
    <m/>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 v="MANTENER"/>
    <s v="SG-SST - COPASST"/>
    <s v="NA"/>
    <m/>
  </r>
  <r>
    <s v="Laboral"/>
    <s v="Decreto 1295 de 1994"/>
    <s v="Por el cual se determina la organización y administración del Sistema General de Riesgos Profesionales"/>
    <s v="Presidencia de la República"/>
    <s v="Seguridad"/>
    <s v="Art. 60"/>
    <s v="Informe de actividades de riesgo. Los informes y estudios sobre actividades de riesgo adelantados por las entidad administradora de riesgos profesionales son de conocimiento público, así versen sobre temas específicos de una determinada actividad o empresa._x000a_Además de hacerlos conocer al empleador interesado, deberán informarlo a los trabajadores de la respectiva empresa, de conformidad con lo que para tal fin disponga el Ministerio del Trabajo y Seguridad Social."/>
    <s v="SI"/>
    <s v="VIGENTE "/>
    <s v="*Se cuenta con un &quot;Plan de trabajo&quot; con la ARL SURA, por cada uno de los temas en los cuales se tiene asignados recursos, al cual se le realiza seguimiento tanto el personal de SST y la ARL, para la toma de decisiones._x000a_*Se reciben informes de parte de la ARL de las actividades realizadas, retroalimentando y dando recomendaciones si encuentra algún hallazgo, para definir planes de intervención conjuntamente."/>
    <x v="5"/>
    <x v="0"/>
    <m/>
    <m/>
    <m/>
    <m/>
    <m/>
    <s v="SI"/>
    <s v="VIGENTE "/>
    <s v="La empresa cuando recibe alguna información suministrada por la ARL durante una visita, es enviada al área implicada y se comunica al personal ó trabajadores interesados, realizando por la Dirección de SST seguimiento sobre las recomendaciones y acciones tendientes a mejorar continuamente la seguridad en los proceso y operaciones."/>
    <s v="MANTENER"/>
    <s v="SG-SST - COPASST"/>
    <s v="NA"/>
    <m/>
  </r>
  <r>
    <s v="Laboral"/>
    <s v="Decreto 1295 de 1994"/>
    <s v="Por el cual se determina la organización y administración del Sistema General de Riesgos Profesionales"/>
    <s v="Presidencia de la República"/>
    <s v="Seguridad"/>
    <s v="Art. 62"/>
    <s v="Información de riesgos profesionales. Los empleadores están obligados a informar a sus trabajadores los riesgos a que pueden verse expuestos en la ejecución de la labor encomendada o contratada._x000a_Todo accidente de trabajo o enfermedad profesional que ocurra en una empresa o actividad económica deberá ser informado por el respectivo empleador a la entidad administradora de riesgos profesionales y a la Entidad Promotora de Salud, en forma simultánea, dentro de los dos días hábiles siguientes de ocurrido el accidente o diagnosticada la enfermedad."/>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Se cuenta en la presentación de inducción y reinducción:_x000a_1.Aspectos Generales de Seguridad y Salud en el Trabajo, 2.Funciones y Responsabilidades de SST, 3.Políticas y Reglamento de Higiene y Seguridad Industrial, 4.Peligros y Riesgos –Controles, 5.Normas generales de SST, 6.Procedimiento en caso de Accidentes de Trabajo, 7.Identidad y operación del COPASST. Participación, 8.Planes de Emergencia y Brigadas9.Uso, mantenimiento y cuidado de EPP, 10.Evaluación y compromiso gerencial._x000a_*Se socializa la &quot;Matrices de identificación de peligros, evaluación y valoración de los riesgos&quot;, cuando se actualiza._x000a_*Cuando se presenta un AT, se reliazan lecciones aprendidas, actualización de la matriz, si es necesario y socializa la acutialización._x000a_*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
    <x v="5"/>
    <x v="0"/>
    <m/>
    <s v="1. Terminar de documentar, aprobar y formalizar dentro del SIG, el procedimiento en referencia a la notificación, investigación y análisis de enfermedad laboral. "/>
    <s v="Hany Roca-Medico Laboral"/>
    <d v="2022-05-30T00:00:00"/>
    <m/>
    <s v="SI"/>
    <s v="VIGENTE "/>
    <s v="La empresa divulga  a sus empleados  los riesgo a que se exponen en su jornada laboral a través de capacitaciónes de ingresos y periódicas. En las ocurrencias  de accidentes de trabajos y enfermedades profesionales, la empresa realiza el reporte del evento durante el tiempo estipulado por el Ministerio de protección social ante la administradora de riesgo laborales a la cual se encuentre afiliada la empresa o el trabajador se efectuan los respectivos registros de (FURAT - FUREL)."/>
    <s v="MANTENER"/>
    <s v="SG-SST - COPASST"/>
    <s v="NA"/>
    <m/>
  </r>
  <r>
    <s v="Laboral"/>
    <s v="Decreto 1295 de 1994"/>
    <s v="Por el cual se determina la organización y administración del Sistema General de Riesgos Profesionales"/>
    <s v="Presidencia de la República"/>
    <s v="Salud"/>
    <s v="Art. 63"/>
    <s v="Comité paritario de salud ocupacional de las empresas. A partir de la vigencia del presente Decreto, el Comité de Medicina, Higiene y Seguridad Industrial de las empresas se denominará Comité Paritario de Salud Ocupacional, y seguirá rigiéndose por la Resolución 2013 de 1.986 del Ministerio del Trabajo y Seguridad Social  y demás normas que la modifiquen o adicionen, con las siguientes reformas:_x000a_a. Se aumenta a dos años el período de los miembros del Comité._x000a_b. El empleador se obligará a proporcionar cuando menos, cuatro horas semanales dentro de la jornada normal de trabajo de cada uno de sus miembros para el funcionamiento del Comité. "/>
    <s v="SI"/>
    <s v="VIGENTE "/>
    <s v="*&quot;Acta de conformación del COPASST&quot;, del 16/07/2020, vigente de 2020-2022._x000a_*&quot;Acta de reunión COPASST&quot;, del 28/04/2022, se realizó de forma vitual._x000a_*&quot;Acta de reunión COPASST&quot;, del 23/03/2022, se realizó de forma vitual._x000a_*&quot;Acta de reunión COPASST&quot;, del 26/02/2021, se realizó de forma vitual."/>
    <x v="6"/>
    <x v="0"/>
    <m/>
    <s v="1. Es importante realizar la elección del nuevo COPASST, teniendo en cuenta que el vigente está hasta el mes de julio/2022."/>
    <s v="Juan Quijano"/>
    <s v="Junio-Julio/2022"/>
    <m/>
    <s v="SI"/>
    <s v="VIGENTE "/>
    <s v="La empresa Posee conformado su COPASST y su Comité de Convivencia Laboral, conforme a lo dispuesto y establecido legalmente, De igual manera durante el proceso de mejora continua y auditoria se mantiene actualizado y vigente la Certificacion bajo la NTC - 18001. (SG-SST). Se evidencian las actas de reunión mensual del COPASST."/>
    <s v="MANTENER"/>
    <s v="SG-SST - COPASST"/>
    <s v="NA"/>
    <m/>
  </r>
  <r>
    <s v="Laboral"/>
    <s v="Decreto 1310 de 2016"/>
    <s v="Modifíquense los parágrafos 2 y 4, e inclúyase un parágrafo nuevo en el artículo 2.3.2.3.2 del Capítulo 3 del Título 2 de la Parte 3 del Libro 2 del Decreto 1079 de 2015."/>
    <s v="Ministerio de Transporte"/>
    <s v="Seguridad"/>
    <s v="Toda la Resolución"/>
    <s v="Las entidades, organizaciones o empresas públicas o privadas, tendrán plazo hasta el último día hábil del mes de diciembre de 2016, para efectuar la entrega del Plan Estratégico de Seguridad Vial. "/>
    <s v="SI"/>
    <s v="VIGENTE "/>
    <s v="*&quot;Plan estratégico de seguridad vial&quot;, de junio/2019._x000a_*En el año. 2022, se realizó una alianza con la Agencia Nacional de Seguridad Vial, y se están haciendo campañas y capacitacioens teórico-prácticas, incluyendo al personal que utiliza moto."/>
    <x v="5"/>
    <x v="0"/>
    <m/>
    <m/>
    <m/>
    <m/>
    <m/>
    <s v="SI"/>
    <s v="VIGENTE "/>
    <s v="La empresa hizo entrega del Plan Estrategico de Seguridad Víal."/>
    <s v="No aplica"/>
    <m/>
    <m/>
    <m/>
  </r>
  <r>
    <s v="Laboral"/>
    <s v="Decreto 1333 DEL 21 de Julio de 2018."/>
    <s v="Por el cual se sustituye el Título 3 de la Parte 2 del Libro 2 del Decreto 780 de 2016, se reglamenta las incapacidades superiores a 540 días y se dictan otras disposiciones.  "/>
    <s v="Ministerio de Salud y Protección Social"/>
    <s v="Seguridad"/>
    <s v="Todo el Decreto"/>
    <s v="Por el cual se sustituye el Título 3 de la Parte 2 del Libro 2 del Decreto 780 de 2016, se reglamenta las incapacidades superiores a 540 días y se dictan otras disposicione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5"/>
    <x v="0"/>
    <m/>
    <m/>
    <m/>
    <m/>
    <m/>
    <s v="SI"/>
    <s v="VIGENTE "/>
    <s v="Se informa a Coordinación de relaciones laborales. Ya se encuentra implementado como parte del proceso."/>
    <s v="Tomar las medidas necesarias para dar cumplimiento con la coordinación de la dirección laboral"/>
    <s v="Luis Juliao"/>
    <s v="III Trimestre 2018"/>
    <m/>
  </r>
  <r>
    <s v="Seguridad "/>
    <s v="Decreto 1347 de 2021"/>
    <s v="Programa de Prevención de Accidentes Mayores (PPAM) en Colombia."/>
    <s v="Ministerio del Trabajo"/>
    <s v="Seguridad "/>
    <s v="Todo el decreto "/>
    <s v="Artículo 1°. Adición del Capítulo 12 al Título 4 de la Parte 2 del Libro 2 del Decreto 1072 de 2015_x000a_Capítulo 12 Programa de Prevención de Accidentes Mayores_x000a_Artículo 2.2.4.12.23. Funciones de la Mesa Técnica Interinstitucional de Apoyo al Programa de Prevención de Accidentes Mayores (MIPPAM)_x000a_Anexo 3_x000a_Parte 1. Listado de peligros con base en la seta edición del Sistema Globalmente Armonizado de clasificación y etiquetado de productos químicos – SGA_x000a_"/>
    <s v="PARCIALMENTE"/>
    <s v="VIGENTE "/>
    <s v="*Correo del 30/03/2022, Asunto: Responasbilidad del contratista frente a la gestión del riesgo químico._x000a_*&quot;Plan de trabajo riesgo químico vigencia 2022&quot;, con el Asesor de la ARL SURA, dentro de las actividades se cuenta con: Apoyo para la revisión de nuevos requerimientos en relación con el programa de prevención de accidentes mayores."/>
    <x v="1"/>
    <x v="0"/>
    <m/>
    <s v="*Realizar seguimiento a las actividades definidas en el &quot;Plan de trabajo riesgo químico vigencia 2022&quot;."/>
    <s v="Oscar Giacometo / Moises Jiménez"/>
    <d v="2022-06-30T00:00:00"/>
    <m/>
    <s v="NO"/>
    <s v="VIGENTE "/>
    <m/>
    <s v="Se programo reunion con asesora de riesgo quimico para desarrollar programa de prevencion de accidentes mayores e integrarla con el sistema globalmente armonizado y gestion de riesgo de la empresa "/>
    <m/>
    <m/>
    <m/>
  </r>
  <r>
    <s v="Laboral"/>
    <s v="Decreto 1352 de 2013 "/>
    <s v="Por el cual se reglamenta la organización y funcionamiento de las Juntas de Calificación de Invalidez, y se dictan otras disposiciones"/>
    <s v="Ministerio de la Protección Social"/>
    <s v="Salud"/>
    <s v="Art. 1 Literal d_x000a__x000a__x000a__x000a_ARTÍCULO 2o Literal (5). "/>
    <s v="Campo de aplicación. El presente decreto se aplicará a las siguientes personas y entidades: _x000a__x000a__x000a_1. De conformidad con los dictámenes que se requieran producto de las calificaciones realizadas en la primera oportunidad: _x000a__x000a__x000a_d) Empleadores_x000a__x000a__x000a_PERSONAS INTERESADAS: (5) El Empleador.."/>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_x000a_*A la fecha se tienen calificadas 7 EL, de las cuales aún se tienen vinculadas con la empresa 7 personas._x000a_*Archivo de Excel &quot;Enfermedad laboral Triple A&quot;, No. de casos calificados en firme como EL, con su Dx, % de calificación, la parte afectada, pérdida de capacidad laboral, entre otra información. _x000a_Además se cuenta con la información de las EL que se encuentran en calificación, pero que aún no están calificados en firme.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s v="1. Terminar de documentar, aprobar y formalizar dentro del SIG, el procedimiento en referencia a la notificación, investigación y análisis de enfermedad laboral. "/>
    <s v="Hany Roca-Medico Laboral"/>
    <d v="2022-05-30T00:00:00"/>
    <m/>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r>
  <r>
    <s v="Laboral"/>
    <s v="Decreto 1352 de 2013 "/>
    <s v="Por el cual se reglamenta la organización y funcionamiento de las Juntas de Calificación de Invalidez, y se dictan otras disposiciones"/>
    <s v="Ministerio de la Protección Social"/>
    <s v="Salud"/>
    <s v="Art. 28 Numeral (6)"/>
    <s v="Presentación de la solicitud. La solicitud ante la junta podrá ser presentada por: _x000a_1. Administradoras del Sistema General de Pensiones. _x000a_2. Compañías de Seguros que asuman el riesgo de invalidez y muerte. _x000a_3. La Administradora de Riesgos Laborales. _x000a_4. La Entidad Promotora de Salud. _x000a_5. Las Compañías de Seguros en general. _x000a_6. El trabajador o su empleador.  "/>
    <s v="SI"/>
    <s v="VIGENTE "/>
    <s v="*Caso trabajador calificado el 04/06/2020 JNCI, anteriormente calificado en diciembre/2018 con origen enfermedad laboral para STC derecho y con una pérdida de capacidad laboral  de 5,19%._x000a_*El área de Salud laboral es la encargada de realizar todo lo referente a la notificación e investigación de la EL, bajo la Dirección de SST, la información hace parte de la Historia clínica por lo cual es confidencial."/>
    <x v="3"/>
    <x v="0"/>
    <m/>
    <m/>
    <m/>
    <m/>
    <m/>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r>
  <r>
    <s v="Laboral"/>
    <s v="Decreto 1352 de 2013 "/>
    <s v="Por el cual se reglamenta la organización y funcionamiento de las Juntas de Calificación de Invalidez, y se dictan otras disposiciones"/>
    <s v="Ministerio de la Protección Social"/>
    <s v="Salud"/>
    <s v="Art. 29"/>
    <s v="Casos en los cuales se puede recurrir directamente ante las  Juntas Regionales de Calificación de Invalidez. El trabajador o su empleador, el  pensionado por invalidez o aspirante a beneficiario podrán presentar la solicitud de calificación o recurrir directamente a la Junta de Calificación de Invalidez en los siguientes casos: _x000a_a) Si transcurridos treinta (30) días calendario después de terminado el proceso de rehabilitación integral aún no ha sido calificado en primera oportunidad, en todos los casos, la calificación no podría pasar de los quinientos cuarenta (540) días de ocurrido el accidente o diagnosticada la enfermedad, caso en el cual tendrá derecho a recurrir directamente a la Junta.  Lo anterior sin perjuicio que dicho proceso de rehabilitación pueda continuar después de la calificación, bajo pertinencia y criterio médico dado por las  instituciones de seguridad social. _x000a_b) Cuando dentro de los cinco (5) días siguientes a la manifestación de la inconformidad, conforme al artículo 142 del Decreto 19 de 2012, las entidades de seguridad social no remitan el caso ante la Junta Regional de Calificación de Invalidez."/>
    <s v="SI"/>
    <s v="VIGENTE "/>
    <s v="*Caso trabajador calificado el 04/06/2020 JNCI, anteriormente calificado en diciembre/2018 con origen enfermedad laboral para STC derecho y con una pérdida de capacidad laboral  de 5,19%._x000a_*El área de Salud laboral es la encargada de realizar todo lo referente a la notificación e investigación de la EL, bajo la Dirección de SST, la información hace parte de la Historia clínica por lo cual es confidencial."/>
    <x v="3"/>
    <x v="0"/>
    <m/>
    <m/>
    <m/>
    <m/>
    <m/>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r>
  <r>
    <s v="Laboral"/>
    <s v="Decreto 1352 de 2013 "/>
    <s v="Por el cual se reglamenta la organización y funcionamiento de las Juntas de Calificación de Invalidez, y se dictan otras disposiciones"/>
    <s v="Ministerio de la Protección Social"/>
    <s v="Salud"/>
    <s v="Art. 30"/>
    <s v="Requisitos mínimos que debe contener el expediente para ser  solicitado el dictamen ante la Junta Regional y Nacional de Calificación de  Invalidez. Conforme a la reglamentación que se expida para el procedimiento y trámite que en primera oportunidad deben realizar las entidades de seguridad social, los expedientes o casos para ser tramitados en las juntas de calificación de invalidez requieren unos requisitos mínimos, según se trate de accidente, enfermedad o muerte, los cuales independientemente de quien es el actor responsable de la información debe estar anexa en el expediente a radicar."/>
    <s v="SI"/>
    <s v="VIGENTE "/>
    <s v="*Se evidenció caso trabajador calificado el 04/06/2020 JNCI, anteriormente calificado en diciembre/2018 con origen enfermedad laboral para STC derecho y con una pérdida de capacidad laboral  de 5,19%._x000a_*El área de Salud laboral es la encargada de realizar todo lo referente a la notificación e investigación de la EL, bajo la Dirección de SST, la información hace parte de la Historia clínica por lo cual es confidencial."/>
    <x v="3"/>
    <x v="0"/>
    <m/>
    <m/>
    <m/>
    <m/>
    <m/>
    <s v="SI"/>
    <s v="VIGENTE "/>
    <s v="La empresa responde de manera oportuna con las respectivas notificación a las que fuera el caso: (AT - EL) entrega a las EPS y ARL, y Direcciones territoriales del Ministerio y Juntas de Clasificación, los estudios, informes y dictámenes requeridos; para su valoración y diagnóstico. Acata de igual forma con las entregas de los dictámenes y prosigue con las acciones definidas."/>
    <s v="MANTENER"/>
    <s v="SG-SST - RELACIONES LABORALES (GH)"/>
    <s v="NA"/>
    <m/>
  </r>
  <r>
    <s v="Salud "/>
    <s v="Decreto 1374 de 2020"/>
    <s v="Por el cual se optimiza el programa de pruebas, rastreo y aislamiento selectivo sostenible - PRASS, para el monitoreo y seguimiento de casos y contactos de COVID-19 en colombia "/>
    <s v="Ministerio de salud y proteccion social "/>
    <s v="Salud "/>
    <s v="Todo el decreto "/>
    <s v="*Aspectos generales_x000a_*Estructura y acciones a cargo de los responsables del programa pruebas, rastreo y aislamiento selectivo sostenible – PRASS_x000a_*Rastreo de casos y contactos, aplicación de pruebas y aislamiento selectivo._x000a_*Sostenibilidad del aislamiento en los casos de diagnóstico de contagio de covid -19 confirmado._x000a_*Disposiciones finales_x000a_"/>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s v="PARCIALMENTE"/>
    <s v="VIGENTE "/>
    <m/>
    <s v="Diseñar e implementar programa PRASS para el monitoreo y seguimiento de casos y contactos de COVID-19 en la empresa"/>
    <s v="SST-GESTION HUMANA"/>
    <s v="I semestre 2021"/>
    <m/>
  </r>
  <r>
    <s v="Seguridad y Salud en el Trabajo "/>
    <s v="Decreto 1465 del 2019"/>
    <s v="por el cual se adiciona el Título 13 a la Parte 8 del Libro 2 del Decreto 780 de 2016 en relación con los Desfibriladores Externos Automáticos."/>
    <s v=" Ministerio de Salud y Protección Social"/>
    <s v="Salud"/>
    <s v="Toda la norma"/>
    <s v="Las normas del presente título aplican a las personas naturales o jurídicas responsables de los lugares con alta afluencia de público, a los prestadores de servicios de salud que oferten el servicio de transporte asistencial básico o medicalizado de pacientes, así como a la Superintendencia Nacional de Salud, al Instituto Nacional de Vigilancia de Medicamentos (Invima), y a las entidades territoriales del orden departamental, distrital y municipal."/>
    <s v="SI"/>
    <s v="VIGENTE "/>
    <s v="*Se cuenta con 4 Desfibriladores Externos Automáticos (DEA), ubicados en las siguientes sedes de trabajo: _x000a_-Prado._x000a_-Recreo._x000a_-Acueducto._x000a_-Relleno Sanitario &quot;Los pocitos&quot;._x000a_*Se realizó capacitación y entrenamiento a personal de las diferentes sedes en el uso, mantenimiento y verificación de los mismos, &quot;Registro de asistencia&quot;, del 31/03/2021, tema: Dar a conocer al grupo de Brigadistas y al personal administrativo y de seguridad física el uso del DEA."/>
    <x v="5"/>
    <x v="2"/>
    <s v="OSCAR GIACOMETTO_x000a_CAPACITACIONES DEA"/>
    <m/>
    <m/>
    <m/>
    <m/>
    <s v="SI"/>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m/>
    <m/>
    <m/>
    <m/>
  </r>
  <r>
    <s v="Laboral"/>
    <s v="Decreto 1477 de 2014"/>
    <s v="Por la cual se adopta la tabla de enfermedades laborales"/>
    <s v="Ministerio del Trabajo "/>
    <s v="Salud"/>
    <s v="Todo el Decreto"/>
    <s v="Deroga el Decreto 2566 de 2009. Por el cual se adopta la tabla de enfermedades laborales para efectos del Sistema General de Riesgos Laborales"/>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
    <x v="5"/>
    <x v="0"/>
    <m/>
    <s v="1. Terminar de documentar, aprobar y formalizar dentro del SIG, el procedimiento en referencia a la notificación, investigación y análisis de enfermedad laboral. "/>
    <s v="Hany Roca-Medico Laboral"/>
    <d v="2022-05-30T00:00:00"/>
    <m/>
    <s v="SI"/>
    <s v="VIGENTE "/>
    <s v="La empresa, conforme a los resultados de las evaluaciones ocupacionales, y de puestos de trabajo adelantadas por las ARL y EPS, efectúa los correspondientes reportes y registro estadístico dentro de su SG-SST."/>
    <s v="MANTENER"/>
    <s v="SST"/>
    <s v="N-A"/>
    <m/>
  </r>
  <r>
    <s v="Seguridad y Salud en el Trabajo "/>
    <s v="Decreto 1496 de 2018 "/>
    <s v="Por el cual se adopta el sistema globalmente armonizado de clasificación y etiquetado de productos quimicos y se dictan otras disposiciones en materia de seguridad quimica."/>
    <s v="Ministerio del Trabajo"/>
    <s v="Seguridad"/>
    <s v="Art. 1,2,34,5,6,7,13,14 y 17 "/>
    <s v="Articulo 1°: Objeto del decreto, Articulo 2°: Ambito de Aplicación, Articulo 4°:  Clasificación de Peligros, Articulo 5°: Datos para la Clasificación de Peligros, Articulo 6°: Comunicación de peligros, Articulo 7°: Etiquetas, Articulo 10°: Información para la atención de emergencia, Articulo 11°: Productos quimicos dirigidos al consumidor, Articulo 13°: Transporte terrestre automotor de sustancias quimicas, Articulo 14°: Productos quimicos utilizados en lugares de trabajo, Articulo 16°: Responsabilidades del comercializador y usuario de productos, Articulo 17°: Responsabilidades del empleador. "/>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5"/>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PARCIALMENTE"/>
    <s v="VIGENTE "/>
    <s v="La empresa recibe y debe mantener sus productos quimicos, con su debida señalizacion, etiqueta y marcado, de igual forma de se tiene procedimentado en el Instructivo Clasificación e Identificación de los Materiales Peligrosos (Rotulado y Etiqueteado)._x000a__x000a_De igual forma se debe mantener actualizada la informacion referente a las MSDS y Tarjetas de Emergencia, la misma sera responsabilidad de cada area y proceso._x000a_Se cuenta además con los siguientes controles:_x000a__x000a_Programa de Vigilancia Epidemiológica Riesgo Químico_x000a_Manejo y Almacenamiento de Cilindros con Gases Comprimidos_x000a_Manejo y Almacenamiento de Líquidos Inflamables - Combustibles_x000a_Recolección y Transporte de Residuos Peligrosos_x000a__x000a_A la fecha, la empresa inició con la implementación del SGA con un Plan de Acción en Laboratorios, se eleboraron fichas, se socializaron los riesgos.  Se encuentra en proceso de implementación en Producción y Alcantarillado y socializando en el retso de procesos de la empresa.  _x000a_Se debe hacer un plan para culminar su implementación en Diciembre de 2020."/>
    <m/>
    <s v="JUAN QUIJANO"/>
    <s v="I Semestre 2019 "/>
    <m/>
  </r>
  <r>
    <s v="Laboral"/>
    <s v="Decreto 1507 de 2014"/>
    <s v="Por el cual se establece el manual único de calificación de pérdida de capacidad laboral y ocupacional"/>
    <s v="Ministerio del Trabajo "/>
    <s v="Salud"/>
    <s v="Todo el Decreto"/>
    <s v="En caso de una incapacidad de un trabajador verificar que se aplique el manual conforme a los criterios. "/>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_x000a_*Incapacidades presentadas por los empleados._x000a_*Se cuenta con &quot;Procedimiento notificación, investigación y análisis de accidentes e incidentes de trabajo&quot;, V8, 29/04/2016."/>
    <x v="5"/>
    <x v="0"/>
    <m/>
    <m/>
    <m/>
    <m/>
    <m/>
    <s v="SI"/>
    <s v="VIGENTE "/>
    <s v="La empresa mantiene seguimiento sobre los diagnósticos y calificaciones de % por perdida de la capacidad laboral, de los casos en estudio y declarados por las ARL - EPS y Juntas de Calificación."/>
    <s v="MANTENER"/>
    <s v="SST"/>
    <s v="N-A"/>
    <m/>
  </r>
  <r>
    <s v="Laboral"/>
    <s v="Decreto 1530 de 1996"/>
    <s v="Por el cual se reglamentan parcialmente la Ley 100 de 1993 y el Decreto Ley 1295 de 1994"/>
    <s v="Presidencia de la República"/>
    <s v="Salud"/>
    <s v="Art. 4"/>
    <s v="Accidente de trabajo y enfermedad profesional con muerte del trabajador. Cuando un trabajador fallezca como consecuencia de un accidente de trabajo o de una enfermedad profesional, el empleador deberá adelantar, junto con el comité paritario de Salud Ocupacional o el Vigía Ocupacional, según sea el caso, dentro de los quince (15) días calendario siguientes a la ocurrencia de la muerte, una investigación encaminada a determinar las causas del evento y remitirlo a la Administradora correspondiente, en los formatos que para tal fin ésta determine, los cuales deberán ser aprobados por la Dirección Técnica de Riesgos Profesionales del Ministerio de Trabajo y Seguridad_x000a__x000a_Social. Recibida la investigación por la Administradora, ésta lo evaluará y emitirá concepto sobre el evento correspondiente, y determinará las acciones de prevención a ser tomadas por el empleador, en un plazo no superior a quince (15) días hábiles._x000a__x000a_Dentro de los diez (10) días hábiles siguientes a la emisión del concepto por la Administradora lo de Riesgos Profesionales, ésta lo remitirá junto con la investigación y la copia del informe del empleador referente al accidente de trabajo o del evento mortal, a la Dirección Regional o Seccional de Trabajo, a la Oficina Especial de Trabajo del Ministerio de Trabajo y Seguridad Social, según sea el caso, a efecto que se adelante la correspondiente investigación y se impongan las sanciones a que hubiere lugar._x000a__x000a_La Dirección Técnica de riesgos Profesionales del Ministerio de Trabajo y Seguridad Social en cualquier tiempo podrá solicitar los informes de que trata este artículo."/>
    <s v="SI"/>
    <s v="DEROGADA "/>
    <s v="*Se cuenta con &quot;Procedimiento notificación, investigación y análisis de accidentes e incidentes de trabajo&quot;, V8, en la cual solo se referencia que se deben reportar cuando son diagnosticadas como EL.  El procedimiento se encuentra en proceso de actualización para incluir todo lo referente a  notificación, investigación y análisis de enfermedad laboral, se realizó la solicitud el 17/02/2021 para su actualización._x000a_*Elver David Hernández Fonseca, fecha del accidente 13/04/2021:_x000a_-FURAT, recibido en la ARL el 13/04/2021._x000a_-&quot;Reporte e investigación de accidente/incidente de trabajo&quot;,  disponible en Kawak, realizada el 14/04/2021."/>
    <x v="7"/>
    <x v="1"/>
    <m/>
    <m/>
    <m/>
    <m/>
    <s v="DEROGADO POR EL DECRETO 1072 DE 2015 TITULO 4 CAPITULO 1 ARTICULO 2.2.4.1.1 HASTA EL ARTICULO 2.2.4.1.4- SECCION 4 ARTICULO 2.2.4.2.4.1 HASTA EL ARTICULO 2.2.4.2.4.5"/>
    <m/>
    <m/>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m/>
    <m/>
  </r>
  <r>
    <s v="Laboral"/>
    <s v="Decreto 1530 de 1996"/>
    <s v="Por el cual se reglamentan parcialmente la Ley 100 de 1993 y el Decreto Ley 1295 de 1994"/>
    <s v="Presidencia de la República"/>
    <s v="Salud"/>
    <s v="Art. 9"/>
    <s v="Contratación de los programas de salud ocupacional por parte de las empresas. Para el diseño y desarrollo del Programa de Salud Ocupacional de las empresas, éstas podrán contratar con la entidad Administradora de Riesgos Profesionales a la cual se encuentren afiliados, o con cualesquiera otra persona natural o jurídica que reúna las condiciones de idoneidad profesional para desempeñar labores de Salud Ocupacional y debidamente certificadas por autoridad competente._x000a__x000a_No obstante lo anterior, el diseño y desarrollo del programa de Salud Ocupacional deberá acogerse a la reglamentación para el Programa y Evaluación del mismo establecido por el Ministerio de Trabajo y Seguridad Social. En su defecto, se deberá acoger a lo proyectado por la ARP., en desarrollo de la asesoría que le debe prestar gratuitamente para el diseño básico del Programa de Salud Ocupacional."/>
    <s v="SI"/>
    <s v="DEROGADA "/>
    <s v="*Se cuenta con:_x000a_-&quot;Programa de identificación, valoración y prevención de riesgos psicosociales, V1._x000a_-&quot;Programa de prevención de enfermedades por riesgo biológico&quot;, V1._x000a_*Se cuentan con los Programas de vigilancia epidemiológica:_x000a_-Lesiones osteomusculares, V5._x000a_-Conservación auditiva, V4._x000a_-Riesgo químico, V2._x000a_-Vibración segmentaria, V4._x000a_*Se cuenta con &quot;Programa de empresa saludable&quot;, V2._x000a_&quot;Programa de prevención para el consumo de sustancias psicoactivas&quot;._x000a_*&quot;Programa de prevención y motivación&quot;, V1."/>
    <x v="7"/>
    <x v="1"/>
    <m/>
    <m/>
    <m/>
    <m/>
    <s v="DEROGADO POR EL DECRETO 1072 DE 2015 TITULO 4 CAPITULO 1 ARTICULO 2.2.4.1.1 HASTA EL ARTICULO 2.2.4.1.4- SECCION 4 ARTICULO 2.2.4.2.4.1 HASTA EL ARTICULO 2.2.4.2.4.5"/>
    <m/>
    <m/>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m/>
    <m/>
  </r>
  <r>
    <s v="Laboral"/>
    <s v="Decreto 1530 de 1996"/>
    <s v="Por el cual se reglamentan parcialmente la Ley 100 de 1993 y el Decreto Ley 1295 de 1994"/>
    <s v="Presidencia de la República"/>
    <s v="Salud"/>
    <s v="Art. 11"/>
    <s v="Programas de salud ocupacional que los protege. Las empresas usuarias que utilicen los servicios de empresas de servicios temporales deberán incluir los trabajadores en misión dentro de sus programas de salud ocupacional, para lo cual deberán suministrar:_x000a__x000a_1. Una inducción completa e información permanente para la prevención de los riesgos a que están expuestos dentro de la empresa usuaria._x000a__x000a_2. Los elementos de protección personal que requiera el puesto de trabajo._x000a__x000a_3. Las condiciones de seguridad e higiene industrial y medicina del trabajo que contiene el programa de salud ocupacional de la empresa usuaria._x000a__x000a_Parágrafo. El cumplimiento de lo ordenado en este artículo no constituye vinculo laboral alguno entre la empresa usuaria y el trabajador en misión."/>
    <s v="SI"/>
    <s v="DEROGADA "/>
    <s v="*Se cuenta con la empresa de servicios temporales a través de las cuales se realiza la contratación de personal por necesidad del servicio, por incapacidad de personal, en general en los términos del Art. 6 del Decreto 4369 de 2006, entre las cuales están: Aservin, Enfoque, entre otras._x000a_En los contratos suscritos con las empresas se tienen establecidas las responsabilidades de parte de Triple A y de parte de la empresa temporal para con los trabajadores en misión._x000a_*La inducción y reinducción se manejan como un contratista. Se entrega a los contratistas un carné que avala que ha recibido, aprobado y se encuentra vigente la inducción y reinducción.  Por la pandemia se sigue realizando la inducción y reinducción, pero no la entrega de carne. _x000a_*Los EPP son entregados directamente por Triple A, a través de almacén y almacenadas las evidencias de entrega a gestión documental."/>
    <x v="7"/>
    <x v="1"/>
    <m/>
    <s v="1. Evaluar si se tiene que definir una nueva estrategia para demostrar la cobertura total de inducción y reinducción a los contratistas una vez se retome la normalidad, interrumpida por la emergencia sanitaria, en referencia a la entrega de carné."/>
    <s v="Director de SST"/>
    <m/>
    <s v="DEROGADO POR EL DECRETO 1072 DE 2015 TITULO 4 CAPITULO 1 ARTICULO 2.2.4.1.1 HASTA EL ARTICULO 2.2.4.1.4- SECCION 4 ARTICULO 2.2.4.2.4.1 HASTA EL ARTICULO 2.2.4.2.4.5"/>
    <m/>
    <m/>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m/>
    <m/>
  </r>
  <r>
    <s v="Laboral"/>
    <s v="Decreto 1530 de 1996"/>
    <s v="Por el cual se reglamentan parcialmente la Ley 100 de 1993 y el Decreto Ley 1295 de 1994"/>
    <s v="Presidencia de la República"/>
    <s v="Seguridad"/>
    <s v="Art. 14"/>
    <s v="Reporte de accidentes de trabajo y enfermedad profesional. Para los efectos del cómputo del Índice de Lesiones Incapacitantes ILI, y la Evaluación del Programa de Salud Ocupacional, las empresas usuarias están obligadas a reportar a la ARP., a la cual se encuentran afiliadas el número y la actividad de los trabajadores en misión que sufran accidentes de trabajo o enfermedad profesional._x000a__x000a_Los exámenes médico ocupacionales periódicos, de ingreso y de egreso de los trabajadores en misión, deberán ser efectuados por la Empresa de Servicios Temporales."/>
    <s v="SI"/>
    <s v="DEROGADA "/>
    <s v="*Se cuenta con &quot;Procedimiento notificación, investigación y análisis de accidentes e incidentes de trabajo&quot;, V8, en la cual solo se referencia que se deben reportar cuando son diagnosticadas como EL.  El procedimiento se encuentra en proceso de actualización para incluir todo lo referente a  notificación, investigación y análisis de enfermedad laboral, se realizó la solicitud el 17/02/2021 para su actualización."/>
    <x v="7"/>
    <x v="1"/>
    <m/>
    <s v="1. Terminar de actualizar el &quot;Procedimiento notificación, investigación y análisis de accidentes e incidentes de trabajo&quot;, incluyendo todo lo referente a  notificación, investigación y análisis de enfermedad laboral, formalizarlo dentro del SG y socializarlo a las partes interesadas pertinentes._x000a_2. Cambiar el título del documento, para que se pueda identificar claramente que dentro de su contenido se encuentran establecidas las directrices para la notificación, investigación y análisis de enfermedad laboral."/>
    <s v="Coordinador de Salud / Médico Laboral"/>
    <m/>
    <s v="DEROGADO POR EL DECRETO 1072 DE 2015 TITULO 4 CAPITULO 1 ARTICULO 2.2.4.1.1 HASTA EL ARTICULO 2.2.4.1.4- SECCION 4 ARTICULO 2.2.4.2.4.1 HASTA EL ARTICULO 2.2.4.2.4.5"/>
    <m/>
    <m/>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m/>
    <m/>
  </r>
  <r>
    <s v="Laboral"/>
    <s v="Decreto 1543 de 1997"/>
    <s v="Por el cual se reglamenta el manejo de la infección por el Virus de Inmunodeficiencia Humana (VIH), Síndrome de la Inmunodeficiencia Adquirida (SIDA) y las otras Enfermedades de Transmisión Sexual (ETS). "/>
    <s v="Ministerio de Salud"/>
    <s v="Salud"/>
    <s v="Art. 21"/>
    <s v="Prohibición para realizar pruebas. La exigencia de pruebas de laboratorio para determinar la infección por el Virus de Inmunodeficiencia Humana (VIH) queda prohibida como requisito obligatorio para: _x000a__x000a_a) Admisión o permanencia en centros educativos, deportivos, sociales o de rehabilitación; _x000a__x000a_b) Acceso a cualquier actividad laboral o permanencia en la misma; _x000a__x000a_c) Ingresar o residenciarse en el país; _x000a__x000a_d) Acceder a servicios de salud; _x000a__x000a_e) Ingresar, permanecer o realizar cualquier tipo de actividad cultural, social, política, económica o religiosa. "/>
    <s v="SI"/>
    <s v="VIGENTE "/>
    <s v="*Se cuenta con &quot;Procedimiento evaluaciones médicas ocupacionales&quot;, V4, 01/08/2017; el cual referencia el &quot;Profesiograma&quot;, V1, 15/08/2017, no se tiene establecido realizar pruebas de VIH."/>
    <x v="5"/>
    <x v="0"/>
    <m/>
    <s v="1. Actualizar el &quot;Profesiograma&quot;, porque se han creado nuevos cargos, y se tomó la operación de aseo."/>
    <s v="Hania De La Roca"/>
    <d v="2022-05-30T00:00:00"/>
    <m/>
    <s v="SI"/>
    <s v="VIGENTE "/>
    <s v="No se efectua la realizacion de este tipo de pruebas, para ninguna de las evaluaciones médicas ocupacionales. Incluyendo los correspondientes a ingreso y retiro de trabajadores."/>
    <s v="MANTENER"/>
    <s v="SST"/>
    <s v="N-A"/>
    <m/>
  </r>
  <r>
    <s v="Laboral"/>
    <s v="Decreto 1562 del 2019"/>
    <s v="por el cual se adicionan tres parágrafos al artículo 2.2.1.3.3. y se adicionan los artículos 2.2.1.3.15. a 2.2.1.3.26. al Decreto 1072 de 2015, referentes al retiro de cesantías."/>
    <s v="Ministerio del trabajo"/>
    <s v="Seguridad Social"/>
    <s v="Toda la norma"/>
    <s v="por el cual se adicionan tres parágrafos al artículo 2.2.1.3.3. y se adicionan los artículos 2.2.1.3.15. a 2.2.1.3.26. al Decreto 1072 de 2015, referentes al retiro de cesantías._x000a_El Presidente de la República de Colombia, en uso de sus facultades constitucionales y legales, en especial las conferidas por el numeral 11 del artículo 189 de la Constitución Política de Colombia; en desarrollo de los numerales 4 y 6 del artículo 69 y los artículos 255 y 256 del Código Sustantivo del Trabajo; del artículo 166 del Estatuto Orgánico del Sistema Financiero; del artículo 102 de la Ley 50 de 1990 y la Ley 1809 de 2016; del artículo 3° de la Ley 1071 de 2006 "/>
    <s v="SI"/>
    <s v="VIGENTE "/>
    <s v="*Se da cumplimiento a la normatividad vigente exigiendo a los empleados la documentación necesaria para autorizar el retiro de las cesantías, dejando como evidencia de los soportes necesarios de su aprobación."/>
    <x v="5"/>
    <x v="0"/>
    <m/>
    <m/>
    <m/>
    <m/>
    <m/>
    <s v="SI"/>
    <s v="VIGENTE "/>
    <s v="Se cumple revisando efectivamente los documentos aportados por el trabajador que soportan el motivo, que debe estar alineado a esta norma, por el cual solicita el retiro de las cesantias."/>
    <m/>
    <m/>
    <m/>
    <m/>
  </r>
  <r>
    <s v="Laboral"/>
    <s v="Decreto 1607 de 2002"/>
    <s v="Por el cual se modifica la Tabla de Clasificación de Actividades Económicas para el Sistema General de Riesgos Profesionales y se dictan otras disposiciones"/>
    <s v="Presidencia de la República"/>
    <s v="Seguridad"/>
    <s v="Todo el Decreto"/>
    <s v="La norma es informativa - como guia y base para los aportes y cotizacion"/>
    <s v="SI"/>
    <s v="VIGENTE "/>
    <s v="*Certificación de ARL SURA, del 20/04/2022, en la cual consta que TRIPLE A SA ESP, se encuentra afiliada desde el 01/02/2015, clase de riesgo 3._x000a_*&quot;Certificado de aportes&quot; de Aportes en línea en el cual se verificó el pago de: AFP, ARL, Caja de compensación familiar, EPS. "/>
    <x v="5"/>
    <x v="0"/>
    <m/>
    <m/>
    <m/>
    <m/>
    <m/>
    <s v="SI"/>
    <s v="VIGENTE "/>
    <s v="La empresa se encuentra ubicada en el riesgo 3  y con el codigo CIIU 4100 y Digitos adicionales 01 de acuerdo al Decreto 1607 del 2002 (3 - 4100 - 01) - Mediante la cual se toman como guia para la asignacion de los aportes."/>
    <s v="MANTENER"/>
    <s v="COMPENSACIONES - GH"/>
    <s v="NA"/>
    <m/>
  </r>
  <r>
    <s v="Laboral"/>
    <s v="Decreto 1609 de 2002"/>
    <s v="Por el cual se establece el manejo y transporte terrestre automotor de mercancías peligrosas por carretera"/>
    <s v="Presidencia de la República"/>
    <s v="Seguridad"/>
    <s v="Art. 12"/>
    <s v="_x000a_Obligaciones del destinatario de la carga._x000a_A. Diseñar y ejecutar un programa de capacitación y entrenamiento en el manejo de procedimientos operativos normalizados y prácticas seguras para todo el personal que interviene en las labores de embalaje, cargue, descargue, almacenamiento, movilización, disposición adecuada de residuos, descontaminación y limpieza. Además, cumplir con lo establecido en la Ley 55 de julio 2 de 1993 sobre capacitación, entrenamiento y seguridad en la utilización de los productos químicos en el trabajo._x000a_B. Diseñar el Plan de Contingencia para la atención de accidentes durante las operaciones de cargue y descargue de mercancías peligrosas, teniendo en cuenta lo estipulado en la Tarjeta de Emergencia NTC 4532, –Anexo No. 3– y los lineamientos establecidos en el Plan Nacional de Contingencias contra derrames de hidrocarburos, sus derivados y sustancias nocivas en aguas marinas, fluviales y lacustres establecidos mediante Decreto 321 del 17 de fe-obrero de 1999 o las demás disposiciones que se emitan sobre el tema. Estos planes pueden ser parte del plan de contingencia general o integral de la empresa._x000a_C. Responder porque todas las operaciones de descargue de las mercancías peligrosas se efectúen según las normas de seguridad previstas, para lo cual dispondrá de los recursos humanos, técnicos, financieros y de apoyo necesarios para tal fin._x000a_D. Cumplir con las normas establecidas sobre protección y preservación del medio ambiente y las que la autoridad ambiental competente expida._x000a_E. Después de la operación de descargue, verificar que el vehículo vacío salga completamente limpio de cualquier tipo de residuo que haya podido quedar por derrames y/o escapes de la mercancía, en el caso de materiales radiactivos debe realizarse un monitoreo que garantice que no existe contaminación radiactiva en el vehículo._x000a_F. Solicitar al conductor la Tarjeta de Emergencia, antes de iniciar el proceso de descargue de la mercancía peligrosa, con el fin de conocer las características de peligrosidad del material y las condiciones de manejo de acuerdo con lo estipulado NTC 4532 –Anexo No. 3–._x000a_G. Exigir al conductor la carga debidamente etiquetada y rotulada según lo estipulado en la Norma Técnica Co-Colombiana NTC 1692 segunda actualización, –Anexo No. 1–._x000a_H. Para aquellos que manipulen Gas Licuado de Petróleo (GLP), el descargue y trasiego debe realizarse teniendo en cuenta los requisitos pertinentes especificados para esta operación en la Norma Técnica Colombiana NTC 3853 –Anexo No. 22– y además cumplir con lo establecido en la Resolución 80505 de marzo de 1997 expedida por el Ministerio de Minas y Energía, o las demás disposiciones que se emitan sobre el tema por esta entidad, o la que haga sus veces._x000a_I. Cuando se trate de combustibles líquidos derivados del petróleo, el destinatario, además de acatar lo establecido en esta norma, debe cumplir con lo estipulado en los Decretos 1521 de 1998, 300 de 1993, 2113 de 1993 y el 283 de 1990, expedidos por el Ministerio de Minas y Energía o las disposiciones que se emitan sobre el tema por esta entidad, o la que haga sus veces._x000a_J. Cuando el destinatario sea el comercializador, proveedor y/o distribuidor de gas licuado de petróleo (GLP), además de cumplir con los requisitos establecidos en este artículo, debe acatar lo estipulado en el Decreto 400 de 1994, la Resolución 80505 de marzo 17 de 1997 emanados del Ministerio de Minas y Energía, la Resolución 074 de septiembre de 1996 emitida por la Comisión de Regulación de Energía y Gas, CREG, o las demás disposiciones que sobre el tema emitan estas entidades o las que hagan sus veces._x000a__x000a_"/>
    <s v="SI"/>
    <s v="DEROGADA "/>
    <s v="La empresa cuenta  con personal capacitado y con equipos especializados para la atencion de emergencias, por la operación de materiales peligrosos, de igual forma la compañía mantiene planes de emergencias y/o contigencias para la atencion de incidentes. _x000a__x000a_La empresa recibe y debe mantener sus productos quimicos, con su debida señalizacion, etiqueta y marcado, de igual forma de se tiene procedimentado en el procedimiento de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Adicionalmente, se encuentra este tipo de controles:_x000a_Programa de Vigilancia Epidemiológica Riesgo Químico_x000a_Manejo y Almacenamiento de Cilindros con Gases Comprimidos_x000a_Manejo y Almacenamiento de Líquidos Inflamables - Combustibles_x000a_Recolección y Transporte de Residuos Peligrosos_x000a__x000a__x000a_"/>
    <x v="2"/>
    <x v="1"/>
    <m/>
    <s v="MANTENER"/>
    <s v="TODA LA ORGANIZACIÓN"/>
    <s v="N-A"/>
    <s v="DEROGADO POR DECRETO 1079 DE 2015 ( DECRETO UNICO REGLAMENTARIO SECTOR TRANSPORTE- LIBRO 2 PARTE 2 CAPITULO 7 SERVICIO PUBLICO DE TRANSPORTE TERRESTRE AUTOMOTOR DE CARGA - SECCION 8 TRANSPORTE TERRESTRE AUTOMOTOR DE MERCANCIAS PELIGROSAS POR CARRETERA - ARTICULO 2.2.1.7.8.1 HASTA EL 2.2.1.7.8.7.1 SUBSECCION 7 ) "/>
    <s v="SI"/>
    <s v="VIGENTE "/>
    <s v="La empresa cuenta  con personal capacitado y con equipos especializados para la atencion de emergencias, por la operación de materiales peligrosos, de igual forma la compañía mantiene planes de emergencias y/o contigencias para la atencion de incidentes. _x000a__x000a_La empresa recibe y debe mantener sus productos quimicos, con su debida señalizacion, etiqueta y marcado, de igual forma de se tiene procedimentado en el procedimiento de Clasificación e Identificación de los Materiales Peligrosos (Rotulado y Etiqueteado)._x000a__x000a_De igual forma se debe mantener actualizada la informacion referente a las MSDS y Tarjetas de Emergencia, la misma sera responsabilidad de cada area y proceso. (Cada proceso mantiene un listado de productos)_x000a__x000a_Adicionalmente, se encuentra este tipo de controles:_x000a_Programa de Vigilancia Epidemiológica Riesgo Químico_x000a_Manejo y Almacenamiento de Cilindros con Gases Comprimidos_x000a_Manejo y Almacenamiento de Líquidos Inflamables - Combustibles_x000a_Recolección y Transporte de Residuos Peligrosos_x000a__x000a__x000a_"/>
    <s v="MANTENER"/>
    <s v="TODA LA ORGANIZACIÓN"/>
    <s v="N-A"/>
    <m/>
  </r>
  <r>
    <s v="Salud"/>
    <s v="Decreto 1614 de 2021"/>
    <s v="Por el cual se imparten instrucciones en virtud de la emergencia sanitaria generada por la pandemia del Coronavirus COVID – 19, y el mantenimiento del orden público, se decreta el aislamiento selectivo con distanciamiento individual responsable y la reactivación económica segura."/>
    <s v="Ministerio del interior"/>
    <s v="Salud"/>
    <s v="Todo el decreto"/>
    <s v="Artículo 1. Objeto. El presente Decreto tiene por objeto regular la fase de Aislamiento Selectivo, Distanciamiento Individual Responsable y Reactivación Económica Segura, que regirá en la República de Colombia, en el marco de la emergencia sanitaria por causa del Coronavirus COVID-19._x000a_..."/>
    <s v="SI"/>
    <s v="DEROGADA "/>
    <m/>
    <x v="8"/>
    <x v="1"/>
    <m/>
    <m/>
    <m/>
    <m/>
    <m/>
    <m/>
    <m/>
    <m/>
    <m/>
    <m/>
    <m/>
    <m/>
  </r>
  <r>
    <s v="Seguridad "/>
    <s v="Decreto 1630 de 2021"/>
    <s v="Reglamenta la gestión integral de las sustancias químicas de uso industrial, incluida su gestión del riesgo."/>
    <s v="Ministerio de Ambiente y Desarrollo Sostenible"/>
    <s v="Seguridad "/>
    <s v="Todo el decreto "/>
    <s v="SECCIÓN 1. Generalidades_x000a_SECCIÓN 2. Instrumentos de gestión_x000a_SECCIÓN 3 Obligaciones_x000a_SECCIÓN 4 Monitoreo ambiental y de efectos en la salud_x000a_SECCIÓN 5 Coordinación institucional_x000a_SECCIÓN 6 Régimen de tratamiento de la información_x000a_"/>
    <s v="PARCIALMENTE"/>
    <s v="VIGENTE "/>
    <s v="*Correo del 02/12/2021, Asunto: Decreto 1630 de noviembre 30 de 2021-Gestión de sustancias químicas de uso industrial, en el cual el área de Gestión del riesgo en conjunto de SST, están trabajando en la implementación, engranado con la implementación del SGA._x000a_*&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
    <x v="1"/>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m/>
    <s v="NO "/>
    <s v="VIGENTE "/>
    <m/>
    <s v="Se programo reunion con asesora de riesgo quimico para desarrollar programa de prevencion de accidentes mayores e integrarla con el sistema globalmente armonizado y gestion de riesgo de la empresa "/>
    <m/>
    <m/>
    <m/>
  </r>
  <r>
    <s v="Laboral"/>
    <s v="Decreto 1670 de 2007"/>
    <s v="Por medio del cual se ajustan las fechas para el pago de aportes al Sistema de la Protección Social y para la obligatoriedad del uso de la Planilla Integrada de Liquidación de Aportes"/>
    <s v="Presidencia de la República"/>
    <s v="Salud"/>
    <s v="Art. 1"/>
    <s v="Plazos para la autoliquidación y el pago de los aportes a los subsistemas de la Protección Social para aportantes de 200 o más cotizantes. Quienes deben realizar aportes a los subsistemas de Salud, Pensiones y Riesgos Profesionales del Sistema de Seguridad Social Integral, así como los destinados al Servicio Nacional de Aprendizaje, SENA, al Instituto Colombiano de Bienestar Familiar, ICBF y a las Cajas de Compensación Familiar y a la Escuela Superior de Administración Pública, ESAP y para las Escuelas Industriales e Institutos Técnicos Nacionales, Departamentales, Distritales y Municipales, cuyas nóminas de trabajadores activos o pensionados contengan 200 o más cotizantes, efectuarán sus aportes en las fechas que se indican a continuación:_x000a__x000a__x000a_Dos últimos dígitos del NIT o Documento de Identificación Día hábil de vencimiento:_x000a__x000a__x000a_00 al 10 1°_x000a_11 al 23 2°_x000a_24 al 36 3°_x000a_37 al 49 4°_x000a_50 al 62 5°_x000a_63 al 75 6°_x000a_76 al 88 7°_x000a_89 al 99 8°"/>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5"/>
    <x v="0"/>
    <m/>
    <m/>
    <m/>
    <m/>
    <m/>
    <s v="SI"/>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s v="MANTENER"/>
    <s v="COMPENSACIONES - GH"/>
    <s v="NA"/>
    <m/>
  </r>
  <r>
    <s v="Laboral"/>
    <s v="Decreto 1670 de 2007"/>
    <s v="Por medio del cual se ajustan las fechas para el pago de aportes al Sistema de la Protección Social y para la obligatoriedad del uso de la Planilla Integrada de Liquidación de Aportes"/>
    <s v="Presidencia de la República"/>
    <s v="Salud"/>
    <s v="Art. 2"/>
    <s v="Plazos para la autoliquidación y el pago de los aportes a los subsistemas de la Protección Social para aportantes de 200 o más cotizantes. Quienes deben realizar aportes a los subsistemas de Salud, Pensiones y Riesgos Profesionales del Sistema de Seguridad Social Integral, así como los destinados al Servicio Nacional de Aprendizaje, SENA, al Instituto Colombiano de Bienestar Familiar, ICBF y a las Cajas de Compensación Familiar y a la Escuela Superior de Administración Pública, ESAP y para las Escuelas Industriales e Institutos Técnicos Nacionales, Departamentales, Distritales y Municipales, cuyas nóminas de trabajadores activos o pensionados contengan 200 o más cotizantes, efectuarán sus aportes en las fechas que se indican a continuación:_x000a__x000a__x000a_Dos últimos dígitos del NIT o Documento de Identificación Día hábil de vencimiento:_x000a__x000a__x000a_00 al 10 1°_x000a_11 al 23 2°_x000a_24 al 36 3°_x000a_37 al 49 4°_x000a_50 al 62 5°_x000a_63 al 75 6°_x000a_76 al 88 7°_x000a_89 al 99 8°"/>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5"/>
    <x v="0"/>
    <m/>
    <m/>
    <m/>
    <m/>
    <m/>
    <s v="SI"/>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s v="MANTENER"/>
    <s v="COMPENSACIONES - GH"/>
    <s v="NA"/>
    <m/>
  </r>
  <r>
    <s v="Laboral"/>
    <s v="Decreto 1670 de 2007"/>
    <s v="Por medio del cual se ajustan las fechas para el pago de aportes al Sistema de la Protección Social y para la obligatoriedad del uso de la Planilla Integrada de Liquidación de Aportes"/>
    <s v="Presidencia de la República"/>
    <s v="Salud"/>
    <s v="Art. 4"/>
    <s v="Plazos para la autoliquidación y el pago de los aportes a los subsistemas de la Protección Social para aportantes de 200 o más cotizantes. Quienes deben realizar aportes a los subsistemas de Salud, Pensiones y Riesgos Profesionales del Sistema de Seguridad Social Integral, así como los destinados al Servicio Nacional de Aprendizaje, SENA, al Instituto Colombiano de Bienestar Familiar, ICBF y a las Cajas de Compensación Familiar y a la Escuela Superior de Administración Pública, ESAP y para las Escuelas Industriales e Institutos Técnicos Nacionales, Departamentales, Distritales y Municipales, cuyas nóminas de trabajadores activos o pensionados contengan 200 o más cotizantes, efectuarán sus aportes en las fechas que se indican a continuación:_x000a__x000a__x000a_Dos últimos dígitos del NIT o Documento de Identificación Día hábil de vencimiento:_x000a__x000a__x000a_00 al 10 1°_x000a_11 al 23 2°_x000a_24 al 36 3°_x000a_37 al 49 4°_x000a_50 al 62 5°_x000a_63 al 75 6°_x000a_76 al 88 7°_x000a_89 al 99 8°"/>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5"/>
    <x v="0"/>
    <m/>
    <m/>
    <m/>
    <m/>
    <m/>
    <s v="SI"/>
    <s v="VIGENTE "/>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s v="MANTENER"/>
    <s v="COMPENSACIONES - GH"/>
    <s v="NA"/>
    <m/>
  </r>
  <r>
    <s v="Laboral"/>
    <s v="Decreto 1703 de 2002"/>
    <s v="Por el cual se establece la afiliación al SS en Salud y Riesgos Laborales"/>
    <s v="Ministerio de la Protección Social"/>
    <s v="Salud"/>
    <s v="Art. 2"/>
    <s v="Promover y controlar la afiliación y el pago de aportes en el Sistema General de Seguridad Social en Salud._x000a_El presente decreto se aplica a las entidades promotoras de salud, EPS y demás entidades obligadas a compensar, aportantes y en general a todas las personas naturales o jurídicas que participan del proceso de afiliación y pago de cotizaciones en el régimen contributivo del Sistema General de Seguridad Social en Salud y a los Regímenes Excepcionados y Especiales, cuando haya lugar."/>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5"/>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La empresa asume los pagos correspondientes segun lo establesido en el presente decreto."/>
    <s v="MANTENER"/>
    <s v="SG-SST - COMPENSACIONES - GH"/>
    <s v="NA"/>
    <m/>
  </r>
  <r>
    <s v="Laboral"/>
    <s v="Decreto 1765 de 2017."/>
    <s v="Por medio del cual, el Ministerio de Salud y Protección Social, modificó el artículo 3.2.3.9 del Decreto 780 de 2016, Único Reglamentario del Sector Salud y Protección Social, es decir, ajusta las fechas de uso obligatorio de la utilización obligatoria de la Planilla Integrada de Liquidación de Aportes –PILA, mediante la modalidad de planilla electrónica. Nota de Vigencia: El presente Decreto rige a partir de su publicación y modifica los artículos 3.2.3.9 y 3.2.3.11. del Decreto 780 de 2016, Único Reglamentario del Sector Salud y Protección Social."/>
    <s v="Ministerio de Salud y Protección Social"/>
    <s v="Seguridad"/>
    <s v="Todo el Decreto"/>
    <s v="Por medio del cual, el Ministerio de Salud y Protección Social, modificó el artículo 3.2.3.9 del Decreto 780 de 2016, Único Reglamentario del Sector Salud y Protección Social, es decir, ajusta las fechas de uso obligatorio de la utilización obligatoria de la Planilla Integrada de Liquidación de Aportes –PILA, mediante la modalidad de planilla electrónica. Nota de Vigencia: El presente Decreto rige a partir de su publicación y modifica los artículos 3.2.3.9 y 3.2.3.11. del Decreto 780 de 2016, Único Reglamentario del Sector Salud y Protección Social."/>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5"/>
    <x v="0"/>
    <m/>
    <m/>
    <m/>
    <m/>
    <m/>
    <s v="SI"/>
    <s v="VIGENTE "/>
    <s v="Se informa a Coordinación de relaciones laborales. Ya se encuentra implementado como parte del proceso."/>
    <s v="Tomar las medidas necesarias para dar cumplimiento con la coordinación de la dirección laboral"/>
    <s v="Luis Juliao"/>
    <s v="III Trimestre 2018"/>
    <m/>
  </r>
  <r>
    <s v="Seguridad y Salud en el Trabajo "/>
    <s v="Decreto 177 del 4 de MAYO de 2021"/>
    <s v="Por medio del cual se imparten medidas necesarias en materia de orden público para garantizar el cumplimiento del asilamiento selectivo y mitigar el riesgo de propagación y contagio del COVID-19 en el departamento del Atlántico."/>
    <s v="Gobernación del Atlántico"/>
    <s v="COVID"/>
    <s v="Toda"/>
    <s v="Art. 11. Vigencia.  El presente decreto rige a partir de las (05:00 a.m.) horas del 7 de mayo del 2021 y deroga todas las disposiciones de igual jerarquía que le sean contrarias."/>
    <s v="SI"/>
    <s v="VIGENTE "/>
    <s v="*&quot;Protocolo general de bioseguridad para la prevención, tratamiento y manejo del COVID-19&quot;, V2._x000a_*&quot;Instrucción de trabajo protocolo de prevención, manejo y actuación COVID-19&quot;, _x000a_*&quot;Plan de emergencia y contingencia Triple A S.A. E.S.P SARS - COV-2 o COVID-19&quot;, V1._x000a_*Correo del 17/12/2020, Asunto: Acciones frente al COVID en Triple A._x000a_*Correo del 27/04/2021,  Asunto: No bajemos la guardia ante el COVID-19._x000a_*Comunicaciones de la Sugerencia de comunicaciones y de la Gerente de Gestión Humana, en referencia a lineamientos internos de la empresa en la pandemia."/>
    <x v="5"/>
    <x v="1"/>
    <m/>
    <m/>
    <m/>
    <m/>
    <m/>
    <m/>
    <m/>
    <m/>
    <m/>
    <m/>
    <m/>
    <m/>
  </r>
  <r>
    <s v="Laboral"/>
    <s v="Decreto 1772 de 1994"/>
    <s v="Por el cual se reglamenta la afiliación y las cotizaciones al Sistema General de Riesgos Profesionales"/>
    <s v="Presidencia de la República"/>
    <s v="Seguridad"/>
    <s v="Art. 2"/>
    <s v="Afiliados._x000a_Son afiliados obligatorios al Sistema General de Riesgos Profesionales:_x000a_1. Los trabajadores dependientes nacionales o extranjeros, vinculados mediante contrato de trabajo o como servidores públicos;_x000a_2. Los jubilados o pensionados, excepto los de invalidez, que se reincorporen a la fuerza laboral como trabajadores dependientes, vinculados mediante contrato de trabajo o como servidores públicos._x000a_El empleador esta obligado a afiliar a sus trabajadores desde el momento en que nace el vínculo laboral entre ello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_x000a_*&quot;Reglamento interno de trabajo&quot;, Capítulo XIV, ATENCIÓN MÉDICA, MEDIDAS DE SEGURIDAD, RIESGOS LABORALES, PRIMEROS AUXILIOS EN CASO DE ACCIDENTES DE TRABAJO, NORMAS SOBRE  HIGIENE, SALUD Y SEGURIDAD EN EL TRABAJO, Art. 86, Obligaciones del empleador."/>
    <x v="5"/>
    <x v="0"/>
    <m/>
    <m/>
    <m/>
    <m/>
    <m/>
    <m/>
    <m/>
    <s v="La empresa se encuentra catalogada en riesgo I,  III, V y el pago lo realiza de acuerdo al riesgo estipulado por la ARL.                                                                                                                                                                I: Administrativo. _x000a_III: Operativos  _x000a_V: Operativos (obras civiles, ingenieros, interventores, inspectores, personal de topografía)"/>
    <m/>
    <m/>
    <m/>
    <m/>
  </r>
  <r>
    <s v="Laboral"/>
    <s v="Decreto 1772 de 1994"/>
    <s v="Por el cual se reglamenta la afiliación y las cotizaciones al Sistema General de Riesgos Profesionales"/>
    <s v="Presidencia de la República"/>
    <s v="Seguridad"/>
    <s v="Art. 3"/>
    <s v="Selección_x000a_Los empleadores que tengan a su cargo uno o mas trabajadores deben estar afiliados al Sistema General de Riesgos Profesionales._x000a_La selección de la entidad administradora de riesgos profesionales es libre y voluntaria por parte del empleador."/>
    <s v="SI"/>
    <s v="VIGENTE "/>
    <s v="*Certificación de ARL SURA, del 20/04/2022, en la cual consta que TRIPLE A SA ESP, se encuentra afiliada desde el 01/02/2015, clase de riesgo 3."/>
    <x v="5"/>
    <x v="0"/>
    <m/>
    <m/>
    <m/>
    <m/>
    <m/>
    <m/>
    <m/>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m/>
    <m/>
  </r>
  <r>
    <s v="Laboral"/>
    <s v="Decreto 1772 de 1994"/>
    <s v="Por el cual se reglamenta la afiliación y las cotizaciones al Sistema General de Riesgos Profesionales"/>
    <s v="Presidencia de la República"/>
    <s v="Seguridad"/>
    <s v="Art. 4"/>
    <s v="Formulario de afiliación_x000a_Efectuada la selección, el empleador deberá adelantar el proceso de vinculación con la respectiva entidad administradora, mediante el diligenciamiento de un formulario provisto para el efecto por la entidad administradora seleccionada, establecido por la superintendencia Bancaria."/>
    <s v="SI"/>
    <s v="VIGENTE "/>
    <s v="*Certificación de ARL SURA, del 20/04/2022, en la cual consta que TRIPLE A SA ESP, se encuentra afiliada desde el 01/02/2015, clase de riesgo 3."/>
    <x v="5"/>
    <x v="0"/>
    <m/>
    <m/>
    <m/>
    <m/>
    <m/>
    <m/>
    <m/>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m/>
    <m/>
    <m/>
    <m/>
  </r>
  <r>
    <s v="Laboral"/>
    <s v="Decreto 1772 de 1994"/>
    <s v="Por el cual se reglamenta la afiliación y las cotizaciones al Sistema General de Riesgos Profesionales"/>
    <s v="Presidencia de la República"/>
    <s v="Seguridad"/>
    <s v="Art. 7"/>
    <s v="Los empleadores pueden trasladarse voluntariamente de entidad administradora de riesgos profesionales una vez cada año, contado desde la afiliación inicial o el ultimo traslado._x000a_Para estos efectos, deberán diligenciar el formulario que para tal fin apruebe la Superintendencia Bancaria, y dar aviso a la entidad administradora de la cual se desafilian con por lo menos 30 días comunes de antelación a la desvinculación._x000a_El traslado surtirá efectos a partir del primer día del mes siguiente a aquel en que vence el termino del aviso de que trata el inciso anterior._x000a_La empresa que se traslada conserva la clasificación y el monto de la cotización que tenía, en la entidad administradora a la cual se cambia, cuando menos por los siguientes tres meses."/>
    <s v="SI"/>
    <s v="VIGENTE "/>
    <s v="*Certificación de ARL SURA, del 20/04/2022, en la cual consta que TRIPLE A SA ESP, se encuentra afiliada desde el 01/02/2015, clase de riesgo 3."/>
    <x v="5"/>
    <x v="0"/>
    <m/>
    <m/>
    <m/>
    <m/>
    <m/>
    <m/>
    <m/>
    <s v="La empresa se encuentra ubicada en el riesgo 3  y con el codigo CIIU 4100 y Digitos adicionales 01 de acuerdo al Decreto 1607 del 2002 (3 - 4100 - 01) - Mediante la cual se toman como guia para la asignacion de los aportes."/>
    <m/>
    <m/>
    <m/>
    <m/>
  </r>
  <r>
    <s v="Laboral"/>
    <s v="Decreto 1772 de 1994"/>
    <s v="Por el cual se reglamenta la afiliación y las cotizaciones al Sistema General de Riesgos Profesionales"/>
    <s v="Presidencia de la República"/>
    <s v="Seguridad"/>
    <s v="Art. 8"/>
    <s v="Los empleadores deben informar a sus trabajadores, mediante comunicación individual o colectiva, la entidad administradora de riesgos profesionales a la cual están afiliados._x000a_Igualmente deberá transmitir dicha información, por escrito, a la entidad o entidades promotoras de salud a la que estén afiliados sus trabajadores."/>
    <s v="SI"/>
    <s v="VIGENTE "/>
    <s v="*&quot;Certificado de aportes&quot; de Aportes en línea en el cual se verificó el pago de: AFP, ARL, Caja de compensación familiar, EPS. _x000a_*Comprobante de nomina."/>
    <x v="5"/>
    <x v="0"/>
    <m/>
    <m/>
    <m/>
    <m/>
    <m/>
    <m/>
    <m/>
    <s v="La empresa realiza los pagos a traves de la planilla unica. Cumpliendo los dispuesto en los formatos establecidos por el Ministerio de Proteccion social."/>
    <m/>
    <m/>
    <m/>
    <m/>
  </r>
  <r>
    <s v="Laboral"/>
    <s v="Decreto 1772 de 1994"/>
    <s v="Por el cual se reglamenta la afiliación y las cotizaciones al Sistema General de Riesgos Profesionales"/>
    <s v="Presidencia de la República"/>
    <s v="Seguridad"/>
    <s v="Art. 10"/>
    <s v="Durante la vigencia de la relación laboral, los empleadores deberán efectuar cotizaciones obligatorias al Sistema General de Riesgos Profesionales._x000a_El no pago de dos o mas cotizaciones periódicas, implica, además de las sanciones legales, la desafiliación automática al Sistema General de Riesgos Profesionales, de acuerdo con el reglamento de afiliación y cobranzas de la correspondiente entidad administradora, quedando a cargo del respectivo empleador la responsabilidad de la atención y pago de las prestaciones económicas y asistencias contempladas en el decreto 1295 de 1994, las cuales no podrán asegurarse con ninguna entidad distinta a las legalmente prevista como administradoras de riesgos profesionales._x000a_La desafiliación automática no libera al empleador de la obligación de afiliación y pago de las cotizaciones en mora, ni las correspondientes al tiempo durante el cual estuvo desafiliado del Sistema General de Riesgos Profesionales. La entidad administradora a la cual se encontraba afiliado deberá iniciar las acciones de cobro a que haya lugar._x000a_El hecho del pago de cotizaciones obligatorias causadas durante el tiempo en que el empleador estuvo desafiliado al sistema, no lo libera de la obligación contenida en el inciso segundo de este articulo._x000a_Parágrafo. En aquellos casos en los cuales el afiliado perciba salario de dos o mas empleadores, las cotizaciones correspondientes serán efectuadas en forma proporcional al salario base de cotización a cargo de cada uno de ello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_x000a_*&quot;Reglamento interno de trabajo&quot;, Capítulo XIV, ATENCIÓN MÉDICA, MEDIDAS DE SEGURIDAD, RIESGOS LABORALES, PRIMEROS AUXILIOS EN CASO DE ACCIDENTES DE TRABAJO, NORMAS SOBRE  HIGIENE, SALUD Y SEGURIDAD EN EL TRABAJO, Art. 86, Obligaciones del empleador."/>
    <x v="5"/>
    <x v="0"/>
    <m/>
    <m/>
    <m/>
    <m/>
    <m/>
    <m/>
    <m/>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m/>
    <m/>
    <m/>
    <m/>
  </r>
  <r>
    <s v="Laboral"/>
    <s v="Decreto 1772 de 1994"/>
    <s v="Por el cual se reglamenta la afiliación y las cotizaciones al Sistema General de Riesgos Profesionales"/>
    <s v="Presidencia de la República"/>
    <s v="Seguridad"/>
    <s v="Art. 13"/>
    <s v="En desarrollo del articulo 27 del decreto 1295 de 1994, se adopta la siguiente tabla de cotizaciones para cada clase de riesgo:_x000a_TABLA DE COTIZACIONES MÍNIMAS Y MÁXIMAS_x000a_CLASE DE RIESGO VALOR MÍNIMO VALOR INICIAL VALOR MÁXIMO_x000a_I                                           0.348%                 0.522%                     0.696%_x000a_II                                          0.435%                  1.044%                       1.653%_x000a_III                                         0.783%                  2.436%                      4.089%_x000a_IV                                       1.740%                     4.350                       6.960%_x000a_V                                        3.219%                    6.960%                       8.700%_x000a_Toda empresa que ingrese por primera vez al Sistema General de Riesgos Profesionales, cotizara por el valor correspondiente al valor inicial de la clase de riesgo que le corresponda."/>
    <s v="SI"/>
    <s v="VIGENTE "/>
    <s v="*&quot;Certificado de aportes&quot; de Aportes en línea en el cual se verificó el pago de: ARL, en el cual se evidencia el % de cotización._x000a_*&quot;Reglamento de higiene y seguridad industrial&quot;, V9, 25/03/2021."/>
    <x v="5"/>
    <x v="0"/>
    <m/>
    <m/>
    <m/>
    <m/>
    <m/>
    <m/>
    <m/>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m/>
    <m/>
    <m/>
    <m/>
  </r>
  <r>
    <s v="Laboral"/>
    <s v="Decreto 1772 de 1994"/>
    <s v="Por el cual se reglamenta la afiliación y las cotizaciones al Sistema General de Riesgos Profesionales"/>
    <s v="Presidencia de la República"/>
    <s v="Seguridad"/>
    <s v="Art. 14"/>
    <s v="Determinada la clasificación de conformidad con el articulo 24 del decreto 1295 de 1994, los empleadores deberán autoliquidar la cotización a su cargo, mediante el diligenciamiento del formulario establecido para el efecto por la Superintendencia Bancaria._x000a_Estos formularios serán suministrados por las entidades administradoras de riesgos profesionales._x000a_En la autoliquidación de cotizaciones se prescindirá de los centavos._x000a_Los formularios de autoliquidación de cotizaciones se diligenciarán mensualmente. Las entidades administradoras de riesgos profesionales podrán acordar con los empleadores la recepción de esta información en medios magnéticos o sistemas automatizado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5"/>
    <x v="0"/>
    <m/>
    <m/>
    <m/>
    <m/>
    <m/>
    <m/>
    <m/>
    <s v="La empresa realiza el pago el segundo dia de cada mes, ya que los dos ultimos digitos es  el (13). Corresponde al NIT de la Empresa (800135913 - 1) - La empresa realiza los pagos a traves de la planilla unica y los formatos expedidos. _x000a__x000a_Cumpliendo lo dispuesto en los formatos establecidos por el Ministerio de Proteccion social, para tal fin."/>
    <m/>
    <m/>
    <m/>
    <m/>
  </r>
  <r>
    <s v="Laboral"/>
    <s v="Decreto 1772 de 1994"/>
    <s v="Por el cual se reglamenta la afiliación y las cotizaciones al Sistema General de Riesgos Profesionales"/>
    <s v="Presidencia de la República"/>
    <s v="Seguridad"/>
    <s v="Art. 16"/>
    <s v="Los empleadores son responsables del pago de las cotizaciones al Sistema General de Riesgos Profesionales, y deberán consignarlas dentro de los diez (10) primeros días comunes del mes siguiente a aquel objeto de la cotización._x000a_Las entidades administradoras podrán aceptar la modalidad de pago de cotizaciones con tarjeta de crédito."/>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5"/>
    <x v="0"/>
    <m/>
    <m/>
    <m/>
    <m/>
    <m/>
    <m/>
    <m/>
    <s v="La empresa realiza el pago de los aportes al sistema, asumiendo los costos totales y su responsabilidad para con el SENA, ICBF y Cajas de Compensacion."/>
    <m/>
    <m/>
    <m/>
    <m/>
  </r>
  <r>
    <s v="Laboral"/>
    <s v="Decreto 18 de 2015"/>
    <s v="Por el cual se modifica el artículo 8o del Decreto número 738 de 2013, modificado por el artículo 1o del Decreto número 931 de 2014."/>
    <s v="Ministerio de Defensa"/>
    <s v="Seguridad"/>
    <s v="Todo el Decreto"/>
    <s v="Por el cual se prorroga hasta el 31 de Diciembre de 2015 el plazo para la exigencia del examen psicofísico para tenencia de armas."/>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con el cargo Coordinador de Escolta, Coordinador de Seguridad Física, pero no portan armas."/>
    <x v="5"/>
    <x v="0"/>
    <m/>
    <s v="1. Terminar de actualizar el &quot;Manual de compras, contrataciones y logística Triple A  S.A E.S.P&quot;, V9, teniendo en cuenta que se referencia normatividad derogada, como por ej.: Resolución 1111 de 2017, aprobarlo y formalizarlo dentro del SIG."/>
    <s v="Gina Visbal-Subgerente de Abastecimiento y Logística / Pedro Salcedo-Profesional SST"/>
    <s v="II Semestre 2022"/>
    <m/>
    <s v="SI"/>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s v="MANTENER"/>
    <s v="SST - DIRECCION DE SEGURIDAD FISICA"/>
    <s v="N-A"/>
    <m/>
  </r>
  <r>
    <s v="Seguridad"/>
    <s v="Decreto 1868 de 27 de diciembre de 2021 "/>
    <s v="Por el cual se adopta el Plan Nacional de Contingencia frente a pérdidas de contención dehidrocarburos y otras sustancias peligrosas y se adiciona el Capítulo 7 al Título 1 de la Parte 3 del Libro 2 del Decreto 1081 del 2015, Decreto Reglamentario del Sector Presidencia de la República. _x000a_"/>
    <s v="Presidencia de la República"/>
    <s v="Seguridad "/>
    <s v="Todo el decreto "/>
    <s v="Adición del Capitulo 7 al Título 1 de la Parle 3 del Libro 2 del Decreto 1081 de 2015, Decreto Reglamentario Único del Sector Presidencia de la República. Adiciónese el Capítulo 7 al Título 1 de la Parte 3 del Libro 2 del Decreto 1081 de 2015."/>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
    <x v="1"/>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m/>
    <s v="PARCIALMENTE"/>
    <s v="VIGENTE "/>
    <m/>
    <s v="Ajustar el Planes de Gestión del Riesgo, los planes de contingencia y las estrategias de respuesta que fueron diseñadas y que se implementan por la empresa Triple A. "/>
    <s v="SST-GESTION HUMANA / GESTION DE RIESGOS "/>
    <s v="I Semestre de 2022"/>
    <m/>
  </r>
  <r>
    <s v="Laboral"/>
    <s v="Decreto 1906 de 2015"/>
    <s v="Modifíquese el parágrafo 2 e inclúyase un parágrafo nuevo en artículo 2.3.2.3.2. del Capitulo 3, Título 2 de la Parte 3 del Libro 2; Adiciónese un artículo nuevo al Capítulo 3, Título 2 de la Parte 3 del libro 2 y Adiciónese un artículo nuevo al Capítulo Título 2 la Parte 3 del libro 2 del Decreto 1079 2015; "/>
    <s v="Ministerio de Transporte"/>
    <s v="Seguridad"/>
    <s v="Toda la Resolución"/>
    <s v="Artículo 2.3.2.3.3. Omisión. En cumplimiento de las disposiciones legales, las entidades, organizaciones y empresas públicas o privadas que no formulen o no apliquen debidamente de Seguridad Vial, serán sancionadas conforme lo disponen las normas pertinentes del capítulo noveno de la 336 de 1996. los eventos en que se ponga en riesgo o se produzca daño a los_x000a_consumidores bienes y servicios, será de aplicación Estatuto del Consumidor, por parte de la autoridad competente. "/>
    <s v="SI"/>
    <s v="VIGENTE "/>
    <s v="*&quot;Plan estratégico de seguridad vial&quot;, de junio/2019._x000a_*En el año. 2022, se realizó una alianza con la Agencia Nacional de Seguridad Vial, y se están haciendo campañas y capacitacioens teórico-prácticas, incluyendo al personal que utiliza moto."/>
    <x v="5"/>
    <x v="0"/>
    <m/>
    <m/>
    <m/>
    <m/>
    <m/>
    <s v="SI"/>
    <s v="VIGENTE "/>
    <s v="La empresa hizo entrega del Plan Estrategico de Seguridad Víal."/>
    <s v="No aplica"/>
    <m/>
    <m/>
    <m/>
  </r>
  <r>
    <s v="Laboral"/>
    <s v="Decreto 1990 de 2016"/>
    <s v=" Por medio del cual se modifica el artículo 3.2.1.5., se adicionan artículos al Título 3 de la Parte 2 del Libro 3 y se sustituyen los artículos 3.2.2.1., 3.2.2.2. y 3.2.2.3 del Decreto 780 de 2016, Único Reglamentario del Sector Salud, "/>
    <s v="Ministerio del Trabajo y Seguridad Social"/>
    <s v="Seguridad Social"/>
    <s v="Todos"/>
    <s v="Se establecen   las reglas de aproximación de los valores contenidos en la planilla de autoliquidación de aportes; se fijan plazos y condiciones para la autoliquidación y pago de los aportes al Sistema de Seguridad Social Integral y parafiscales.  Es de aplicabilidad en el pago de aporte de la seguridad social."/>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5"/>
    <x v="0"/>
    <m/>
    <m/>
    <m/>
    <m/>
    <m/>
    <s v="SI"/>
    <s v="VIGENTE "/>
    <s v="El pago de aportes se realiza a través de plataformas que realizan automáticamente las aproximaciones definidas en este requisito legal"/>
    <s v="No aplica"/>
    <m/>
    <m/>
    <m/>
  </r>
  <r>
    <s v="Salud"/>
    <s v="Decreto 201 del 27 Junio del 2020"/>
    <s v="Por medio del cual se declara la alerta naranja en el municio de soledad/atlantico, para mitigar los efectos de la pandemia por el covid-19 y se dictan otras dispocisiones"/>
    <s v="Alcaldia Municipal de Soledad"/>
    <s v="Salud"/>
    <s v="Todo el decreto "/>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x v="2"/>
    <x v="1"/>
    <m/>
    <s v="MANTENER"/>
    <s v="SST-GESTION HUMANA"/>
    <s v="NA"/>
    <m/>
    <s v="SI"/>
    <s v="DEROGADA "/>
    <s v="Los centros de trabajo ubicados en el municipio de Soledad y todos los trabajadores de triple A que desempeñen labores en el vecino municipio, se cogen al decreto emitido por la alcaldia municipal "/>
    <s v="MANTENER"/>
    <s v="SST-GESTION HUMANA"/>
    <s v="NA"/>
    <m/>
  </r>
  <r>
    <s v="Salud"/>
    <s v="Decreto 202 del 28 Junio del 2020"/>
    <s v="Por medio del cual se prorroga la vigencia del Decreto  #178 del 30 de Mayo de 2020, &quot;por el cual se imparten instrucciones en virtud de la emergencia sanitaria generada por la pandemia del covid-19, y el mantenimiento del orden oublico en cumplimiento del Decreto #749 del 28 de mayo del 2020, y se dictan otra disposiciones en cumplimiento del decreto #878 del 25 de junio del 2020&quot;. "/>
    <s v="Alcaldia Municipal de Soledad"/>
    <s v="Salud"/>
    <s v="Art 2 "/>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x v="2"/>
    <x v="1"/>
    <m/>
    <s v="MANTENER"/>
    <s v="SST-GESTION HUMANA"/>
    <s v="NA"/>
    <m/>
    <s v="SI"/>
    <s v="DEROGADA "/>
    <s v="Los centros de trabajo ubicados en el municipio de Soledad y todos los trabajadores de triple A que desempeñen labores en el vecino municipio, se cogen al decreto emitido por la alcaldia municipal "/>
    <s v="MANTENER"/>
    <s v="SST-GESTION HUMANA"/>
    <s v="NA"/>
    <m/>
  </r>
  <r>
    <s v="Salud "/>
    <s v="Decreto 209 del 04 Julio del 2020"/>
    <s v="Por medio del cual se prorrogan medidas adicionales implementadas por la Gobernación del atlántico a través del Decreto No 250 del 30 de Junio de 2020, modificando el Decreto Municipal No 202 del 28 de Junio de 2020 "/>
    <s v="Alcaldia de soledad"/>
    <s v="Salud "/>
    <s v="Todo el decreto"/>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x v="2"/>
    <x v="1"/>
    <m/>
    <s v="MANTENER"/>
    <s v="SST-GESTION HUMANA"/>
    <s v="NA"/>
    <m/>
    <s v="SI"/>
    <s v="DEROGADA "/>
    <s v="Los centros de trabajo ubicados en el municipio de Soledad y todos los trabajadores de triple A que desempeñen labores en el vecino municipio, se cogen al decreto emitido por la alcaldia municipal "/>
    <s v="MANTENER"/>
    <s v="SST-GESTION HUMANA"/>
    <s v="NA"/>
    <m/>
  </r>
  <r>
    <s v="Laboral"/>
    <s v="Decreto 2090 de 2003"/>
    <s v="por el cual se definen las actividades de alto riesgo para la salud del trabajador y se modifican y señalan las condiciones, requisitos y beneficios del régimen de pensiones de los trabajadores que laboran en dichas actividades."/>
    <s v="Presidencia de la República"/>
    <s v="Requisitos Generales"/>
    <s v="Toda la Resolución"/>
    <s v="Artículo 1º.Definición y campo de aplicación. El presente decreto se aplica a todos los trabajadores que laboran en actividades de alto riesgo, entendiendo por actividades de alto riesgo aquellas en las cuales la labor desempeñada implique la disminución de la expectativa de vida saludable o la necesidad del retiro de las funciones laborales que ejecuta, con ocasión de su trabajo."/>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de radiaciones ionizantes, porque ya no se utiliza el densimetro nuclear._x000a_*&quot;Informe de evaluaciones ambientales de ácido sulfúrico y metanol&quot;, del 21/08/2021, conclusiones del informe: La evaluación realizada para los cargos de analista de laboratorio reporta concentraciones de Ácido Sulfúrico y metanol que se encuentran por debajo del límite permisible establecido para una jornada laboral de 9 horas, lo cual determina exposición baja._x000a_La empresa suministra al personal evaluado protección respiratoria media cara con cartuchos_x000a_7583P100L. Se observo que el proceso de manipulación se realiza en cabina que cuenta con sistema de extracción tipo campana, esta ayuda a disminuir la concentración de estos contaminantes en el_x000a_área de laboratorio._x000a_*El personal de laboratorio expuesto a sustancias cancerigenas, cotiza con pensión de alto riesgo._x000a_*&quot;Listado de sustancias químicas&quot;, identificadas en el laboratorio 67, de las cuales 7 son comprobadamente cancerígenas, 6 cuenta con IARC 1 y 6 por IARC 2A._x000a_"/>
    <x v="5"/>
    <x v="0"/>
    <m/>
    <s v="1. Realizar las medición por exposición a las otras sustancias comprobadamente cancerígenas. Identificadas en el laboratorio y de acuerdo a los resultados tomar acciones necesarias."/>
    <s v="Moises Jiménez-Coordinador de SST"/>
    <d v="2022-12-30T00:00:00"/>
    <m/>
    <s v="SI"/>
    <s v="VIGENTE "/>
    <s v="La empresa mantiene especial seguimiento sobre cada una de las actividades y labores que son concideradas como tareas de alto riesgo y que pueden generar alteraciones de salud del personal. Cuenta con (P.V.E) Para quimicos y exposicion a radiaciones ionizantes por el manejo del densimetro nuclear.  Sin embargo, la empresa no realiza estas actividades."/>
    <s v="MANTENER"/>
    <s v="DIRECCION DE RELACIONES LABORALES - GH"/>
    <s v="PLANIFICACION"/>
    <m/>
  </r>
  <r>
    <s v="Seguridad "/>
    <s v="Decreto 2106 del 2019"/>
    <s v="&quot;Por el cual se dictan normas para simplificar, suprimir y reformar trámites, procesos y procedimientos innecesarios existentes en la administración pública&quot; "/>
    <s v="Presidencia de la República"/>
    <s v="Seguridad Vial "/>
    <s v="Artículo 108, 110, 118 y 119."/>
    <s v="El presente decreto tiene por objeto simplificar, suprimir y reformar_x000a_trámites, procesos y procedimientos innecesarios existentes en la Administración Pública, bajo_x000a_los principios constitucionales y legales que rigen la función pública, con el propósito de_x000a_garantizar la efectividad de los principios, derechos y deberes de las personas consagrados_x000a_en la Constitución mediante trámites, procesos y procedimientos administrativos sencillos,_x000a_ágiles, coordinados, modernos y digitales. _x000a_Artículo 108. Supresión de la inscripción de empresas de alto riesgo. El artículo 64 del Decreto Ley 1295 de 1994 quedará así:_x000a_&quot;Artículo 64. Las empresas pertenecientes a las clases IV y V de la tabla de clasificación de actividades económicas, de que trata el artículo 28 del Decreto ley 1295 de 1994, serán consideradas como empresas de alto riesgo.&quot; _x000a_Artículo 110. Diseño, implementación y verificación del plan estratégico de seguridad vial. El artículo 12 de la Ley 1503 de 2d11 quedará así:_x000a_&quot;Artículo 12. Diseño, implementación y verificación del Plan Estratégico de Seguridad Vial. Toda entidad, organización o empresa del sector público o privado, que cuente con una flota de vehículos automotores o no automotores superior a diez (10) unidades, o que contrate o adminístre personal de conductores, deberá diseñar e implementar un Plan Estratégico de_x000a_Seguridad Vial en función de su misionalidad y tamaño, de acuerdo con la metodología expedida por el Ministerio de Transporte y articularlo con su Sistema de Gestión de Seguridad y Salud en el Trabajo -SGSST._x000a_En ningún caso el Plan Estratégico de Seguridad Vial requerirá aval para su implementación._x000a_Para tal efecto, deberá diseñar el Plan Estratégico de Seguridad Vial que contendrá como mínimo:_x000a_1. Diagnóstico y caracterización de los riesgos de seguridad vial de la empresa, asociados a la flota de vehículos o al personal de conductores._x000a_2. Capacitaciones en seguridad vial a los trabajadores de su entidad organización o empresa independientemente del cargo o rol que desempeñe._x000a_3. Compromisos claros del nivel directivo de la entidad organización o empresa orientados al cumplimiento de las acciones y estrategias en seguridad vial._x000a_4. Actividades de inspección y mantenimiento periódico a los vehículos de la entidad organización o empresa incluidos los vehículos propios de los trabajadores puestos al servicio_x000a_de la organización para el cumplimiento misional de su objeto o función.&quot; _x000a_118.  Reducción de la multa. _x000a_119. Requisitos. Podrá obtener una licencia de conducción para vehículos_x000a_automotores quien acredite el cumplimiento de los siguientes requisitos..."/>
    <s v="SI"/>
    <s v="VIGENTE "/>
    <s v="*Certificación de ARL SURA, del 20/04/2022, en la cual consta que TRIPLE A SA ESP, se encuentra afiliada desde el 01/02/2015, clase de riesgo 3._x000a_*&quot;Plan estratégico de seguridad vial&quot;, de junio/2019._x000a_*En el año. 2022, se realizó una alianza con la Agencia Nacional de Seguridad Vial, y se están haciendo campañas y capacitacioens teórico-prácticas, incluyendo al personal que utiliza moto."/>
    <x v="5"/>
    <x v="0"/>
    <m/>
    <m/>
    <m/>
    <m/>
    <m/>
    <s v="SI"/>
    <s v="VIGENTE "/>
    <m/>
    <m/>
    <m/>
    <m/>
    <m/>
  </r>
  <r>
    <s v="Salud "/>
    <s v="Decreto 214 del 14 Julio del 2020"/>
    <s v="Por medio del cual se imparten instrucciones en virtud de la emergencia sanitaria generada por la pandemia del COVID-19 y el mantenimiento del orden público en cumplimiento del Decreto No 990 del 9 de Julio de 2020, y se dictan otras disposiciones "/>
    <s v="Alcaldia de soledad"/>
    <s v="Salud "/>
    <s v="Todo el decreto"/>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x v="2"/>
    <x v="1"/>
    <m/>
    <s v="MANTENER"/>
    <s v="SST-GESTION HUMANA"/>
    <s v="NA"/>
    <m/>
    <s v="SI"/>
    <s v="DEROGADA "/>
    <s v="Los centros de trabajo ubicados en el municipio de Soledad y todos los trabajadores de triple A que desempeñen labores en el vecino municipio, se cogen al decreto emitido por la alcaldia municipal "/>
    <s v="MANTENER"/>
    <s v="SST-GESTION HUMANA"/>
    <s v="NA"/>
    <m/>
  </r>
  <r>
    <s v="Seguridad"/>
    <s v="Decreto 2157/2017  (PGRDEPP)"/>
    <s v="Por medio del cual se adoptan directrices generales para la elaboración del plan de gestión del riesgo de desastres de las entidades públicas y privadas (PGRDEPP) en el marco del artículo 42 de la ley 1523 de 2012."/>
    <s v="Presidencia de la República"/>
    <s v="Seguridad"/>
    <s v="Todo el decreto"/>
    <s v="Reglamentar el artículo 42 de la Ley 1523 de 2012 estableciendo el marco regulatorio dirigido a los responsables de realizar el Plan de Gestión del Riesgo de D~sastres de las Entidades Públicas y Privadas (PGRDEPP) como mecanismo para la planeación de la gestión del riesgo de desastres._x000a_Alcance.- El Plan de Gestión del Riesgo de Desastres de las Entidades Públicas y Privadas (PGRDEPP) incluirá, entre otros aspectos, el análisis específico de riesgo que considere los posibles efectos de eventos de origen natural, socio-natural, tecnológico, biosanitario o humano no intencional, sobre la infraestructura expuesta y aquellos que se deriven de los daños de la misma en su área de influencia de posible afectación por la entidad, así como de su operación que puedan generar una alteración intensa, grave y extendida en las condiciones normales de funcionamiento de la sociedad. Con base en ello realizará el diseño e implementación de medidas para reducir las condiciones de riesgo actual y futuro, además de la formulación del plan de emergencia y contingencia, con el fin de proteger la población, mejorar la seguridad, el bienestar y sostenibilidad de las entidades._x000a_Teniendo en cuenta que hay tres requisitos relacionados con este Plan, se realizó la gestión con la Superintendencia en Bogotá para unificar este requisito."/>
    <s v="SI"/>
    <s v="VIGENTE "/>
    <s v="*&quot;Plan de gestión del riesgo de desastres de entidades públicas y privadas (PGRDEPP)&quot;:  Servicios públicos domiciliarios de acueducto y alcantarillado de: _x000a_-Barranquilla: V1, 26/08/2021._x000a_-Baranoa: V1, 25/08/2021._x000a_-Galapa: V1, 30/08/2021._x000a_-Palmar de Varela: V1, 30/08/2021._x000a_-Polo Nuevo: V1, 31/08/2021._x000a_-Puerto Colombia: V1, 31/08/2021._x000a_-Sabagrande: V1, 05/08/2021._x000a_-Sabanalarga: V1, 05/08/2021._x000a_-Santo Tomás: V1, 05/08/2021._x000a_-Soledad: V1, 09/08/2021._x000a_-Tubará: V1, 10/08/2021._x000a_-Usiacuri: V1, 23/08/2021._x000a_*&quot;Plan de gestión del riesgo de desastres de entidades públicas y privadas (PGRDEPP)&quot;:  Servicios públicos domiciliarios de acueducto de: _x000a_-Juan Acosta: V1, 24/05/2021._x000a_-Malambo: V1, 24/05/2021._x000a_-Piojó: V1, 24/05/2021._x000a_-Ponedera: V1, 24/05/2021._x000a_*&quot;Plan de gestión del riesgo de desastres de entidades públicas y privadas (PGRDEPP)&quot;: Servicio público domiciliario de aseo de: _x000a_-Barranquilla: V1, 25/08/2021._x000a_-Galapa: V1, 27/08/2021._x000a_-Ponedera: V1, 27/08/2021._x000a_-Puerto Colombia: V1, 27/08/2021._x000a_-Sabanalarga: V1, 27/08/2021._x000a_-Tubará: V1, 27/08/2021._x000a_*Correo del 07/09/2021, Asunto: Evidencias o actas de socialización, en la cual relaciona la radicación de los diferentes planes."/>
    <x v="9"/>
    <x v="0"/>
    <m/>
    <m/>
    <m/>
    <m/>
    <m/>
    <s v="PARCIALMENTE"/>
    <s v="VIGENTE "/>
    <s v="La empresa inició con la elaboración de su Plan, con plazo hasta diciembre 30 de 2018 para la radicación ante las oficinas de gestión del riesgo.  Está pendiente su radicación."/>
    <s v="Radicar ante la oficina de gestión del riesgo y socializar con estas autoridades"/>
    <m/>
    <m/>
    <m/>
  </r>
  <r>
    <s v="Laboral"/>
    <s v="Decreto 2200 de 2005"/>
    <s v="Pro el cual se regular las actividades y/o procesos propios del servicio farmacéutico."/>
    <s v="Presidencia de la República"/>
    <s v="Salud"/>
    <s v="Art.16"/>
    <s v="Características de la prescripción. Toda prescripción de medicamentos deberá hacerse por escrito, previa evaluación del paciente y registro de sus condiciones y diagnóstico en la historia clínica, utilizando para ello la Denominación Común Internacional (nombre genérico) y cumpliendo los siguientes requisitos:_x000a_1. Solo podrá hacerse por personal de salud debidamente autorizado de acuerdo con su competencia._x000a_2. La prescripción debe ser en letra clara y legible, con las indicaciones necesarias para su administración._x000a_3. Se hará en idioma español, en forma escrita ya sea por copia mecanográfica, medio electromagnético y/o computarizado._x000a_4. No podrá contener enmendaduras o tachaduras, siglas, claves, signos secretos, abreviaturas o símbolos químicos, con la excepción de las abreviaturas aprobadas por el Comité de Farmacia y Terapéutica de la Institución._x000a_5. La prescripción debe permitir la confrontación entre el medicamento prescrito y el medicamento dispensado (en el caso ambulatorio) y administrado (en el caso hospitalario) por parte del profesional a cargo del servicio farmacéutico y del Departamento de Enfermería o la dependencia que haga sus veces._x000a_6. La prescripción debe permitir la correlación de los medicamentos prescritos con el diagnóstico._x000a_7. La dosis de cada medicamento debe expresarse en el sistema métrico decimal y en casos especiales en unidades internacionales cuando se requiera._x000a_8. Cuando se trate de preparaciones magistrales, además de los requisitos de prescripción, se debe especificar claramente cada uno de los componentes con su respectiva cantidad."/>
    <s v="SI"/>
    <s v="VIGENTE "/>
    <s v="*Se cuenta con Enfermería, la cual cuenta con un Médico y una Enfermera Profesional, atienden de 7:00-12:00 y de 2:00 a 5:00. Se atiende de forma presencial y remota, cuando es requerido se cita al trabajador y se le hace seguimiento a recomendaciones y restricciones._x000a_*Se cuenta con el servicio de área protegida con AMI._x000a_*Se cuenta con medicamentos en la Enfermería, los cuales son ordenados por la Médico Laboral, Coordinadora de Salud Laboral, la cual es Enfermera Jefe, especialista en SST y se deja registro  de la entrega en el formato &quot;Registro de atención salud laboral&quot;."/>
    <x v="9"/>
    <x v="0"/>
    <m/>
    <m/>
    <m/>
    <m/>
    <m/>
    <s v="SI"/>
    <s v="VIGENTE "/>
    <s v="La prescripsion medica se efectua a traves de las acciones deternimadas por los medicos de las EPS y ARL que adelatan el acompañamiento semanalmente, en materia de Salud."/>
    <s v="MANTENER"/>
    <s v="SST - Medicos de EPS y ARL"/>
    <s v="N-A"/>
    <m/>
  </r>
  <r>
    <s v="Laboral"/>
    <s v="Decreto 2200 de 2005"/>
    <s v="Pro el cual se regular las actividades y/o procesos propios del servicio farmacéutico."/>
    <s v="Presidencia de la República"/>
    <s v="Salud"/>
    <s v="Art.17"/>
    <s v="Contenido de la prescripción. La prescripción del medicamento deberá realizarse en un formato el cual debe contener, como mínimo, los siguientes datos cuando estos apliquen:_x000a_1. Nombre del prestador de servicios de salud o profesional de la salud que prescribe, dirección y número telefónico o dirección electrónica._x000a_2. Lugar y fecha de la prescripción._x000a_3. Nombre del paciente y documento de identificación._x000a_4. Número de la historia clínica._x000a_5. Tipo de usuario (contributivo, subsidiado, particular, otro)._x000a_6. Nombre del medicamento expresado en la Denominación Común Internacional (nombre genérico)._x000a_7. Concentración y forma farmacéutica._x000a_8. Vía de administración._x000a_9. Dosis y frecuencia de administración._x000a_10. Período de duración del tratamiento._x000a_11. Cantidad total de unidades farmacéuticas requeridas para el tratamiento, en números y letras._x000a_12. Indicaciones que a su juicio considere el prescriptor._x000a_13. Vigencia de la prescripción._x000a_14. Nombre y firma del prescriptor con su respectivo número de registro profesional."/>
    <m/>
    <s v="VIGENTE "/>
    <s v="*Se cuenta con Enfermería, la cual cuenta con un Médico y una Enfermera Profesional, atienden de 7:00-12:00 y de 2:00 a 5:00. Por la pandemia se encuentran atendiendo de forma remoto, cuando es requerido se cita al trabajador y se le hace seguimiento a recomendaciones y restricciones._x000a_*Se cuenta con el servicio de área protegida con AMI._x000a_*Se cuenta con medicamentos en la Enfermería, los cuales son ordenados por la Médico Laboral, Coordinadora de Salud Laboral, la cual es Enfermera Jefe, especialista en SST y se deja registro  de la entrega en el formato &quot;Registro de atención salud laboral&quot;."/>
    <x v="9"/>
    <x v="0"/>
    <m/>
    <m/>
    <m/>
    <m/>
    <m/>
    <s v="SI"/>
    <s v="VIGENTE "/>
    <s v="La prescripsion medica se efectua a traves de las acciones deternimadas por los medicos de las EPS y ARL que adelatan el acompañamiento semanalmente, en materia de Salud."/>
    <s v="MANTENER"/>
    <s v="SST - Medicos de EPS y ARL"/>
    <s v="N-A"/>
    <m/>
  </r>
  <r>
    <s v="Seguridad y Salud en el Trabajo "/>
    <s v="Decreto 2351/1965, Art. 16. Reinstalación en el empleo."/>
    <s v="Art. 16._ Reinstalación en el empleo. Al terminar el período de incapacidad temporal, los patronos están obligados:_x000a_a) A reinstalar a los trabajadores en los cargos que desempeñaban si recuperan su capacidad de trabajo. La existencia de una incapacidad parcial no será obstáculo para la reinstalación, si los dictámenes médicos determinan que el trabajador puede continuar desempeñando el trabajo:_x000a_b) A proporcionar a los trabajadores incapacitados parcialmente un trabajo compatible con sus aptitudes, para lo cual deberán efectuar los movimientos de personal que sean necesarios._x000a_2. El incumplimiento de estas disposiciones se considerará como un despido injustificado._x000a_"/>
    <s v="Presidencia de la República"/>
    <s v="Requisitos Generales"/>
    <s v="Art. 16"/>
    <s v="Art. 16._ Reinstalación en el empleo. Al terminar el período de incapacidad temporal, los patronos están obligados:_x000a_a) A reinstalar a los trabajadores en los cargos que desempeñaban si recuperan su capacidad de trabajo. La existencia de una incapacidad parcial no será obstáculo para la reinstalación, si los dictámenes médicos determinan que el trabajador puede continuar desempeñando el trabajo:_x000a_b) A proporcionar a los trabajadores incapacitados parcialmente un trabajo compatible con sus aptitudes, para lo cual deberán efectuar los movimientos de personal que sean necesarios._x000a_2. El incumplimiento de estas disposiciones se considerará como un despido injustificado._x000a_"/>
    <s v="SI"/>
    <s v="VIGENTE "/>
    <s v="*&quot;Programa de reincorporación laboral&quot;, V1, 09/05/2019, se actualizó y se incluyeron las responsabildiades que se le han asignado al Médico laboral._x000a_*Se cuenta con &quot;Procedimiento evaluaciones médicas ocupacionales&quot;, V4, 01/08/2017; el cual referencia el &quot;Profesiograma&quot;, V1, 15/08/2017.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s v="1. Actualizar el &quot;Profesiograma&quot;, porque se han creado nuevos cargos, y se tomó la operación de aseo._x000a_2. Terminar de formalizar en el SIG el &quot;Programa de reincorporación laboral&quot;, teniendo en cuenta los ajustes que se realizaron con la inclusión de las responsabildiades que se le han asignado al Médico laboral."/>
    <s v="Hania Roca-Medico Laboral / Greys JineteCoordinador de Salud"/>
    <d v="2022-05-30T00:00:00"/>
    <m/>
    <s v="SI"/>
    <s v="VIGENTE "/>
    <s v="En Triple A, la existencia de una incapacidad parcial de los trabajadores no son obstáculo para la reinstalación, si los dictámenes médicos determinan que el trabajador puede continuar desempeñando el trabajo._x000a_Conjuntamente con los lideres de áreas, se  proporciona a los trabajadores, incapacitados parcialmente, un trabajo compatible con sus aptitudes, para lo cual se efectuan los movimientos de personal que sean necesarios. _x000a_Estas acciones son lideradas y coordinadas por la Coordinación de Salud."/>
    <m/>
    <s v="JUAN QUIJANO"/>
    <s v="NA"/>
    <m/>
  </r>
  <r>
    <s v="Laboral"/>
    <s v="Decreto 2353 de 2015"/>
    <s v="Incluir Decreto 2353 de 2015,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
    <s v="Ministerio de Salud y Protección Social"/>
    <s v="Seguridad Social"/>
    <s v="Toda la Resolución"/>
    <s v="El Decreto 2353 de 2015,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 tiene por objeto: unificar y actualizar las reglas de afiliación al Sistema General de Seguridad Social en Salud, crear el Sistema de Afiliación Transaccional, mediante el cual se podrán realizar los procesos de afiliación y novedades en el citado Sistema, y definir los instrumentos para garantizar la continuidad en la afiliación y el goce efectivo del derecho a la salud."/>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9"/>
    <x v="0"/>
    <m/>
    <m/>
    <m/>
    <m/>
    <m/>
    <s v="SI"/>
    <s v="VIGENTE "/>
    <s v="Se actualizan las reglas de afiliación al Sistema General de Seguridad Social en Salud y se socializan a el área sobre el cambio en las reglas de afiliación y reporte de novedades para garantizar la continuidad en la afiliación y el goce efectivo del derecho a la salud. Ver correo enviado por la subgerencia de gestión humana."/>
    <s v="No aplica"/>
    <m/>
    <m/>
    <m/>
  </r>
  <r>
    <s v="Salud"/>
    <s v="Decreto 238 del 30 de agosto del 2020"/>
    <s v="&quot;Por medio del cual se imparten instrucciones en virtud de la emergencia sanitaria generada por la pandemia del COVID-19 y el mantenimiento del orden público adoptando el aislamiento selectivo con distanciamiento individual responsable en el Municipio de Soledad, en cumplimiento del Decreto No 1168 del 25 de Agosto de 2020, y se dictan otras disposiciones &quot;"/>
    <s v="Alcaldia Municipal de Soledad"/>
    <s v="Salud "/>
    <s v="Todo el decreto"/>
    <s v="Mantenimiento del orden público adoptando el aislamiento selectivo con distanciamiento individual responsable"/>
    <m/>
    <s v="DEROGADA "/>
    <s v="Los centros de trabajo ubicados en el municipio de Soledad y todos los trabajadores de triple A que desempeñen labores en el vecino municipio, se cogen al decreto emitido por la alcaldia municipal "/>
    <x v="2"/>
    <x v="1"/>
    <m/>
    <s v="MANTENER"/>
    <s v="SST-GESTION HUMANA"/>
    <s v="NA"/>
    <m/>
    <s v="SI"/>
    <s v="DEROGADA "/>
    <s v="Los centros de trabajo ubicados en el municipio de Soledad y todos los trabajadores de triple A que desempeñen labores en el vecino municipio, se cogen al decreto emitido por la alcaldia municipal "/>
    <s v="MANTENER"/>
    <s v="SST-GESTION HUMANA"/>
    <s v="NA"/>
    <m/>
  </r>
  <r>
    <s v="Laboral"/>
    <s v="Decreto 2616 de 2013"/>
    <s v="Regula las prestaciones laborales para trabajadores dependientes con contrato de trabajo menor a un mes"/>
    <s v="Ministerio del Trabajo y Seguridad Social"/>
    <s v="Salud"/>
    <s v="Toda la norma"/>
    <s v="Generar los pagos y prestaciones respectivas para este tipo de contratación laboral "/>
    <s v="SI"/>
    <s v="VIGENTE "/>
    <s v="*La empresa no realiza contratación de personal de forma directa por menos de un mes._x000a_*Se cuenta con la empresa de servicios temporales Tu servicio temporal, a través de la cual se realiza la contratación de personal por necesidad del servicio, por incapacidad de personal, en general en los términos del Art. 6 del Decreto 4369 de 2006. "/>
    <x v="9"/>
    <x v="0"/>
    <m/>
    <m/>
    <m/>
    <m/>
    <m/>
    <m/>
    <m/>
    <s v="La organización dentro de sus lineamientos y politicas en materia de responsabilidad social, y de seguridad y salud en el trabajo, acoje las disposiciones de la presente disposicion, y significa en todo momento la vida de todas la personas que laboran en relacion con nuestra actividad y procesos."/>
    <m/>
    <m/>
    <m/>
    <m/>
  </r>
  <r>
    <s v="Laboral"/>
    <s v="Decreto 2851 de 2013"/>
    <s v="Por el cual se reglamentan los artículos 3, 4, S, 6, "/>
    <s v="Ministerio de Transporte"/>
    <s v="Seguridad"/>
    <s v="Art. 11"/>
    <s v="_x000a_Registro, adopción y cumplimiento. Las organizaciones, empresas o entidades públicas o privadas de las que trata el artículo 10 del presente Decreto deberán registrar los Planes Estratégicos en materia de Seguridad Vial, ante el organismo de tránsito que corresponde a la jurisdicción en la cual se encuentra su domicilio, o quien haga sus veces. Los organismos de tránsito donde se efectúe el registro revisarán técnicamente los contenidos del Plan Estratégico de Seguridad Vial, emitirán las observaciones de ajuste a que haya lugar y avalarán dichos planes a través de un concepto de aprobación, verificando la ejecución de los mencionados planes a través de visitas de control, las cuales serán consignadas en un acta de constancia. Dichas visitas deberán ser efectuadas a cada entidad por lo menos una vez al año. _x000a_En caso de no contar con organismo de tránsito en el municipio deberá hacerse ante la Alcaldía Municipal. _x000a_Cuando se trate de empresas, organizaciones o entidades del orden nacional el registro deberá hacerse ante la Superintendencia de Puertos y Transporte. _x000a_Los Planes estratégicos serán objeto de vigilancia y control por parte de los Organismos de tránsito Distritales, Departamentales y Municipales, para ser ajustados en lo que se requiera de conformidad con lo establecido en el artículo 12 de la Ley 1503 de 2011. El ente certificador de la organización, empresa o entidad debe asegurarse que se cumpla con lo dispuesto en esta normativa. _x000a_Parágrafo Primero. Las organizaciones, empresas o entidades públicas o privadas de las que trata el artículo 10 del presente decreto deberán incluir dentro de los planes estratégicos, la indicación de los cargos del personal responsable al interior de la entidad que deberá implementar cada uno de los contenidos definidos en el plan. _x000a_Parágrafo Segundo. Para efectos de la adopción de los planes estratégicos en materia de Seguridad Vial, las entidades, organizaciones o empresas deberán comunicarlos por escrito a los organismos de tránsito de que trata el artículo 11 del presente decreto, una vez sea expedida la guía metodológica &quot;Para la elaboración de los planes estratégicos de las entidades, organizaciones o empresas en materia de Seguridad Vial&quot; dentro de los siguientes plazos: _x000a_Entidades, organizaciones o empresas con más de cien (100) vehículos: Ocho (8) meses._x000a_Entidades, organizaciones o empresas con vehículos entre cincuenta (50) y noventa y nueve (99): Diez (10) meses. _x000a_Entidades, organizaciones o empresas con vehículos entre diez (10) Y cuarenta y nueve (49): Doce (12) meses. _x000a_Parágrafo Tercero: las condiciones en que serán realizadas las visitas, así como la forma _x000a_y criterios como deberá efectuarse el control y seguimiento serán establecidos mediante _x000a_resolución expedida por el Ministerio de Transporte dentro de los seis (6) meses siguientes _x000a_a la expedición del presente decreto. "/>
    <s v="SI"/>
    <s v="VIGENTE "/>
    <s v="*&quot;Plan estratégico de seguridad vial&quot;, de junio/2019._x000a_*En el año. 2022, se realizó una alianza con la Agencia Nacional de Seguridad Vial, y se están haciendo campañas y capacitacioens teórico-prácticas, incluyendo al personal que utiliza moto."/>
    <x v="9"/>
    <x v="0"/>
    <m/>
    <m/>
    <m/>
    <m/>
    <m/>
    <s v="SI"/>
    <s v="VIGENTE "/>
    <s v="Se realizo el PESV y se radicó ante la secretaría de movilidad."/>
    <s v="MANTENER"/>
    <s v="SG-SST - MANTENIMIENTO AUTOMOTRIZ"/>
    <s v="N-A"/>
    <m/>
  </r>
  <r>
    <s v="Laboral"/>
    <s v="Decreto 2852 de 2013"/>
    <s v="Por el cual se reglamenta el Servicio Público de Empleo y el régimen de prestaciones del Mecanismo de Protección al Cesante."/>
    <s v="Ministerio del Trabajo"/>
    <s v="Salud"/>
    <s v="Art. 12"/>
    <s v="Se debe reportar a la Caja de Compensación Familiar de manera mensual los cargos vacantes, para que éstos puedan ser conocidos por terceros interesados y la CCF remita la información al Ministerio de Trabajo para lo de su competencia. Se relaciona con la Ley 1636 de 2013, artículo 31 (Ley del Cesante).  "/>
    <s v="SI"/>
    <s v="VIGENTE "/>
    <s v="*La Coordinadora de Compensación reporta a la Caja de Compensación Familiar de manera mensual los cargos vacantes, para que éstos puedan ser conocidos por terceros interesados y la CCF remita la información al Ministerio de Trabajo para lo de su competencia.   "/>
    <x v="9"/>
    <x v="0"/>
    <m/>
    <m/>
    <m/>
    <m/>
    <m/>
    <m/>
    <m/>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m/>
    <m/>
  </r>
  <r>
    <s v="Laboral"/>
    <s v="Decreto 2852 de 2013"/>
    <s v="Por el cual se reglamenta el Servicio Público de Empleo y el régimen de prestaciones del Mecanismo de Protección al Cesante."/>
    <s v="Ministerio del Trabajo"/>
    <s v="Salud"/>
    <s v="Art. 13"/>
    <s v="Mantener la información sobre los cargos en disponibilidad para conocimiento de los interesados."/>
    <s v="SI"/>
    <s v="VIGENTE "/>
    <s v="*La Coordinadora de Compensación reporta a la Caja de Compensación Familiar de manera mensual los cargos vacantes, para que éstos puedan ser conocidos por terceros interesados y la CCF remita la información al Ministerio de Trabajo para lo de su competencia.   "/>
    <x v="9"/>
    <x v="0"/>
    <m/>
    <m/>
    <m/>
    <m/>
    <m/>
    <m/>
    <m/>
    <s v="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m/>
    <m/>
    <m/>
    <m/>
  </r>
  <r>
    <s v="Laboral"/>
    <s v="Decreto 2923 de 2011 "/>
    <s v="Por el cual se establece el Sistema de Garantía de Calidad del Sistema General de Riesgos Profesionales."/>
    <s v="Ministerio de la Protección Social. "/>
    <s v="Requisitos Generales"/>
    <s v="Todo el Decreto"/>
    <s v="La norma es informativa. Requiere reglamentación."/>
    <s v="SI"/>
    <s v="VIGENTE "/>
    <s v="*&quot;Reglamento interno de trabajo&quot;, Art. 86, Obligaciones del empleador._x000a_*Autoevaluación realizada, entre el 9 y 10 de diciembre de 2021, obtuvo un porcentaje de 97%."/>
    <x v="9"/>
    <x v="0"/>
    <m/>
    <m/>
    <m/>
    <m/>
    <m/>
    <m/>
    <m/>
    <s v="La Empresa para los casos de investigación de accidentes de trabajos maneja un procedimiento para el cumplimiento del presente articulo.  Cuenta con un procedimiento de &quot; Notificación Investigación y Análisis de Accidente e Incidentes de Trabajo&quot; de conformidad para las investigaciones de los eventos, participara un representante del COPASST y si se trata de un evento severo o mortal se contara con la participación del todo el comité."/>
    <m/>
    <m/>
    <m/>
    <m/>
  </r>
  <r>
    <s v="Laboral"/>
    <s v="Decreto 2943 de 2013"/>
    <s v="Por el cual se modifica el parágrafo 1° del artículo 40 del Decreto 1406 de 1999. "/>
    <s v="Presidencia de la República"/>
    <s v="Salud"/>
    <s v="Todo el Decreto"/>
    <s v="Parágrafo 1°. En el Sistema General de Seguridad Social en Salud serán a cargo de los respectivos empleadores las prestaciones económicas correspondientes a los dos (2) primeros días de incapacidad originada por enfermedad general y de las Entidades Promotoras de Salud a partir del tercer (3) día y de conformidad con la normatividad vigente.  En el Sistema General de Riesgos Laborales las Administradoras de Riesgos Laborales reconocerán las incapacidades temporales desde el día siguiente de ocurrido el accidente de trabajo o la enfermedad diagnosticada como laboral. Lo anterior tanto en el sector público como en el privado."/>
    <s v="SI"/>
    <s v="VIGENTE "/>
    <s v="*La Coordinación de Compensaciones realiza el recobro a las EPS de las incapacidades de conformidad con la normatividad vigente._x000a_*Incapacidades."/>
    <x v="9"/>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La empresa asume los pagos correspondientes segun lo establesido en el presente decreto."/>
    <s v="MANTENER"/>
    <s v="SG-SST - COMPENSACIONES - GH"/>
    <s v="NA"/>
    <m/>
  </r>
  <r>
    <s v="Salud "/>
    <s v="Decreto 298 de 2022"/>
    <s v="Por el cual se imparten instrucciones en virtud de la emergencia sanitaria generada por la pandemia del Coronavirus COVID – 19, y el mantenimiento del orden público, se decreta el aislamiento selectivo con distanciamiento individual responsable y la reactivación económica segura"/>
    <s v="Ministerio del interior "/>
    <s v="Salud"/>
    <m/>
    <s v="Artículo 1. Objeto. El presente Decreto tiene por objeto regular la fase de Aislamiento Selectivo, Distanciamiento Individual Responsable y Reactivación Económica Segura, que regirá en la República de Colombia, en el marco de la emergencia sanitaria por causa del Coronavirus COVID-19._x000a_Artículo 2. Distanciamiento individual responsable. Todas las personas que permanezcan en el territorio nacional deberán cumplir con los protocolos de bioseguridad para la disminución de la propagación de la pandemia y la disminución del contagio en las actividades cotidianas expedidos por el Ministerio de Salud y Protección Social. Así mismo, deberán atender las instrucciones que para evitar la propagación del Coronavirus COVID – 19, adopten o expidan los diferentes ministerios y entidades del orden nacional, cumpliendo las medidas de aislamiento selectivo y propendiendo por el autoaislamiento._x000a_Artículo 3. Medidas para la reactivación progresiva de las actividades económicas, sociales y del Estado. La ejecución de las actividades económicas, sociales y del Estado, se desarrollarán de acuerdo con los protocolos de bioseguridad y directrices que expida el Ministerio de Salud y Protección Social, de acuerdo con el comportamiento epidemiológico de la pandemia y el avance en el Plan Nacional de Vacunación, sin perjuicio de las ya señaladas en la Resolución 385 de 2020, sus modificaciones y prórrogas, siendo la última la Resolución 304 de 25 de febrero de 2022._x000a_Parágrafo. En ningún municipio del territorio nacional se podrá decretar toque de queda o restricciones horarias de movilidad como medida sanitaria para mitigar la pandemia ocasionada por el COVID-19._x000a_Artículo 4. Aislamiento selectivo en municipios con ocupación de Unidades de Cuidados Intensivo -UCI- superior al 85% por causa del Coronavirus CO VID -19. Los alcaldes en los municipios y distritos con ocupación de Unidades de Cuidados Intensivo – UCI- superior al 85%, previo concepto del Ministerio de Salud y Protección Social y con la debida autorización del Ministerio del Interior, podrán adoptar las medidas pertinentes para el control y manejo de la pandemia ocasionada por el Coronavirus COVID 19._x000a_Parágrafo 1. En ningún municipio del territorio nacional con ocupación de Unidades de Cuidados Intensivo -UCI-superior al 85%, incluida su capacidad de expansión, se podrán habilitar los siguientes espacios o actividades presenciales:_x000a_– Eventos de carácter público o privado que impliquen asistencia masiva de personas, de conformidad con las disposiciones y protocolos que expida el Ministerio de Salud y Protección Social._x000a_Parágrafo 2. Los hoteles, los establecimientos de la industria gastronómica, y parques no serán incluidos en los casos en que se implemente la medida de pico y cédula._x000a_Artículo 5. Comunicación de las medidas y órdenes en materia de orden público emitidas por alcaldes y gobernadores. Cuando un municipio presente una variación negativa en el comportamiento de la pandemia Coronavirus COVID-19 el Ministerio de Salud y Protección Social enviará al Ministerio del Interior un informe que contenga la descripción de la situación epidemiológica del municipio relacionada con el Coronavirus COVID-19 y las actividades que estarán permitidas para el municipio, con lo cual, se ordenará por intermedio del Ministerio del Interior el cierre de las actividades respectivas a la entidad territorial._x000a_Parágrafo. Las instrucciones y órdenes que emitan los gobernadores y alcaldes municipales y distritales en materia de orden público, con relación a la emergencia sanitaria por causa del Coronavirus COVID-19 deben ser previamente justificadas y comunicadas al Ministerio del Interior, y deberán ser autorizadas por esta entidad._x000a_Artículo 6. Plan Nacional de Vacunación contra el COVID-19. Se ordena a las entidades territoriales departamentales, distritales y municipales el estricto cumplimiento de las responsabilidades asignadas en los artículos 20 y 21 del Decreto 109 del 29 de enero de 2021 «Por medio del cual se adopta el Plan Nacional de Vacunación contra el COVID-19 y se dictan otras disposiciones»._x000a_Parágrafo. El Plan Nacional de Vacunación solo podrá ser modificado por el Gobierno nacional, y debe ser implementado en su integridad; no se permiten alteraciones de tipo alguno o cambios a poblaciones, fases o procedimientos para llevar a cabo la vacunación masiva._x000a_Artículo 7. Cumplimiento de protocolos para el desarrollo de actividades. Los gobernadores y alcaldes municipales y distritales deberán exigir el cumplimiento de los protocolos de bioseguridad que establezca el Ministerio de Salud y Protección Social para el control de la pandemia del Coronavirus COVID-19. Así mismo, deberán atenderse las instrucciones que para evitar la propagación del Coronavirus COVID-19 adopten o expidan los diferentes ministerios y entidades del orden nacional._x000a_Parágrafo: Se autoriza retirar el uso obligatorio del tapabocas en espacios abiertos o al aire libre para los municipios que alcancen la cobertura de vacunación indicada en la reglamentación que sobre el particular expida el Ministerio de Salud y Protección Social._x000a_Artículo 8. Medidas para el Comportamiento Ciudadano. El Ministerio de Salud y Protección Social adoptará el protocolo de bioseguridad de comportamiento del ciudadano en el espacio público para la disminución de la propagación de la pandemia y la disminución del contagio en las actividades cotidianas._x000a_Artículo 9. Alternativas de Organización Laboral. Durante el tiempo que dure la emergencia sanitaria por causa de la pandemia del Coronavirus COVID-19, las entidades del sector público y privado para el cumplimiento de sus funciones podrán establecer las modalidades como el teletrabajo, trabajo remoto y trabajo en casa u otras similares de acuerdo con sus necesidades._x000a_Artículo 10. Inobservancia de las medidas. La violación e inobservancia de las medidas adoptadas e instrucciones dadas mediante el presente Decreto, darán lugar a la sanción penal prevista en el artículo 368 del Código Penal y a las multas previstas en artículo 2.8.8.1.4.21 del Decreto 780 de 2016, o la norma que sustituya, modifique o derogue._x000a_Los gobernadores y alcaldes que omitan, el cumplimiento de lo dispuesto en este decreto serán sujetos de las sanciones a que haya lugar._x000a_Artículo 11. Vigencia. El presente Decreto rige a partir de las cero horas (00:00 a.m.) del día 1 de marzo de 2022, hasta las cero horas (00:00 a.m.) del día 1 de mayo de 2022, y deroga el Decreto 1614 del 30 de noviembre de 2021."/>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1"/>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m/>
    <m/>
    <m/>
    <m/>
    <m/>
    <m/>
    <m/>
  </r>
  <r>
    <s v="Laboral"/>
    <s v="Decreto 3667 de 2004"/>
    <s v="Por la cual se dictan disposiciones sobre el pago de aportes parafiscales y  al sistema de seguridad social integral"/>
    <s v="Presidencia de la República"/>
    <s v="Salud"/>
    <s v="Art. 1"/>
    <s v="Formulario Integrado. A más tardar el 1° de febrero del año 2005 la autoliquidación y pago de aportes al Sistema de Seguridad Social Integral y de aportes parafiscales deberá realizarse mediante en un formulario único o integrado."/>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9"/>
    <x v="0"/>
    <m/>
    <m/>
    <m/>
    <m/>
    <m/>
    <s v="SI"/>
    <s v="VIGENTE "/>
    <s v="El area de compesacion realiza los pagos con la planilla ó formulario unico a traves de aportes en Linea. (Seguridad social integrado  y parafiscales).  Los cuales son entes autorizados por el gobierno nacional para tal fin."/>
    <s v="MANTENER"/>
    <s v="GESTION HUMANA - COMPENSACIONES"/>
    <s v="N-A"/>
    <m/>
  </r>
  <r>
    <s v="Laboral"/>
    <s v="Decreto 3667 de 2004"/>
    <s v="Por la cual se dictan disposiciones sobre el pago de aportes parafiscales y  al sistema de seguridad social integral"/>
    <s v="Presidencia de la República"/>
    <s v="Salud"/>
    <s v="Art. 3"/>
    <s v="Presentación. El formulario único o integrado podrá ser presentado en forma física o por medios electrónicos. En este último caso, debe ajustarse a lo dispuesto por la Ley 527 de 1999 y a las normas que la modifiquen, sustituyan o reglamenten, así como a los requisitos tecnológicos y de seguridad que pueda señalar el Ministerio de la Protección Social."/>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9"/>
    <x v="0"/>
    <m/>
    <m/>
    <m/>
    <m/>
    <m/>
    <s v="SI"/>
    <s v="VIGENTE "/>
    <s v="El area de compesacion realiza los pagos con la planilla ó formulario unico a traves de aportes en Linea. (Seguridad social integrado  y parafiscales).  Los cuales son entes autorizados por el gobierno nacional para tal fin."/>
    <s v="MANTENER"/>
    <s v="GESTION HUMANA - COMPENSACIONES"/>
    <s v="N-A"/>
    <m/>
  </r>
  <r>
    <s v="Laboral"/>
    <s v="Decreto 3667 de 2004"/>
    <s v="Por la cual se dictan disposiciones sobre el pago de aportes parafiscales y  al sistema de seguridad social integral"/>
    <s v="Presidencia de la República"/>
    <s v="Salud"/>
    <s v="Art. 4"/>
    <s v="Pago de aportes a través entidades autorizadas para efectuar recaudos en sistemas de pago de bajo valor. El pago de los aportes al Sistema de Seguridad Social Integral y parafiscales podrá realizarse a través de los sistemas de pago de bajo valor que funcionen de acuerdo con las normas que para tal efecto expida el Gobierno Nacional, pero en cualquier caso mediante formulario único o integrado."/>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9"/>
    <x v="0"/>
    <m/>
    <m/>
    <m/>
    <m/>
    <m/>
    <s v="SI"/>
    <s v="VIGENTE "/>
    <s v="El area de compesacion realiza los pagos con la planilla ó formulario unico a traves de aportes en Linea. (Seguridad social integrado  y parafiscales).  Los cuales son entes autorizados por el gobierno nacional para tal fin."/>
    <s v="MANTENER"/>
    <s v="GESTION HUMANA - COMPENSACIONES"/>
    <s v="N-A"/>
    <m/>
  </r>
  <r>
    <s v="Salud "/>
    <s v="Decreto 386 del 17 de marzo de 2020"/>
    <s v="Por medio del cual se toman medidas de distanciamiento social en algunos elementos constitutivos de espacio público en el Distrito, Especial, Industrial y Portuario de Barranquilla"/>
    <s v="Presidencia de la República"/>
    <s v="Salud "/>
    <s v="Art 1_x000a_Art 2_x000a_Art 3"/>
    <s v="Prohibir cualquier actividad individual o colectiva en los elementos constitutivos artificiales del sistema de espacio público que estén destinados como áreas articuladoras de espacio público y de encuentro. La presente medida tiene como finalidad estimular el confinamiento domiciliario voluntario de la población durante todas las fases de la pandemia de COVID 19, como medida necesaria para reducir el riesgo de trasmisión."/>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04/04/2022, informando jornada de vacunación._x000a_*Yammer, del 01/04/2022, &quot;El uso de tapabocas se mantiene vigente&quot;."/>
    <x v="9"/>
    <x v="0"/>
    <m/>
    <m/>
    <m/>
    <m/>
    <m/>
    <s v="SI"/>
    <s v="VIGENTE "/>
    <s v="Socializar y cumplir las medidas de distanciamiento social en algunos elementos constitutivos de espacio público en el Distrito, Especial, Industrial y Portuario de Barranquilla"/>
    <s v="MANTENER "/>
    <s v="SST-GESTION HUMANA"/>
    <s v="NA"/>
    <m/>
  </r>
  <r>
    <s v="Laboral"/>
    <s v="DECRETO 392 DE 2018 - 26 FEBRERO DE  2018"/>
    <s v=" &quot;Por el cual se reglamentan los numerales 1, y 8 del artículo 13 de la Ley 1618 de 2013,  sobre incentivos en Procesos de Contratación en favor de personas con discapacidad&quot;."/>
    <s v="Ministerio del Trabajo"/>
    <s v="Seguridad"/>
    <s v="Todo el Decreto"/>
    <s v=" &quot;Por el cual se reglamentan los numerales 1, y 8 del artículo 13 de la Ley 1618 de 2013,  sobre incentivos en Procesos de Contratación en favor de personas con discapacidad&quot;."/>
    <s v="SI"/>
    <s v="VIGENTE "/>
    <s v="*&quot;Código de conducta Triple A&quot;, V7, 19/08/2021, numeral 8.1.1. Trato equitativo e igualitario._x000a_*&quot;Catálogo de medidas efr - Edición. No. 2-Año 2021, Igualdad de oportunidades, medida 72. &quot;Empresa incluyente&quot;·_x000a_*&quot;Política Triple A - Igualdad&quot;, en el documento &quot;Políticas Triple A&quot;, V12, 24/11/2020."/>
    <x v="9"/>
    <x v="0"/>
    <m/>
    <m/>
    <m/>
    <m/>
    <m/>
    <s v="SI"/>
    <s v="VIGENTE "/>
    <s v="Esta Norma es de conocimiento general; puede aplicar en el evento que la empresa se encuentre participando en un proceso licitatorio con entidades estatales."/>
    <s v="Tomar las medidas necesarias para dar cumplimiento con la coordinación de la dirección laboral"/>
    <s v="Luis Juliao"/>
    <s v="III Trimestre 2018"/>
    <m/>
  </r>
  <r>
    <s v="Salud "/>
    <s v="Decreto 397 del 24 de marzo de 2020"/>
    <s v="Por medio del cual se ordena el aislamiento preventivo obligatorio en Distrito, Especial, Industrial y Portuario de Barranquilla."/>
    <s v="Presidencia de la República"/>
    <s v="Salud "/>
    <s v="Todo el decreto"/>
    <s v="•Se ordenó el aislamiento preventivo obligatorio, para todos los residentes en la jurisdicción del Distrito Especial, Industrial y Portuario de Barranquilla desde el día 25 de marzo de 2020 a partir de las cero horas (00:00 horas a.m.) y hasta el día 13 de abril de 2020 a las ceros horas (00:00 a.m.), en el marco de la emergencia sanitaria producida por la pandemia del Coronavirus COVID-19._x000a_•Se permite la circulación de personas y vehículos exclusivamente en los siguientes casos y actividades:_x000a_- Las actividades necesarias para garantizar la operación, mantenimiento, almacenamiento y abastecimiento de la prestación de (i) servicios públicos de acueducto, alcantarillado, aseo (recolección, transporte, aprovechamiento y disposición final, incluyendo los residuos biológicos o sanitarios);_x000a_-La intervención de obras civiles y de construcción, las cuales, por su estado de avance de obra o de sus características, presenten riesgos de estabilidad técnica, amenaza de colapso o requieran acciones de reforzamiento estructural."/>
    <m/>
    <s v="DEROGADA "/>
    <s v="Socializacion de la extencion del aislamiento obligatorio del 35 de marzo hasta el 13 de abril en todo territorio nacional "/>
    <x v="2"/>
    <x v="1"/>
    <m/>
    <s v="MANTENER "/>
    <s v="SST-GESTION HUMANA"/>
    <s v="NA"/>
    <m/>
    <s v="SI"/>
    <s v="DEROGADA "/>
    <s v="Socializacion de la extencion del aislamiento obligatorio del 35 de marzo hasta el 13 de abril en todo territorio nacional "/>
    <s v="MANTENER "/>
    <s v="SST-GESTION HUMANA"/>
    <s v="NA"/>
    <m/>
  </r>
  <r>
    <s v="Salud "/>
    <s v="Decreto 398 del 2020"/>
    <s v="Desarrollo de las reuniones no presenciales de las juntas de socios, asambleas generales de accionistas o juntas directivas."/>
    <s v="Presidencia de la República"/>
    <s v="Salud "/>
    <s v="Capitulo _x000a_Artículo 2.2.1.16.1."/>
    <s v="ART 2.2.1.16.1 _x000a_Reuniones no presenciales. Para los efectos de las reuniones no presenciales de que trata el artículo 19 de la Ley 222 de 1995, modificado por el artículo 148 del Decreto Ley 019 de 2012, cuando se hace referencia a “todos los socios o miembros» se entiende que se trata de quienes participan en la reunión no presencial, siempre que se cuente con el número de participantes necesarios para deliberar según lo establecido legal o estatutariamente. El representante legal deberá dejar constancia en el acta sobre la continuidad del quórum necesario durante toda la reunión. Asimismo, deberá realizar la verificación de identidad de los participantes virtuales para garantizar que sean en efecto los socios, sus apoderados o los miembros de junta directiva. Las disposiciones legales y estatutarias sobre convocatoria, quórum y mayorías de las reuniones presenciales serán igualmente aplicables a las reuniones no presenciales de que trata el artículo 19 de la Ley 222 de 1995, modificado por el artículo 148 del Decreto Ley 019 de 2012. "/>
    <s v="SI"/>
    <s v="VIGENTE "/>
    <s v="*Se realizó reunión de junta directiva en la cual se eligió la nuevo Directiva, &quot;Triple A realizó asamblea general ordinaria de accionistas&quot;, el 25/03/2022, la asamble se realizó de forma virtual._x000a_*Se realizó reunión de junta directiva en las instalaciones del Acueducto, en la cual se eligió la nuevo Directiva, extraordinaria en abril/2022._x000a_*&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9"/>
    <x v="0"/>
    <m/>
    <m/>
    <m/>
    <m/>
    <m/>
    <s v="SI"/>
    <s v="VIGENTE "/>
    <s v="Socializar y darle cumplimiento a no desarrollo de las reuniones  presenciales de las juntas de socios, asambleas generales de accionistas o juntas directivas. Hacer de herramientas que permitan trabajar en casa y realizar las respectivas reuniones por videollamadas o videconferencia"/>
    <m/>
    <s v="SST-GESTION HUMANA"/>
    <s v="II semestre 2020"/>
    <m/>
  </r>
  <r>
    <s v="Salud "/>
    <s v="Decreto 417 del 17 de marzo de 2020"/>
    <s v="Por el cual se declara un Estado de Emergencia Económica, Social y Ecológica en todo el Territorio Nacional."/>
    <s v="Presidencia de la República"/>
    <s v="Salud"/>
    <s v="Art 1_x000a_Art 3"/>
    <s v="Artículo 1. Declárese el Estado de Emergencia Económica, Social y Ecológica en todo el_x000a_territorio nacional, por el término de treinta (30) dias calendario, contados a partir de la_x000a_vigencia de este decreto. _x000a_Articulo 3. El Gobierno nacional adoptará mediante decretos legislativos, ademas de las_x000a_medidas anunciadas en la parte considerativa de este dectreto, todas aquellas medidas_x000a_adicionales necesarias para conjurar la crisis e impedir la extensión de sus efectos, así_x000a_mismo dispondrá las operaciones presupuestales necesarias para llevarlas acabo. "/>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9"/>
    <x v="0"/>
    <m/>
    <m/>
    <m/>
    <m/>
    <m/>
    <s v="SI"/>
    <s v="VIGENTE "/>
    <s v=" Socializacion del Decreto 417 del 17 de marzo de 2020 con relacion a la aparición de un nuevo coronavirus y que es declarado como brote de emergencia de salud publica en el territorio nacional"/>
    <m/>
    <s v="SST-GESTION HUMANA- ARL-EPS"/>
    <s v="II semestre 2020"/>
    <m/>
  </r>
  <r>
    <s v="Salud "/>
    <s v="Decreto 440 del 20 de Marzo del 2020"/>
    <s v="Por el cual se adoptan medidas de urgencia en materia de contratación estatal, con ocasión del Estado de Emergencia Económica, Social y Ecológica derivada de la Pandemia COVID-19"/>
    <s v="Departamento Nacional de Planeación"/>
    <s v="Salud "/>
    <s v="Todo el Decreto"/>
    <s v="1. Disposiciones por medio de la cual se regulan la subasta electrónica, y audiencias para la adquisición de bienes y servicios._x000a_2. Disposiciones relacionadas con las audiencias para la imposición de multas, sanciones y declaratorias de incumplimiento, por medios electrónicos, conforme la Ley 1474 de 2011._x000a_3. Establecer facultades para suspender los procesos de selección, sin que contra esa decisión proceda recurso alguno._x000a_4. Utilización de los instrumentos de agregación de demanda, con el fin de que las entidades territoriales prefieran la compra por catálogo derivado de los Acuerdos Marco de Precios vigentes y dispuestos en la Tienda Virtual del Estado Colombiano de la Agencia Nacional de Contratación Pública - Colombia Compra Eficiente, así como catálogos de emergencia conformados por proveedores preexistentes en esos Instrumentos de Agregación de Demanda, y la adquisición de bienes relacionados con la emergencia mediante la agregación de demanda de grandes superficies, en cuyo caso el valor de la transacción podrá ser hasta por el monto máximo de la menor cuantía de la respectiva Entidad Estatal._x000a_5. Permitir la contratación directa para el suministro de bienes, la prestación de servicios o la ejecución de obras en el inmediato futuro, con el objetivo de prevenir, contener y mitigar los efectos de la Pandemia del coronavirus COVID-19, así como para realizar las labores necesarias para optimizar el flujo de los recursos al interior del sistema de salud._x000a_6. Todos los contratos celebrados por las entidades estatales y que se celebren durante el período de emergencia, que se relacionen con bienes, obras o servicios que permitan una mejor gestión y mitigación de la situación de emergencia, podrán adicionarse sin limitación al valor._x000a_7. Mecanismos electrónicos, para la recepción, trámite y pago de facturas y cuentas de cobro de sus contratistas"/>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21/03/2021, Asunto: Comunicado No. 003: Información de interés ante el manejo del COVID, en el cual referencian el cumplimiento de las medidas no solo internas, sino externamente por prestar un servicio público."/>
    <x v="9"/>
    <x v="0"/>
    <m/>
    <m/>
    <m/>
    <m/>
    <m/>
    <s v="SI"/>
    <s v="VIGENTE "/>
    <s v="Socializacion del Decreto 440 del 2020 el cual  se adoptan medidas de urgencia en materia de contratación estatal, con ocasión del Estado de Emergencia Económica, Social y Ecológica derivada de la Pandemia COVID-19"/>
    <s v="MANTENER "/>
    <s v="JUAN QUIJANO"/>
    <s v="NA"/>
    <m/>
  </r>
  <r>
    <s v="Salud "/>
    <s v="Decreto 441 del 20 de Marzo de 2020"/>
    <s v="Por el cual se dictan disposiciones en materia de servicios públicos de_x000a_acueducto, alcantarillado y aseo para hacer frente al Estado de Emergencia_x000a_Económica, Social y Ecológica declarado por el Decreto 417 de 2020 "/>
    <s v="Presidencia de la República"/>
    <s v="Salud "/>
    <s v="Art 1_x000a_Art 2 _x000a_Art 3_x000a_Art 4_x000a_"/>
    <s v="El decreto comunica que las empresas del sector de aseo, alcantarillado y acueducto deben: _x000a_1). Reinstalación y/o reconexión inmediata del servIcIo de_x000a_acueducto a los suscriptores residenciales suspendidos y/o cortados. _x000a_2). Acceso a agua potable en situaciones de emergencia sanitaria. _x000a_3). Uso de los recursos del Sistema General de Participaciones_x000a_para agua potable y saneamiento básico_x000a_4). Suspensión temporal de los incrementos tarifaríos de los_x000a_servicios públicos domiciliarios de acueducto y alcantarillado. "/>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21/03/2021, Asunto: Comunicado No. 003: Información de interés ante el manejo del COVID, en el cual referencian el cumplimiento de las medidas no solo internas, sino externamente por prestar un servicio público."/>
    <x v="9"/>
    <x v="0"/>
    <m/>
    <m/>
    <m/>
    <m/>
    <m/>
    <s v="SI"/>
    <s v="VIGENTE "/>
    <s v="Socializar y generar cumplimiento al Decreto 441 del 2020 "/>
    <m/>
    <s v="COMERCIAL"/>
    <s v="II semestre 2020"/>
    <m/>
  </r>
  <r>
    <s v="Salud "/>
    <s v="Decreto 457 del 22 de marzo de 2020"/>
    <s v="Por el cual se imparten instrucciones en virtud de la emergencia sanitaria generada por la pandemia del Coronavirus COVID-19 y el mantenimiento del orden público."/>
    <s v="Presidencia de la República"/>
    <s v="Salud "/>
    <s v="Art 1 _x000a_Art   3_x000a_Art 4 _x000a__x000a__x000a_"/>
    <s v="ART 1 Aislamiento: ordenar el aislamiento preventivo y obligatorio de todas las personas habitantes de la Republica de Colombia, a partir de las ceros horas (00:00 a.m), del dia 25 de marzo de 2020, hasta las ceros horas (00:00 a.m) del dia 13 de abril  de 2020, en el marco de la emergencia sanitaria por causa del Coranavirus Covid-19._x000a_ART 3 garantias para la medida de aislamiento preventivo obligatorio: para que el aislamiento preventivo obligatorio garantice el derecho a la vida, a la salud en conexidad con la vida y la superviviencia, los gobernadores y alcaldes, en el marco de la emergencia sanitaria por casusa del Coronavirus COVID-19, permitiran el derecho de circulacion de las personas en los siguientes casos y/o actividades: _x000a_Item 2: Adquisicion de bienes de primera necesidad - alimentos, bebidas, medicamentos, dispositivos medicos, aseo, limpieza y mercacnias de oridnario consumo en la poblacion."/>
    <m/>
    <s v="DEROGADA "/>
    <s v="socializacion y cumplimiento de las instrucciones en virtud de la emergencia sanitaria generada por la pandemia del Coronavirus COVID-19 y el mantenimiento del orden público."/>
    <x v="2"/>
    <x v="1"/>
    <m/>
    <m/>
    <s v="SST-GESTION HUMANA- ARL-EPS"/>
    <s v="II semestre 2020"/>
    <m/>
    <s v="SI"/>
    <s v="DEROGADA "/>
    <s v="socializacion y cumplimiento de las instrucciones en virtud de la emergencia sanitaria generada por la pandemia del Coronavirus COVID-19 y el mantenimiento del orden público."/>
    <m/>
    <s v="SST-GESTION HUMANA- ARL-EPS"/>
    <s v="II semestre 2020"/>
    <m/>
  </r>
  <r>
    <s v="Salud "/>
    <s v="Decreto 465 del 2020"/>
    <s v="Por el cual se adiciona el Decreto 1076 de 2015, Decreto Único Reglamentario del Sector Ambiente y Desarrollo Sostenible, en lo relacionado con la adopción de disposiciones transitorias en materia de concesiones de agua para la prestación del servicio público esencial de acueducto, y se toman otras determinaciones en el marco de la emergencia sanitaria declarada por el Gobierno nacional a causa de la Pandemia COVID-19"/>
    <s v="Presidencia de la República"/>
    <s v="Salud "/>
    <s v="Art 1_x000a_Art 2_x000a_Art 6_x000a_Art 8"/>
    <s v="Art 1 _x000a_Mientras se mantenga la declaratoria de la emergencia sanitaria por causa del coronavirus COVID-19, por parte del Ministerio de Salud y Protección Social, las Autoridades Ambientales Competentes deberán priorizar y dar trámite inmediato a las solicitudes de concesiones de aguas superficiales y subterráneas presentadas por los municipios, distritos o personas prestadoras de servicio público domiciliario de acueducto, según corresponda.  _x000a_Art 2_x000a_.Las concesiones de agua otorgadas a los prestadores de servicios públicos domiciliarios de acueducto que estén próximas a vencerse, o que se venzan, mientras se mantenga la declaratoria de la emergencia sanitaria por causa def coronavirus COVID-19, por parte del Ministerio de la Protección Social, se entenderán prorrogadas de manera automática, y únicamente por el tiempo que dure la declaratoria de dicha emergencia.  _x000a__x000a_Los prestadores de servicios públicos domiciliarios de acueducto, a quienes se les haya vencido la concesión de agua, y estén interesados en hacer uso del recurso, mientras se mantenga fa declaratoria de ta emergencia sanitaria en referencia, deberán solicitar la respectiva concesión, la cual se tramitará conforme a lo dispuesto en la Sección 9 del presente Capítulo&quot;  _x000a_Art 6_x000a_Mientras se mantenga la declaratoria de ia emergencia sanitaria por causa del coronavirus COVID-19, por parte del Ministerio de Salud y Protección Social, a los prestadores de servicio público domiciliario de acueducto y alcantarillado, se tes aplicará el gravamen tomando la tarifa mínima multiplicada por un factor regional igual a uno (1 ,00) y las cargas contaminantes vertidas para cada uno de los parámetros.  _x000a_Art 8_x000a_Mientras se mantenga la declaratoria de la emergencia sanitaria por causa del coronavirus COVID-19, por parte del Ministerio de Salud y Protección Social, el plazo para la entrega de las facturas de cobro de la tasa retributiva por vertimientos puntuales, correspondientes a la vigencia 2019 podrá hacerse dentro de los cuatro (4) meses siguientes a la finalización de la emergencia sanitaria"/>
    <s v="SI"/>
    <s v="VIGENTE "/>
    <s v="*Se realizó reunión de junta directiva en la cual se eligió la nuevo Directiva, &quot;Triple A realizó asamblea general ordinaria de accionistas&quot;, el 25/03/2022, la asamble se realizó de forma virtual._x000a_*Se realizó reunión de junta directiva en las instalaciones del Acueducto, en la cual se eligió la nuevo Directiva, extraordinaria en abril/2022._x000a_*&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9"/>
    <x v="0"/>
    <m/>
    <m/>
    <m/>
    <m/>
    <m/>
    <s v="SI"/>
    <s v="VIGENTE "/>
    <s v="Socializar los articulos aplicables del decreto 465 del 2020 el cual informa que mientras se mantenga la emergencia sanitaria por causa del COVID-19, las empresas de agua, alcantarillado y aseo debenran priorizar y generar tramites de maenra inmediata a las solicitudes de  concepciones de aguas superficiales y terrestres que se tengan en los municipiosdistritos o personas prestadoraqs del servicio publico"/>
    <m/>
    <s v="COMERCIAL"/>
    <s v="II semestre 2020"/>
    <m/>
  </r>
  <r>
    <s v="Salud "/>
    <s v="Decreto 466 de 2021"/>
    <s v="Por el cual se modifica el Artículo 7 del Decreto 109 de 2021, modificado por el Decreto 0404 de 2021 y se dictan otras disposiciones"/>
    <s v="Ministerio de salud y Protección Social"/>
    <s v="COVID"/>
    <m/>
    <s v="Artículo 1. Modificar el Artículo 7 del Decreto 109 de 2021, el cual quedará así:_x000a_IIArlículo 7°. Priorización de la población objeto, fases y etapas para la aplicación de la vacuna contra el COVID·19 y objetivos de cada fase. El Plan Nacional de Vacunación contra el COVID-19 en Colombia se divide en 2 fases y 5 etapas, así: _x000a_..._x000a__x000a_Modifica el Artículo 7 del Decreto 109 de 2021."/>
    <s v="SI"/>
    <s v="VIGENTE "/>
    <s v="*&quot;Protocolo general de bioseguridad para la prevención, tratamiento y manejo del COVID-19&quot;, V4, el cual se encuentra en proceso de aprobación para su formalización dentro del SGI._x000a_*La empresa realiza campaña de vacunacion para todo su personal trabajador, contratista y otros._x000a_*Para el personal trabajador que realiza proceso de vacunacion con la EPS, le otorga permiso en jornada laboral para que pueda asistir hasta el punto de vacunacion y colocarsela. "/>
    <x v="1"/>
    <x v="0"/>
    <m/>
    <s v="*Asegurarse de terminar de aprobar y formalizar dentro del SGI el &quot;Protocolo general de bioseguridad para la prevención, tratamiento y manejo del COVID-19&quot;, V4."/>
    <s v="Pedro Salcedo"/>
    <d v="2022-04-30T00:00:00"/>
    <m/>
    <m/>
    <m/>
    <m/>
    <m/>
    <m/>
    <m/>
    <m/>
  </r>
  <r>
    <s v="Laboral"/>
    <s v="Decreto 472 de 2015"/>
    <s v="Por la cual se establece la graduación de multas en seguridad y salud en el trabajo"/>
    <s v="Ministerio del Trabajo"/>
    <s v="Salud"/>
    <s v="Art. 14"/>
    <s v="Se debe enviar a la dirección territorial del Ministerio de Trabajo informe dentro de los dos días hábiles siguientes de cualquier accidente grave y mortal y de enfermedades laborales.  "/>
    <s v="SI"/>
    <s v="DEROGADA "/>
    <s v="*Se cuenta con &quot;Procedimiento notificación, investigación y análisis de accidentes e incidentes de trabajo&quot;, V8, en la cual solo se referencia que se deben reportar cuando son diagnosticadas como EL.  El procedimiento se encuentra en proceso de actualización para incluir todo lo referente a  notificación, investigación y análisis de enfermedad laboral, se realizó la solicitud el 17/02/2021 para su actualización._x000a_*Elver David Hernández Fonseca, fecha del accidente 13/04/2021:_x000a_-FURAT, recibido en la ARL el 13/04/2021._x000a_-&quot;Reporte e investigación de accidente/incidente de trabajo&quot;,  disponible en Kawak, realizada el 14/04/2021._x000a_*En la empresa se han presentado accidentes graves, más no mortales, en los últimos años, en carpeta &quot;Caracterización de accidentalidad&quot;, se cuenta con el &quot;Informe de accidentalidad&quot;, se especifíca si el accidente fue grave o mortal._x000a_*Las estadísticas de los accidentes de los contratistas se llevan en FORMS, &quot;Indicadores SST-Contratistas&quot;."/>
    <x v="7"/>
    <x v="1"/>
    <m/>
    <m/>
    <m/>
    <m/>
    <s v="DEROGADO POR EL DECRETO 1072 DE 2015 - TITULO 4 RIESGOS LABORALES- CAPITULO 1 DISPOSICIONES GENERALES EN RIESGOS LABORALES - ARTICULO 2.2.4.17"/>
    <m/>
    <m/>
    <s v="La organización mantiene politicas y procedimientos definidos en relacion a sus procesos de vinculacion laboral, cumpliendo con los parametros establecidos en la legislacion laboral legal vigente."/>
    <m/>
    <m/>
    <m/>
    <m/>
  </r>
  <r>
    <s v="Laboral"/>
    <s v="Decreto 510 de 2003"/>
    <s v="Por la cual se establece la afiliación a pensiones"/>
    <s v="Ministerio de la Protección Social"/>
    <s v="Salud"/>
    <s v="Art. 1"/>
    <s v="Se debe exigir al contratar por prestación de servicios la afiliación a pensiones."/>
    <m/>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Para la contratación para bienes y servicios superiores a 200 SMLMV, se contempla en las condiciones de participación lo siguiente:_x000a_7. Condiciones de participación, 7.1. Quienes pueden participar: En este proceso de contratación podrán participar solo las personas jurñidicas nacionales, individualmente, consideradas legalmente capaces de acuerdo a las disposiciones legales vigentes, que cumplan con las condiciones requeridas._x000a__x000a_FALTA PARA COMPRA DE BIENES Y SERVICIOS MENORES A 200 SMLMV SE CONTRATAN PERSONAS INDEPENDIENTES"/>
    <x v="3"/>
    <x v="2"/>
    <s v="ÁREA DE CONTRATACIONES"/>
    <m/>
    <m/>
    <m/>
    <s v="JAVIER ALONSO_x000a__x000a_CONTRATAN PERSONAS NATURALES?"/>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COMPENSACIONES - RELACIONES LABORALES Y DEMAS PROCESOS DONDE SE REQUIERA "/>
    <s v="NA"/>
    <m/>
  </r>
  <r>
    <s v="Seguridad y Salud en el Trabajo "/>
    <s v="Decreto 526 de 2021"/>
    <s v="Por el cual se adicionan unos articulos al capitulo 1 del Titulo 1, de la Parte 2 del libro 2 del decreto 1072 de 2015, Decreto Unico Reglamentario del Sector Trabajo, para regular la firma electronica del contrato individual de trabajo. "/>
    <s v="Ministerio del Trabajo "/>
    <s v="Seguridad y salud en el trabajo"/>
    <s v="Todo el Decreto "/>
    <s v="Firma electronica del contrato de trabajo_x000a_Requisitos del contrato de trabajo firmado electronicamente._x000a_Firmas_x000a_Provision de medios necesarios para el uso de la firma _x000a_Conservacion y acceso al contrato de trabajo suscrito de firma electronicas._x000a_Reglas para el uso de la firma electronica._x000a_Tratamiento de datos personales. _x000a_"/>
    <s v="SI"/>
    <s v="VIGENTE "/>
    <s v="*La empresa revisó el Decreto, pero no vió viable su implementación, por la escolaridad de muchas de las personas que contrata, se continuará con la firma presencial."/>
    <x v="1"/>
    <x v="0"/>
    <m/>
    <m/>
    <m/>
    <m/>
    <m/>
    <s v="NO "/>
    <s v="VIGENTE "/>
    <m/>
    <s v="Socializar decreto con personal correspondientes, gerencia, contratacion y  adquirir los mecanismos necesarios para la puesta en marcha del presente decreto. "/>
    <s v="SST-GESTION HUMANA"/>
    <s v="II semestre 2021"/>
    <m/>
  </r>
  <r>
    <s v="Laboral"/>
    <s v="Decreto 55 de 2015"/>
    <s v="Por la cual se reglamenta la afiliación de estudiantes en práctica al sistema general de riesgos laborales. Modifica el artículo 15 del Decreto 2376 de 2010. La norma entró a regir a partir del 1 de Febrero de 2015."/>
    <s v="Ministerio del Trabajo"/>
    <s v="Seguridad"/>
    <s v="Todo el Decreto"/>
    <s v="Generar la afiliación a riesgos laborales para estudiantes y practicantes conforme a la norma. Realizar el pago correspondiente a la ARL para el estudiante en práctica en el riesgo que le corresponda e incluir dentro del SG - SST."/>
    <s v="SI"/>
    <s v="DEROGADA "/>
    <s v="*&quot;Reglamento interno de trabajo&quot;:_x000a_-Capitulo III, Contratato de aprendizaje._x000a_*&quot;Certificado de aportes&quot; de Aportes en línea en el cual se verificó el pago de: AFP, ARL, Caja de compensación familiar, EPS. _x000a_*Comprobante de nomina."/>
    <x v="7"/>
    <x v="1"/>
    <m/>
    <m/>
    <m/>
    <m/>
    <s v="DEROGADO POR EL DECRETO 1072 DE 2015- CAPITULO 2 AFILIACION AL SISTEMA DE RIESGOS LABORALES -SECCION 3 AFILIACION ARTICULO 2.2.4.2.3.1 HASTA EL ARTICULO 2.2.4.2.3.16"/>
    <m/>
    <m/>
    <s v="La Empresa para los casos de investigación de accidentes de trabajos maneja un procedimiento para el cumplimiento del presente articulo. Ver  Procedimiento de&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m/>
    <m/>
    <m/>
    <m/>
  </r>
  <r>
    <s v="Salud "/>
    <s v="Decreto 528 del 07 de abril del 2020"/>
    <s v="&quot;Por el cual se dictan medidas para los servicios públicos de acueducto, alcantarillado y aseo, en el marco del Estado de Emergencia Económica, Social y Ecológica&quot;"/>
    <s v="Presidencia de la República"/>
    <s v="Salud "/>
    <s v="Todo el decreto "/>
    <s v="Ejecutar los acuerdos ofrecidos a la comunidad con flexibilidad de pagos para los servicios alcantarillado, aseo ya cueducto "/>
    <m/>
    <s v="DEROGADA "/>
    <s v="Socialización del presente decreto con todas las partes interesadas de la organización "/>
    <x v="2"/>
    <x v="1"/>
    <m/>
    <s v="MANTENER "/>
    <s v="SST Y PROCESOS CLAVES"/>
    <s v="NA"/>
    <m/>
    <s v="SI"/>
    <s v="DEROGADA "/>
    <s v="Socialización del presente decreto con todas las partes interesadas de la organización "/>
    <s v="MANTENER "/>
    <s v="SST Y PROCESOS CLAVES"/>
    <s v="NA"/>
    <m/>
  </r>
  <r>
    <s v="Salud "/>
    <s v="Decreto 531 del 08 de Abril del 2020"/>
    <s v="Por el cual se imparten instrucciones en virtud de la emergencias sanitaria generada por la pandemia del Coronavirus COVID-19, y el mantenimiento del orden publico. "/>
    <s v="Ministerio del interior "/>
    <s v="Salud "/>
    <s v="Todo el decreto "/>
    <s v="Ejecutar instrucciones incluidas en el decreto para la prevencion del covid-19"/>
    <m/>
    <s v="DEROGADA "/>
    <s v="Socializacion del presente decreto con todas las partes interesadas"/>
    <x v="2"/>
    <x v="1"/>
    <m/>
    <s v="MANTENER "/>
    <s v="SST-GESTION HUMANA"/>
    <s v="NA"/>
    <m/>
    <s v="SI"/>
    <s v="DEROGADA "/>
    <s v="Socializacion del presente decreto con todas las partes interesadas"/>
    <s v="MANTENER "/>
    <s v="SST-GESTION HUMANA"/>
    <s v="NA"/>
    <m/>
  </r>
  <r>
    <s v="Seguridad "/>
    <s v="Decreto 551 del 15 de Abril del 2020"/>
    <s v="Por el cual se adoptan medidas tributarias transitorias en el marco del Estado de Emergencia Económica, Social y. Ecológica"/>
    <s v="Presidencia de la República"/>
    <s v="Seguridad "/>
    <m/>
    <s v="No se incluye por no aplicar al sector economico de la empresa, pero si se hace beneficiaria del descuento del IVA sobre ciertos elementos de protección personal que la empresa maneja "/>
    <s v="NA"/>
    <s v="VIGENTE "/>
    <s v="REFERENTE NORMATIVO"/>
    <x v="9"/>
    <x v="0"/>
    <m/>
    <m/>
    <m/>
    <m/>
    <m/>
    <s v="SI"/>
    <s v="VIGENTE "/>
    <s v="Adopción del protocolo de bioseguridad con relacion a la prevención del COVID-19 en todos los sectores economicos "/>
    <s v="MANTENER "/>
    <s v="SST-GESTION HUMANA"/>
    <s v="NA"/>
    <m/>
  </r>
  <r>
    <s v="Salud "/>
    <s v="Decreto 580 de 2021"/>
    <s v="Por el cual se imparten instrucciones en virtud de la emergencia sanitaria generada por la pandemia del Coronavirus COVID - 19, Y el mantenimiento del orden público, se decreta el aislamiento selectivo con distanciamiento individual responsable y la reactivación económica segura."/>
    <s v="Ministerio del interior "/>
    <s v="Salud "/>
    <s v="Todo el decreto "/>
    <s v="El presente Decreto tiene por objeto regular la fase de Aislamiento Selectivo, Distanciamiento Individual Responsable y Reactivación Económica Segura, que regirá en la República de Colombia, en el marco de la emergencia sanitaria por causa del Coronavirus COVID-19. "/>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s v="SI"/>
    <s v="VIGENTE "/>
    <s v="Se socializa y se aplica lo establecido en el  presente Decreto emitido por  el ministro del interior,  para cumplimiento en el distrito. "/>
    <m/>
    <s v="SST-GESTION HUMANA"/>
    <m/>
    <m/>
  </r>
  <r>
    <s v="Salud "/>
    <s v="Decreto 630 2021"/>
    <s v="Por el cual se modifica el Artículo 7 del Decreto 109 de 2021, modificado por el Artículo 1 del Decreto 466 de 2021 y se dictan otras disposiciones "/>
    <s v="Ministerio de salud y Protección Social"/>
    <s v="Salud "/>
    <s v="Todo el decreto "/>
    <s v="Artículo 1. Modificar el Artículo 7 del Decreto 109 de 2021, modificado por el artículo 1 del decreto 466 de 2021, el cual quedará así:_x000a_&quot;ARTíCULO 7°. Priorización de la población objeto, fases y etapas para la aplicación de la vacuna contra el COVID-19 y objetivos de cada fase. El Plan Nacional de Vacunación contra el COVID-19 en Colombia se divide en 2 fases y 5 etapas, así: _x000a_..._x000a_Artículo 2. Vigencia. El presente decreto rige a partir de la fecha de su publicación y modifica el artículo 7 del Decreto 109 de 2021, modificado por el artículo 1 del Decreto 466 de 2021. "/>
    <s v="SI"/>
    <s v="VIGENTE "/>
    <s v="*&quot;Protocolo general de bioseguridad para la prevención, tratamiento y manejo del COVID-19&quot;, V4, el cual se encuentra en proceso de aprobación para su formalización dentro del SGI._x000a_*La empresa realiza campaña de vacunacion para todo su personal trabajador, contratista y otros._x000a_*Para el personal trabajador que realiza proceso de vacunacion con la EPS, le otorga permiso en jornada laboral para que pueda asistir hasta el punto de vacunacion y colocarsela. "/>
    <x v="1"/>
    <x v="0"/>
    <m/>
    <s v="*Asegurarse de terminar de aprobar y formalizar dentro del SGI el &quot;Protocolo general de bioseguridad para la prevención, tratamiento y manejo del COVID-19&quot;, V4."/>
    <s v="Pedro Salcedo"/>
    <d v="2022-04-30T00:00:00"/>
    <m/>
    <m/>
    <m/>
    <m/>
    <m/>
    <m/>
    <m/>
    <m/>
  </r>
  <r>
    <s v="Salud "/>
    <s v="Decreto 677 del 19 de mayo del 2020"/>
    <s v="Por el cual se modifica el Decreto Legislativo 639 del 8 de mayo de 2020 y se disponen medidas sobre el Programa de Apoyo al Empleo Formal- PAEF, en el marco del Estado de Emergencia Económica, Social y Ecológica declarado por el Decreto 637 de 2020"/>
    <s v="Presidencia de la República"/>
    <s v="Salud "/>
    <s v="Todo el decreto "/>
    <s v="Beneficiarios del Programa de apoyo al empleo formal - PAEF. Cuantía del aporte estatal del Programa de apoyo al empleo formal - PAEF. Procedimiento de postulación para la obtención del aporte estatal del Programa de apoyo al empleo formal - PAEF. Temporalidad del Programa de apoyo al empleo formal - PAEF.Obligación de restitución del aporte estatal del Programa de apoyo al empleo formal - PAEF. "/>
    <s v="SI"/>
    <s v="VIGENTE "/>
    <s v="*Personal contratista de Aseo fue contratado directamente con la empresa._x000a_*Al personal se les hizo anticipo de pago de nómina al iniciar la pandemia y adelanto de pago de primas._x000a_*Se le otorgo un bono a todo el personal expuesto al inicio de la pandemia._x000a_*Desde el Comité de crisis se toman las decisiones para el bienestar del personal durante la pandemia._x000a_*Las medidas se mantuvieron durante la pandemia, se les ha cancelado al personal su salario, se sigue manejando el adelanto de primas, el pago de bonos se está realizando repartido durante el año, no solamente durante la pandemia."/>
    <x v="9"/>
    <x v="0"/>
    <m/>
    <m/>
    <m/>
    <m/>
    <m/>
    <s v="SI"/>
    <s v="VIGENTE "/>
    <s v="Socializar decreto con gestion humana "/>
    <s v="MANTENER "/>
    <s v="SST-GESTION HUMANA"/>
    <s v="NA"/>
    <s v="x"/>
  </r>
  <r>
    <s v="Laboral"/>
    <s v="Decreto 683 del 18 de abril de 2018."/>
    <s v="Derogar en su integridad el Capítulo 2 del Título 3 de la Parte 2 del Libro 2 del Decreto 1072 de 2015, Decreto Único Reglamentaría del Sector Trabajo, adicionado por el Decreto 583 de 2016, por lo que éste último se entiende igualmente derogado."/>
    <s v="Ministerio del Trabajo"/>
    <s v="Seguridad"/>
    <s v="Todo el decreto"/>
    <s v="Derogar en su integridad el Capítulo 2 del Título 3 de la Parte 2 del Libro 2 del Decreto 1072 de 2015, Decreto Único Reglamentaría del Sector Trabajo, adicionado por el Decreto 583 de 2016, por lo que éste último se entiende igualmente derogado."/>
    <s v="NA"/>
    <s v="VIGENTE "/>
    <s v="REFERENTE NORMATIVO"/>
    <x v="9"/>
    <x v="0"/>
    <m/>
    <m/>
    <m/>
    <m/>
    <m/>
    <s v="SI"/>
    <s v="VIGENTE "/>
    <s v="No aplica"/>
    <s v="No aplica"/>
    <m/>
    <m/>
    <m/>
  </r>
  <r>
    <s v="Laboral"/>
    <s v="Decreto 723 de 2013"/>
    <s v="Por el cual se reglamenta la afiliación al Sistema General de Riesgos Laborales de las personas vinculadas a través de un contrato formal de prestación de servicios con entidades o instituciones públicas o privadas y de los trabajadores independientes que laboren en actividades de alto riesgo y se dictan otras disposiciones."/>
    <s v="Presidencia de la República"/>
    <s v="Seguridad"/>
    <s v="Toda la Resolución"/>
    <s v="Exigir en contratos con independientes superiores a 30 días la afiliación a ARL. Si el riesgo es 4 o 5 es obligatoria la afiliación independiente del término del contrato del independiente y debe ser asumido por la empresa contratante. "/>
    <s v="SI"/>
    <s v="DEROGADA "/>
    <s v="*&quot;Manual de seguridad para contratistas&quot;, V4._x000a_*&quot;Manual para interventoria de contratistas y proveedores de Triple A S.A. E.S.P.&quot;, V3._x000a_*&quot;Manual de compras, contratación y logística de Triple A S.A. E.S.P.&quot;, V9. _x000a__x000a_SE CONTRATAN PERSONAS INDEPENDIENTES"/>
    <x v="7"/>
    <x v="1"/>
    <m/>
    <m/>
    <m/>
    <m/>
    <s v="DEROGADO POR EL DECRETO 1072 DE 2015 -CAPITULO 2 AFILIACION A RIESGOS LABORALES - SECCION 2 AFILIACION, COBERTURA Y EL PAGO DE APORTES DE LAS PERSONAS VINCULADAS A TRAVES DE CONTRATO DE PRESTACION DE SERVICIOS   ARTICULO 2.2.4.2.2.11 "/>
    <m/>
    <m/>
    <s v="La Empresa para los casos de investigación de accidentes de trabajos maneja un procedimiento para el cumplimiento del presente articulo. Ver PO 11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_x000a__x000a_De igual manera efectua los reportes a las autoridades que poseen la competencia para tal fin, de conformidad con la presente Resolucion."/>
    <m/>
    <m/>
    <m/>
    <m/>
  </r>
  <r>
    <s v="Laboral"/>
    <s v="Decreto 738 de 2013"/>
    <s v="Por el cual se deroga el Decreto 2368 de 2012 y reglamenta parcialmente la Ley 1539 de 2012. Se establece la obligación del certificado de aptitud psicofísica para el porte y tenencia de armas de fuego a personas que presten servicios de vigilancia y seguridad privada que porten o generen tenencia de armas.  "/>
    <s v="Ministerio de Defensa"/>
    <s v="Seguridad"/>
    <s v="Todo el Decreto"/>
    <s v="_x000a_Artículo 1°. Las personas que al entrar en vigencia la Ley 1539 de 2012 estén vinculadas o aquellas que llegaren a vincularse a entidades que prestan servicios de vigilancia y seguridad privada (vigilantes, escoltas y supervisores), cuyas labores impliquen el porte o tenencia de armas de fuego, deberán obtener el certificado de aptitud psicofísica, el cual será expedido con base en los parámetros establecidos en el literal d) del artículo 11 de la Ley 1119 de 2006._x000a_ _x000a_El certificado de aptitud psicofísica no reemplaza la realización de los exámenes médicos de ingreso, periódicos y de retiro que debe realizar y costear la empresa, tal como lo ordenan las Resoluciones 2346 de 2007 y 1918 de 2009 del extinto Ministerio de la Protección Social y las normas que las modifiquen, adicionen o sustituyan._x000a_ _x000a_La vigencia del certificado de aptitud psicofísica para el porte y tenencia de armas de fuego, expedido a las personas mencionadas en el presente artículo, será de un año, renovable anualmente._x000a_ _x000a_Parágrafo. El certificado de aptitud psicofísica señalado en el presente artículo, será expedido sin ningún costo por las Administradoras de Riesgos Laborales, para lo cual podrán contratar con instituciones especializadas que tengan licencia en Salud Ocupacional acreditada en ISO/IEC17024:2003._x000a_ _x000a_Artículo 2°. La expedición del certificado de aptitud psicofísica para el porte y tenencia de armas de fuego del personal vinculado a la actividad de vigilancia y seguridad privada (vigilantes, escoltas y supervisores), sólo podrá efectuarse mediante solicitud que realice la persona jurídica licenciada por la Superintendencia de Vigilancia y Seguridad Privada ante la Administradora de Riesgos Laborales a la cual se encuentre afiliada._x000a_ _x000a_Artículo 3°. La Institución Especializada con Licencia en Salud Ocupacional tendrá la guarda y custodia de la certificación de aptitud psicofísica y deberá entregar copia de la misma al trabajador."/>
    <m/>
    <s v="DEROGADA "/>
    <s v="*&quot;Manual de compras, contrataciones y logística Triple A  S.A E.S.P&quot;, V9._x000a_*Pliego de condiciones, en el cual se describen los requisitos puntuales de acuerdo al objeto del contrato y las actividades que vaya a desarrollar el contratista, dependiendo las condiciones del servicios._x000a_*Se cuenta con el cargo Coordinador de Escolta, Coordinador de Seguridad Física, pero no portan armas."/>
    <x v="7"/>
    <x v="1"/>
    <m/>
    <s v="MANTENER"/>
    <s v="SST - DIRECCION DE SEGURIDAD FISICA"/>
    <s v="N-A"/>
    <s v="DEROGADO POR EL DECRETO 1070 DE 2015 ARTICULO 2.6.1.1.9.8"/>
    <s v="SI"/>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s v="MANTENER"/>
    <s v="SST - DIRECCION DE SEGURIDAD FISICA"/>
    <s v="N-A"/>
    <m/>
  </r>
  <r>
    <s v="Salud"/>
    <s v="Decreto 878 del 25 de junio del 2020"/>
    <s v="Por el cual se modifica y prorroga la vigencia del Decreto 749 del 28 de mayo de 2020 &quot;Por el cual se imparten instrucciones en virtud de la emergencia sanitaria generada por la pandemia del Coronavirus COVID-19, y el mantenimiento del orden público&quot;, modificado por el Decreto 847 del 14 de junio de 2020"/>
    <s v="Alcaldia de Barranquilla"/>
    <s v="Salud"/>
    <s v="Art 2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x v="2"/>
    <x v="1"/>
    <m/>
    <s v="MANTENER"/>
    <s v="SST-GESTION HUMANA"/>
    <s v="NA"/>
    <m/>
    <s v="SI"/>
    <s v="DEROGADA "/>
    <s v="Los centros de trabajo ubicados en el distrito de Barranquilla nos acogemos  a lo establecido en el decreto emitido por la alcaldia distrital de barranquilla "/>
    <s v="MANTENER"/>
    <s v="SST-GESTION HUMANA"/>
    <s v="NA"/>
    <m/>
  </r>
  <r>
    <s v="Laboral"/>
    <s v="Decreto 919 de 1989"/>
    <s v="Por la cual se organiza el sistema nacional para la prevención y atención de desastres y se dictan otras  disposiciones."/>
    <s v="Presidencia de la República"/>
    <s v="Seguridad"/>
    <s v="Art. 4"/>
    <s v="Participación de las entidades y organismos públicos y privados en la elaboración y ejecución del plan. Todas las entidades y organismos a los cuales la oficina nacional para la atención de desastres solicite colaboración a fin de elaborar y ejecutar el plan a que se refiere el artículo precedente, estarán obligados a prestarla dentro del ámbito de su competencia. La renuencia o retraso en la prestación de la colaboración será causal de mala conducta del funcionario o empleado responsable y será sancionable con destitución. Así mismo las entidades privadas deberán colaborar en las solicitudes que les eleve la oficina nacional para la atención de desastres. _x000a_Parágrafo. Para los efectos de lo previsto en este artículo cada Ministerio, Departamento Administrativo, las entidades territoriales y descentralizadas o las personas jurídicas de que trata esta norma deberán designar la dependencia y/o persona a quien se les confiere específicamente la responsabilidad de realizar las actividades indispensables para asegurar su participación en la elaboración y ejecución del plan."/>
    <s v="SI"/>
    <s v="VIGENTE "/>
    <s v="*&quot;Plan de gestión del riesgo de desastres de entidades públicas y privadas (PGRDEPP)&quot;:  Servicios públicos domiciliarios de acueducto y alcantarillado de: _x000a_-Barranquilla: V1, 26/08/2021._x000a_-Baranoa: V1, 25/08/2021._x000a_-Galapa: V1, 30/08/2021._x000a_-Palmar de Varela: V1, 30/08/2021._x000a_-Polo Nuevo: V1, 31/08/2021._x000a_-Puerto Colombia: V1, 31/08/2021._x000a_-Sabagrande: V1, 05/08/2021._x000a_-Sabanalarga: V1, 05/08/2021._x000a_-Santo Tomás: V1, 05/08/2021._x000a_-Soledad: V1, 09/08/2021._x000a_-Tubará: V1, 10/08/2021._x000a_-Usiacuri: V1, 23/08/2021._x000a_*&quot;Plan de gestión del riesgo de desastres de entidades públicas y privadas (PGRDEPP)&quot;:  Servicios públicos domiciliarios de acueducto de: _x000a_-Juan Acosta: V1, 24/05/2021._x000a_-Malambo: V1, 24/05/2021._x000a_-Piojó: V1, 24/05/2021._x000a_-Ponedera: V1, 24/05/2021._x000a_*&quot;Plan de gestión del riesgo de desastres de entidades públicas y privadas (PGRDEPP)&quot;: Servicio público domiciliario de aseo de: _x000a_-Barranquilla: V1, 25/08/2021._x000a_-Galapa: V1, 27/08/2021._x000a_-Ponedera: V1, 27/08/2021._x000a_-Puerto Colombia: V1, 27/08/2021._x000a_-Sabanalarga: V1, 27/08/2021._x000a_-Tubará: V1, 27/08/2021._x000a_*Correo del 07/09/2021, Asunto: Evidencias o actas de socialización, en la cual relaciona la radicación de los diferentes planes."/>
    <x v="9"/>
    <x v="0"/>
    <m/>
    <m/>
    <m/>
    <m/>
    <m/>
    <s v="SI"/>
    <s v="VIGENTE "/>
    <s v="La empresa presta el apoyo cuando es requerido, a las entidades como: Defensa civil, Cruz roja, Cuerpo de bomberos, Armada, Policia, Fuerza Aerea, y Atencion de desastres (UNGRD) y tambien se encuentra afiliada al Proceso - Apell   traves de la ANDI"/>
    <s v="MANTENER"/>
    <s v="GERENCIA GENERAL"/>
    <s v="N-A"/>
    <m/>
  </r>
  <r>
    <s v="Laboral"/>
    <s v="Decreto 919 de 1989"/>
    <s v="Por la cual se organiza el sistema nacional para la prevención y atención de desastres y se dictan otras  disposiciones."/>
    <s v="Presidencia de la República"/>
    <s v="Seguridad"/>
    <s v="Art. 8"/>
    <s v="Análisis de vulnerabilidad.  Para los efectos del sistema integrado de información, todas las entidades públicas o privadas encargadas de la prestación de servicios públicos, que ejecuten obras civiles de gran magnitud o que desarrollen actividades industriales o de cualquier naturaleza que sean peligrosas o de alto riesgo, así como las que específicamente determine la oficina nacional para la atención de desastres, deberán realizar análisis de vulnerabilidad, que contemplen y determinen la probabilidad de la presentación de desastres en sus áreas de jurisdicción o de influencia, o que puedan ocurrir con ocasión o a causa de sus actividades, y las capacidades y disponibilidades en todos los órdenes para atenderlos."/>
    <s v="SI"/>
    <s v="VIGENTE "/>
    <s v="*&quot;Plan de gestión del riesgo de desastres de entidades públicas y privadas (PGRDEPP)&quot;:  Servicios públicos domiciliarios de acueducto y alcantarillado de: _x000a_-Barranquilla: V1, 26/08/2021._x000a_-Baranoa: V1, 25/08/2021._x000a_-Galapa: V1, 30/08/2021._x000a_-Palmar de Varela: V1, 30/08/2021._x000a_-Polo Nuevo: V1, 31/08/2021._x000a_-Puerto Colombia: V1, 31/08/2021._x000a_-Sabagrande: V1, 05/08/2021._x000a_-Sabanalarga: V1, 05/08/2021._x000a_-Santo Tomás: V1, 05/08/2021._x000a_-Soledad: V1, 09/08/2021._x000a_-Tubará: V1, 10/08/2021._x000a_-Usiacuri: V1, 23/08/2021._x000a_*&quot;Plan de gestión del riesgo de desastres de entidades públicas y privadas (PGRDEPP)&quot;:  Servicios públicos domiciliarios de acueducto de: _x000a_-Juan Acosta: V1, 24/05/2021._x000a_-Malambo: V1, 24/05/2021._x000a_-Piojó: V1, 24/05/2021._x000a_-Ponedera: V1, 24/05/2021._x000a_*&quot;Plan de gestión del riesgo de desastres de entidades públicas y privadas (PGRDEPP)&quot;: Servicio público domiciliario de aseo de: _x000a_-Barranquilla: V1, 25/08/2021._x000a_-Galapa: V1, 27/08/2021._x000a_-Ponedera: V1, 27/08/2021._x000a_-Puerto Colombia: V1, 27/08/2021._x000a_-Sabanalarga: V1, 27/08/2021._x000a_-Tubará: V1, 27/08/2021._x000a_*Correo del 07/09/2021, Asunto: Evidencias o actas de socialización, en la cual relaciona la radicación de los diferentes planes."/>
    <x v="9"/>
    <x v="0"/>
    <m/>
    <m/>
    <m/>
    <m/>
    <m/>
    <s v="SI"/>
    <s v="VIGENTE "/>
    <s v="Ver - Analisis de Vulnerabilidad (Proceso de Gestion de Riesgo)"/>
    <s v="MANTENER"/>
    <s v="CONTROL INTERNO - SG-SST - MEDIO AMBIENTE - TODOS LOS PROCESOS DE LA COMPAÑÍA"/>
    <s v="N-A"/>
    <m/>
  </r>
  <r>
    <s v="Laboral"/>
    <s v="Decreto 919 de 1989"/>
    <s v="Por la cual se organiza el sistema nacional para la prevención y atención de desastres y se dictan otras  disposiciones."/>
    <s v="Presidencia de la República"/>
    <s v="Seguridad"/>
    <s v="Art. 9"/>
    <s v="Medidas de protección.  Todas las entidades a que se refiere el artículo precedente, deberán tornar las medidas de protección aplicables como resultado del análisis de vulnerabilidad.  La oficina nacional para la atención de desastres fijará los plazos y las condiciones mínimas de protección. "/>
    <s v="SI"/>
    <s v="VIGENTE "/>
    <s v="*&quot;Plan de gestión del riesgo de desastres de entidades públicas y privadas (PGRDEPP)&quot;:  Servicios públicos domiciliarios de acueducto y alcantarillado de: _x000a_-Barranquilla: V1, 26/08/2021._x000a_-Baranoa: V1, 25/08/2021._x000a_-Galapa: V1, 30/08/2021._x000a_-Palmar de Varela: V1, 30/08/2021._x000a_-Polo Nuevo: V1, 31/08/2021._x000a_-Puerto Colombia: V1, 31/08/2021._x000a_-Sabagrande: V1, 05/08/2021._x000a_-Sabanalarga: V1, 05/08/2021._x000a_-Santo Tomás: V1, 05/08/2021._x000a_-Soledad: V1, 09/08/2021._x000a_-Tubará: V1, 10/08/2021._x000a_-Usiacuri: V1, 23/08/2021._x000a_*&quot;Plan de gestión del riesgo de desastres de entidades públicas y privadas (PGRDEPP)&quot;:  Servicios públicos domiciliarios de acueducto de: _x000a_-Juan Acosta: V1, 24/05/2021._x000a_-Malambo: V1, 24/05/2021._x000a_-Piojó: V1, 24/05/2021._x000a_-Ponedera: V1, 24/05/2021._x000a_*&quot;Plan de gestión del riesgo de desastres de entidades públicas y privadas (PGRDEPP)&quot;: Servicio público domiciliario de aseo de: _x000a_-Barranquilla: V1, 25/08/2021._x000a_-Galapa: V1, 27/08/2021._x000a_-Ponedera: V1, 27/08/2021._x000a_-Puerto Colombia: V1, 27/08/2021._x000a_-Sabanalarga: V1, 27/08/2021._x000a_-Tubará: V1, 27/08/2021._x000a_*Correo del 07/09/2021, Asunto: Evidencias o actas de socialización, en la cual relaciona la radicación de los diferentes planes."/>
    <x v="9"/>
    <x v="0"/>
    <m/>
    <m/>
    <m/>
    <m/>
    <m/>
    <s v="SI"/>
    <s v="VIGENTE "/>
    <s v="La empresa cumple con la proteccion que se debe dar al personal, en sus instalaciones, etc. De acuerdo al analisis de vulnerabilidad de la compañía, en el plan de emergencia DC 75 Plan de Emergencia, y Evacuacion SST - Analisis de Vulnerabilidad y Gestion de Riesgo"/>
    <s v="MANTENER"/>
    <s v="CONTROL INTERNO - SG-SST - MEDIO AMBIENTE - TODOS LOS PROCESOS DE LA COMPAÑÍA"/>
    <s v="N-A"/>
    <m/>
  </r>
  <r>
    <s v="Laboral"/>
    <s v="Decreto 933 de 2003"/>
    <s v="Por el cual se reglamenta el Contrato de Aprendizaje y se dictan otras disposiciones"/>
    <s v="Presidencia de la República"/>
    <s v="Salud"/>
    <s v="Art. 5"/>
    <s v="La afiliación de los aprendices alumnos y el pago de aportes se cumplirán plenamente por parte del patrocinador así:_x000a_a) Durante las fases lectiva y práctica el aprendiz estará cubierto por el Sistema de Seguridad Social en Salud y la cotización será cubierta plenamente por la empresa patrocinadora, sobre la base de un salario mínimo legal mensual vigente;_x000a_b) Durante la fase práctica el aprendiz estará afiliado al Sistema de Riesgos Profesionales por la Administradora de Riesgos Profesionales, ARL, que cubre la empresa patrocinadora sobre la base de un salario mínimo legal mensual vigente._x000a_Cuando las fases lectiva y práctica se realicen en forma simultánea, el aprendiz estará cubierto por salud y riesgos profesionales."/>
    <s v="SI"/>
    <s v="VIGENTE "/>
    <s v="*&quot;Reglamento interno de trabajo&quot;, Capitulo III, Contratato de aprendizaje."/>
    <x v="9"/>
    <x v="0"/>
    <m/>
    <m/>
    <m/>
    <m/>
    <s v="DEROGADO POR EL DECRETO 1072 DE 2015 -TITULO 6 NORMAS REFERENTES AL EMPLEO - CAPITULO 3 CONTRATO DE APRENDIZAJE ARTICULO 2.2.6.3.5"/>
    <m/>
    <m/>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m/>
    <m/>
    <m/>
    <m/>
  </r>
  <r>
    <s v="Salud "/>
    <s v="Decreto 990 del 09 de julio del 2020"/>
    <s v="Por el cual se imparten instrucciones en virtud de la emergencia sanitaria generada por la pandemia del Coronavirus COVID-19, y el mantenimiento del orden público"/>
    <s v="Ministerio del interior "/>
    <s v="Salud "/>
    <s v="Todo el decreto"/>
    <s v="Se amplió el número actual de excepciones permitidas para la circulación de 33 a 44. Una de las más esperadas es la autorización de que personas mayores de 70 años puedan hacer actividades físicas y de ejercicio al aire libre por un máximo de dos horas diarias. "/>
    <m/>
    <s v="DEROGADA "/>
    <s v="Nos acogemos como empresa  a lo establecido por el ministerio en el presente decreto "/>
    <x v="2"/>
    <x v="1"/>
    <m/>
    <s v="MANTENER"/>
    <s v="SST-GESTION HUMANA"/>
    <s v="NA"/>
    <m/>
    <s v="SI"/>
    <s v="DEROGADA "/>
    <s v="Nos acogemos como empresa  a lo establecido por el ministerio en el presente decreto "/>
    <s v="MANTENER"/>
    <s v="SST-GESTION HUMANA"/>
    <s v="NA"/>
    <m/>
  </r>
  <r>
    <s v="Laboral"/>
    <s v="DECRETO 991 DE 1991. "/>
    <s v="Por el cual se reglamenta la Ley 19 de 1990 y se dictan otras "/>
    <m/>
    <s v="Seguridad"/>
    <s v="Artículo23."/>
    <s v="No podrán ejercer la profesión de técnico electricista, quienes no posean la correspondiente matrícula expedida en la forma establecida en el presente Decreto."/>
    <s v="SI"/>
    <s v="VIGENTE "/>
    <s v="*&quot;Descripción de puesto de trabajo&quot;, para cargos que realicen trabajos eléctricos: Electricista automotriz, en la en la sección de requisitos externos, se tiene establecido que debe contar con Tarjeta Conte._x000a_*Tarjeta profesional de:_x000a_-GUTIERREZ CARRILLO DAVID DE JESUS-ELECTRICISTA, Resolución 58272, matricula No. 72183444-41394._x000a_-MUNOZ MIZUNO JOSE LUIS-DIRECTOR MANTENIMIENTO ELECTRICO, No. AT205-888725, Resolución 16/2012.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9"/>
    <x v="0"/>
    <m/>
    <s v="1. Terminar de actualizar el &quot;Manual de compras, contrataciones y logística Triple A  S.A E.S.P&quot;, V9, teniendo en cuenta que se referencia normatividad derogada, como por ej.: Resolución 1111 de 2017, aprobarlo y formalizarlo dentro del SIG."/>
    <s v="Gina Visbal-Subgerente de Abastecimiento y Logística / Pedro Salcedo-Profesional SST"/>
    <s v="II Semestre 2022"/>
    <m/>
    <s v="SI"/>
    <s v="VIGENTE "/>
    <s v="Todos el personal debe contar con la matrícula."/>
    <s v="MANTENER"/>
    <s v="DESARROLLO HUMANO - FORMACION"/>
    <s v="NA"/>
    <m/>
  </r>
  <r>
    <s v="Seguridad y Salud en el Trabajo "/>
    <s v="Decreto legislativo 770 de 2020"/>
    <s v="Por medio del cual el Ministerio del Trabajo adopta una medida de protección al cesante, adopta medidas alternativas respecto a la jornada de trabajo, adopta una alternativa para el primer pago de la prima de servicios, crea el Programa de Apoyo para el Pago de la Prima de Servicios ­ –PAP– y el Programa de Auxilio a los Trabajadores en Suspensión Contractual."/>
    <s v="Ministerio del Trabajo"/>
    <s v="COVID"/>
    <s v="Toda"/>
    <s v="Artículo 1. Objeto. El presente Decreto tiene por objeto adoptar medidas en el ámbito laboral, del Mecanismo de Protección al Cesante, y crear programas de apoyo al empleo, en el marco de la Emergencia Económica, Social y Ecológica, declarada por el Gobierno nacional por medio del Decreto 637 del 06 de mayo de 2020. _x000a_CAPíTULO I - MEDIDA DE PROTECCIÓN Al CESANTE._x000a_CAPíTULO 11 - MEDIDAS ALTERNATIVAS RESPECTO A LA JORNADA DE TRABAJO._x000a_CAPITULO 111 - ALTERNATIVA PARA El PRIMER PAGO DE LA PRIMA DE SERVICIOS._x000a_CAPíTULO IV - PROGRAMA DE APOYO PARA El PAGO DE LA PRIMA DE SERVICIOS - PAP._x000a_CAPíTULO V - PROGRAMA DE AUXILIO A LOS TRABAJADORES EN SUSPENSiÓN CONTRACTUAL."/>
    <s v="SI"/>
    <s v="VIGENTE "/>
    <s v="*Personal contratista de Aseo fue contratado directamente con la empresa._x000a_*Al personal se les hizo anticipo de pago de nómina al iniciar la pandemia y adelanto de pago de primas._x000a_*Se le otorgo un bono a todo el personal expuesto al inicio de la pandemia._x000a_*Desde el Comité de crisis se toman las decisiones para el bienestar del personal durante la pandemia._x000a_*Las medidas se mantuvieron durante la pandemia, se les ha cancelado al personal su salario, se sigue manejando el adelanto de primas, el pago de bonos se está realizando repartido durante el año, no solamente durante la pandemia._x000a_*&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9"/>
    <x v="0"/>
    <m/>
    <m/>
    <m/>
    <m/>
    <m/>
    <m/>
    <m/>
    <m/>
    <m/>
    <m/>
    <m/>
    <m/>
  </r>
  <r>
    <m/>
    <s v="Decreto legislativo 771 de 2020"/>
    <s v="Por el cual se dispone una medida para garantizar el acceso a servicios de conectividad en el marco del Estado de Emergencia Económica, Social y Ecológica en todo el territorio nacional."/>
    <s v="Ministerio de tecnologías de la información y las comunicaciones"/>
    <m/>
    <m/>
    <s v="Artículo 1. Adición de un parágrafo transitorio al artículo 2 de la Ley 15 de 1959. Adicionar un parágrafo transitorio al artículo 2 de la Ley 15 de 1959, así: Parágrafo transitorio. De manera temporal y transitoria, mientras esté vigente la emergencia sanitaria declarada por el Ministerio de Salud y de Protección Social con ocasión de la pandemia derivada del Coronavirus CQVID-19, el empleador deberá reconocer el valor establecido para el auxilio de transporte como auxilio de conectividad digital a los trabajadores que devenguen hasta dos (2) salarios mínimos legales mensuales vigentes y que desarrollen su labor en su domicilio. El auxilio de conectividad y el auxilio de transporte no son acumulables._x000a_Lo anterior no será aplicable a los trabajadores ql,le se desempeñan en la modalidad deteletrabajo, a quienes les seguirán siendo aplicables las disposiciones de la Ley 1221 de,2008.&quot;_x000a_Artículo 2. Vigencia. Este decreto rige a partir de su pl,lblicación. "/>
    <s v="SI"/>
    <s v="VIGENTE "/>
    <s v="*Al personal que cumplia con las condiciones para realziarle el pago de Axulio de transporte, y que por la pandemia fue enviado a realizar trabajo en casa al principio, se le siguió cancelando este Auxilio, pero no se cambió la denominación por Auxilio de conectividad."/>
    <x v="1"/>
    <x v="0"/>
    <m/>
    <m/>
    <m/>
    <m/>
    <m/>
    <m/>
    <m/>
    <m/>
    <m/>
    <m/>
    <m/>
    <m/>
  </r>
  <r>
    <s v="Seguridad y Salud en el Trabajo "/>
    <s v="DECRETO No. 0090 de 2021_x000a_(mayo 5 de 2021)"/>
    <s v="“POR MEDIO DEL CUAL SE EXTIENDEN LAS MEDIDAS PARA PRESERVAR LA_x000a_VIDA Y MITIGAR LOS EFECTOS DEL CORONAVIRUS COVID-19 EN EL MARCO_x000a_DEL PLAN DE REACTIVACIÓN DE LA ECONOMÍA LOCAL BARRANQUILLA ABRE_x000a_SEGURA EN EL DISTRITO DE BARRANQUILLA”."/>
    <s v="Alcaldia de Barranquilla"/>
    <s v="COVID"/>
    <s v="Toda"/>
    <s v="Gaceta Distrital N°778-2_x000a__x000a_Artículo 8º: Vigencia y derogatorias. El presente acto administrativo rige a partir de su publicación y deroga todas las disposiciones de igual o inferior jerarquía que le sean contrarias."/>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04/04/2022, informando jornada de vacunación._x000a_*Yammer, del 01/04/2022, &quot;El uso de tapabocas se mantiene vigente&quot;."/>
    <x v="9"/>
    <x v="0"/>
    <m/>
    <m/>
    <m/>
    <m/>
    <m/>
    <m/>
    <m/>
    <m/>
    <m/>
    <m/>
    <m/>
    <m/>
  </r>
  <r>
    <s v="Salud "/>
    <s v="Decreto Nº 000119 del 2021 "/>
    <s v="Por medio del cual se imparten medidas necesarias en materia de orden público para garantizar el cumplimiento del aislamiento selectivo y mitigar el riesgo de propagación y contagio del COVID-19 en el departamento del Atlántico._x000a_Rige a partir del 25 de marzode 2021 hasta el 04 de abril de 2021."/>
    <s v="Gobernación del Atlántico"/>
    <s v="Salud "/>
    <s v="Art. 1                                             Paragrafo 2 . 4. 5 y 6"/>
    <s v="*Toque de queda                                                                                                                                                                                                                            * Desplazamientos de personas y trabajadores. Las personas y trabajadores de los_x000a_sectores y actividades permitidas en el horario en que rige el toque de queda, deberán estar debidamente acreditados por sus empleadores.                                                                                                                                                                                                                                 * Distanciamiento fisico, uso obligatorio de tapabocas "/>
    <m/>
    <s v="DEROGADA "/>
    <s v="Se socializa y se aplica lo establecido en el presente decreto emitido por la gobernacion para cumplimiento en todo los municipios del atlantico, exeptuando el distrito de barranquilla"/>
    <x v="2"/>
    <x v="1"/>
    <m/>
    <s v="MANTENER"/>
    <s v="SST-GESTION HUMANA"/>
    <s v="N/A"/>
    <m/>
    <s v="SI"/>
    <s v="DEROGADA "/>
    <s v="Se socializa y se aplica lo establecido en el presente decreto emitido por la gobernacion para cumplimiento en todo los municipios del atlantico, exeptuando el distrito de barranquilla"/>
    <s v="MANTENER"/>
    <s v="SST-GESTION HUMANA"/>
    <s v="N/A"/>
    <m/>
  </r>
  <r>
    <s v="Laboral"/>
    <s v="DECRETO NÚMERO 0472 DE 2015"/>
    <s v="Por el cual se reglamentan los criterios de graduación de las multas por infracción_x000a_a las normas de Seguridad y Salud en el Trabajo y Riesgos Laborales."/>
    <s v="Presidencia de la República"/>
    <s v="Salud"/>
    <s v="Todo el Decreto"/>
    <s v="Artículo 1. Objeto. presente decreto tiene por objeto establecer los criterios de_x000a_graduación multas por infracción a las normas Seguridad y Salud en el_x000a_Trabajo y Riesgos Laborales, señalar garantlas mínimas que se deben_x000a_para garantizar el derecho fundamental al debido proceso a los sujetos objeto de_x000a_investigación administrativa, así como establecer normas para ordenar la clausura_x000a_lugar de trabajo y la paralización o prohibición inmediata trabajos o tareas_x000a_por inobservancia de normativa de prevención de riesgos laborales, cuando_x000a_existan condiciones que pongan en peligro la vida, la integridad y la seguridad_x000a_personal de las y los trabajadores. _x000a__x000a_Artículo 14. Reporte de accidentes y enfermedades a las Direcciones Territoriales_x000a_y Oficinas Especiales. Los empleadores reportarán los accidentes graves y_x000a_mortales, así como las enfermedades diagnosticadas como laborales,_x000a_directamente a la Dirección Territorial u Oficinas Especiales correspondientes,_x000a_dentro de los dos (2) días hábiles siguientes al evento o recibo del diagnóstico de_x000a_la enfermedad, independientemente del reporte que deben realizar a las_x000a_Administradoras de Riesgos Laborales y Empresas Promotoras de Salud y lo_x000a_establecido en el artículo 40 del Decreto 1530 de 1996."/>
    <s v="SI"/>
    <s v="DEROGADA "/>
    <s v="*Se cuenta con &quot;Procedimiento notificación, investigación y análisis de accidentes e incidentes de trabajo&quot;, V8. En este se tienen descritas las responsabilidades del personal en el reporte, investigación y seguimiento de las actividades definidas._x000a_*Elver David Hernández Fonseca, fecha del accidente 13/04/2021:_x000a_-FURAT, recibido en la ARL el 13/04/2021._x000a_-&quot;Reporte e investigación de accidente/incidente de trabajo&quot;,  disponible en Kawak, realizada el 14/04/2021._x000a_-El equipo investigador está conformado por el Jefe inmediato, representante del COPASST, representante del área de SST, cuando se requiera especialista en la materia y el Representante Legal, valida la investigación._x000a_*En Kawak en el módulo &quot;Accidentes e incidentes de trabajo&quot;, se realiza seguimiento al &quot;Estado de las acciones&quot;._x000a_*Se llevan las estadísticas de accidentalidad por año, &quot;Informe de accidentalidad."/>
    <x v="7"/>
    <x v="1"/>
    <m/>
    <m/>
    <m/>
    <m/>
    <s v="DEROGADO POR EL DECRETO 1072 DE 2015 - TITULO 4 RIESGOS LABORALES- CAPITULO 1 DISPOSICIONES GENERALES EN RIESGOS LABORALES - ARTICULO 2.2.4.17"/>
    <m/>
    <m/>
    <s v="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  La empresa radicó el PESV, con las respectrivas correcciones solicitadas por el Ministerio de TRansporte."/>
    <m/>
    <m/>
    <m/>
    <m/>
  </r>
  <r>
    <s v="Seguridad"/>
    <s v="Decreto Unico Reglamentario 1079 de 2015"/>
    <s v="Por medio del cual se expide el Decreto Único Reglamentario del Sector_x000a_Transporte."/>
    <s v="Ministerio de Transporte"/>
    <s v="Seguridad"/>
    <s v="Título 2, Capítulo 3 y Sección 8 Artículo 2.2.1.7.8.1., Artículo 2.2.1.7.8.3.9."/>
    <s v="Plan Estrategico de Seguridad Víal, Transporte de materiales y desechos peligrosos"/>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9"/>
    <x v="0"/>
    <m/>
    <m/>
    <m/>
    <m/>
    <m/>
    <s v="PARCIALMENTE"/>
    <s v="VIGENTE "/>
    <s v="Se tiene implementado el PESV, se realizarán certificiones para los conductores que realizan el transporte de materiales y desechos peligrosos. "/>
    <s v="DEFINIR PLAN DE ACCIÓN PARA FORMACIÓN DE CONDUCTORES QUE REALICEN TRANSPORTE DE SUSTANCIAS PELIGROSAS"/>
    <s v="Formación, Dirección de SST, Subgerencia de Aseo, verificar Subgerencia de Redes Alacantarillado (Aquatec)."/>
    <d v="2018-03-31T00:00:00"/>
    <m/>
  </r>
  <r>
    <s v="Laboral"/>
    <s v="Decretos 2663 y 3743 de 1950"/>
    <s v="Por el cual se establece el Código Sustantivo del trabajo. Adoptados por la Ley 141 de 1961 como legislación permanente"/>
    <s v="Presidencia de la República"/>
    <s v="Salud"/>
    <s v="Art. 56                                                                                         "/>
    <s v="Obligaciones de las partes en general. De modo general, incumben al empleador obligaciones de protección y de seguridad para con los trabajadores, y a éstas obligaciones de obediencia y fidelidad para con el empleador. "/>
    <s v="SI"/>
    <s v="VIGENTE "/>
    <s v="*&quot;Reglamento interno de trabajo&quot;:_x000a_-Capítulo XIV, ATENCIÓN MÉDICA, MEDIDAS DE SEGURIDAD, RIESGOS LABORALES, PRIMEROS AUXILIOS EN CASO DE ACCIDENTES DE TRABAJO, NORMAS SOBRE  HIGIENE, SALUD Y SEGURIDAD EN EL TRABAJO._x000a_-Art. 86, Obligaciones del empleador."/>
    <x v="9"/>
    <x v="0"/>
    <m/>
    <m/>
    <m/>
    <m/>
    <m/>
    <s v="SI"/>
    <s v="VIGENTE "/>
    <s v="La  empresa cumple con la protección y salud de sus empleados a través de programas de prevención y cumpliendo las obligaciones legales que contemplen la seguridad de los empleados, de igual forma cuenta con un reglamento interno de trabajo."/>
    <s v="MANTENER"/>
    <s v="SG-SST - RELACIONES LABORALES (GH)"/>
    <s v="NA"/>
    <m/>
  </r>
  <r>
    <s v="Laboral"/>
    <s v="Decretos 2663 y 3743 de 1950"/>
    <s v="Por el cual se establece el Código Sustantivo del trabajo. Adoptados por la Ley 141 de 1961 como legislación permanente"/>
    <s v="Presidencia de la República"/>
    <s v="Salud"/>
    <s v="Art. 57                                                                                       "/>
    <s v="Son obligaciones especiales del empleador: _x000a_1. Poner a disposición de los trabajadores, salvo estipulación en contrario, los instrumentos adecuados y las materias primas necesarias para la realización de las labores. _x000a_2. Procurar a los trabajadores locales apropiados y elementos adecuados de protección contra los accidentes y enfermedades profesionales en forma que se garanticen razonablemente la seguridad y la salud. _x000a_3. Prestar inmediatamente los primeros auxilios en caso de accidente o de enfermedad. _x000a_4. Pagar la remuneración pactada en las condiciones, períodos y lugares convenidos. _x000a_5. Guardar absoluto respeto a la dignidad personal del trabajador, a sus creencias y sentimientos. _x000a_6. Conceder al trabajador las licencias necesarias _x000a_7. Dar al trabajador que lo solicite, a la expiración de contrato, una certificación en que consten el tiempo de servicio entre otros_x000a_8. Pagar al trabajador los gastos razonables de venida y de regreso, si para prestar sus servicios lo hizo cambiar de residencia, salvo si la terminación del contrato _x000a_9. Cumplir el reglamento y mantener el orden, la moralidad y el respeto a las leyes."/>
    <s v="SI"/>
    <s v="VIGENTE "/>
    <s v="*&quot;Reglamento interno de trabajo&quot;:_x000a_-Capítulo XIV, ATENCIÓN MÉDICA, MEDIDAS DE SEGURIDAD, RIESGOS LABORALES, PRIMEROS AUXILIOS EN CASO DE ACCIDENTES DE TRABAJO, NORMAS SOBRE  HIGIENE, SALUD Y SEGURIDAD EN EL TRABAJO._x000a_-Art. 86, Obligaciones del empleador."/>
    <x v="9"/>
    <x v="0"/>
    <m/>
    <m/>
    <m/>
    <m/>
    <m/>
    <s v="SI"/>
    <s v="VIGENTE "/>
    <s v="(1-2) La empresa  Posee un departamento de compras para adquirir los insumos, materias primas, herramientas y equipos necesarias para cada una de las tareas asignadas al proceso, además la empresa cuenta con dos almacenes los cuales esta distribuidos en materiales, uniformes y elementos de protección personal.(3-4) para la prestación de primeros auxilios la empresa cuenta con  convenios con la clínica cambell y altos de san Vicente las cuales tiene repartidas en toda la ciudad ambulancias en sitios estratégicos y además la empresa cuenta con un departamento de enfermería, brigadistas, lideres. La empresa cumple quincenalmente con sus obligaciones a los trabajadores y terceros.(5-6)  La empresa respeta la creencia religiosa y sentimiento de cada uno de sus empleados  y con previa justificación la empresa  concede la licencia acorde a las necesidades de los trabajadores.  (7-8) La Sub Gerencia de gestión humana entrega a solicitud de trabajador los certificados pertinentes a su retiro ó expiración de contrato y por otra parte el trabajador es enviado a un centro médico para la realización de los exámenes medico pertinentes al retiro, (de igual forma cuenta con un reglamento interno de trabajo)."/>
    <s v="MANTENER"/>
    <s v="SG-SST - RELACIONES LABORALES (GH)"/>
    <s v="NA"/>
    <m/>
  </r>
  <r>
    <s v="Laboral"/>
    <s v="Decretos 2663 y 3743 de 1950"/>
    <s v="Por el cual se establece el Código Sustantivo del trabajo. Adoptados por la Ley 141 de 1961 como legislación permanente"/>
    <s v="Presidencia de la República"/>
    <s v="Salud"/>
    <s v="Art. 60"/>
    <s v="Prohibiciones a los trabajadores: (aplica numeral 2)  2. Presentarse al trabajo en estado de embriaguez o bajo la influencia de narcóticos o drogas enervantes. "/>
    <s v="SI"/>
    <s v="VIGENTE "/>
    <s v="*&quot;Reglamento interno de trabajo&quot;, Art. 87, Prohibiciones de los trabajadores, literal c)._x000a_*&quot;Política de prevención de consumo alcohol, tabaco y otras sustancias psicoactivas en Triple A S.A. ES.P.&quot;, V3, 06/01/2022._x000a_*Se socializa la &quot;Política de prevención de consumo alcohol, tabaco y otras sustancias psicoactivas en Triple A S.A. ES.P.&quot; en la inducción y reinducción del personal."/>
    <x v="9"/>
    <x v="0"/>
    <m/>
    <m/>
    <m/>
    <m/>
    <m/>
    <s v="SI"/>
    <s v="VIGENTE "/>
    <s v="En la empresa No esta permitido el ingreso, la ejecucion y/o desempeño de ningun tipo de actividad ó labor bajo la influencia u efectos del alcohol y/o drogas. (de igual forma cuenta con un reglamento interno de trabajo)."/>
    <s v="MANTENER"/>
    <s v="SG-SST - RELACIONES LABORALES (GH)"/>
    <s v="NA"/>
    <m/>
  </r>
  <r>
    <s v="Laboral"/>
    <s v="Decretos 2663 y 3743 de 1950"/>
    <s v="Por el cual se establece el Código Sustantivo del trabajo. Adoptados por la Ley 141 de 1961 como legislación permanente"/>
    <s v="Presidencia de la República"/>
    <s v="Salud"/>
    <s v="Art. 205"/>
    <s v="Primeros Auxilios. _x000a_1. El empleador debe prestar al accidentado los primeros auxilios, aun cuando el accidente sea debido a provocación deliberada o culpa grave de la víctima. _x000a_2. Todo empleador debe tener en su establecimiento los medicamentos necesarios para las atenciones de urgencias en casos de accidentes o ataque súbito de enfermedad, de acuerdo con la reglamentación que dicte la Oficina Nacional de Medicina e Higiene Industrial (Hoy División de Salud Ocupacional)."/>
    <s v="SI"/>
    <s v="VIGENTE "/>
    <s v="*Se cuenta con &quot;Manual operativo para la atención de lesionados en una emergencia&quot;, V1, 14/07/2017._x000a_*Se cuenta con &quot;Plan de contingencia Triple A&quot;, V1, 14/07/2017._x000a_*Se cuenta con una Enfermería en el Acueducto, la cual cuenta con Medico y Enfermera, la Médico en caso de ser necesario puede formular y aplicar medicamentos._x000a_*Se cuenta con el servicio de área protegida con AMI."/>
    <x v="9"/>
    <x v="0"/>
    <m/>
    <m/>
    <m/>
    <m/>
    <m/>
    <s v="SI"/>
    <s v="VIGENTE "/>
    <s v="La empresa cuenta los recursos y el personal idóneo para prestar los primeros auxilios a través de la enfermería, enfermera profesional ESO y el personal de brigadistas.                                                      También se cuentan con los insumos y materiales necesarios para las atenciones de primeros auxilios y remisión de accidentados a través de la Red ARL y convenios con clínicas privadas para el transporte."/>
    <s v="MANTENER"/>
    <s v="SG-SST - RELACIONES LABORALES (GH)"/>
    <s v="NA"/>
    <m/>
  </r>
  <r>
    <s v="Laboral"/>
    <s v="Decretos 2663 y 3743 de 1950"/>
    <s v="Por el cual se establece el Código Sustantivo del trabajo. Adoptados por la Ley 141 de 1961 como legislación permanente"/>
    <s v="Presidencia de la República"/>
    <s v="Salud"/>
    <s v="Art. 206"/>
    <s v="Asistencia Inmediata. El empleador debe proporcionar sin demora al trabajador accidentado o que padezca enfermedad profesional, la asistencia médica y farmacéutica necesaria.  Comentario: Para la interpretación de este artículo debe tenerse en cuenta la entrada en operación del Sistema de Riesgos Profesionales establecido por el Decreto 1295 de 1994, publicada en el Diario Oficial No. 41.405 de 1994. "/>
    <s v="SI"/>
    <s v="VIGENTE "/>
    <s v="*Se cuenta con &quot;Manual operativo para la atención de lesionados en una emergencia&quot;, V1, 14/07/2017._x000a_*Se cuenta con &quot;Plan de contingencia Triple A&quot;, V1, 14/07/2017._x000a_*Se cuenta con una Enfermería en el Acueducto, la cual cuenta con Medico y Enfermera, la Médico en caso de ser necesario puede formular y aplicar medicamentos._x000a_*Se cuenta con el servicio de área protegida con AMI."/>
    <x v="9"/>
    <x v="0"/>
    <m/>
    <m/>
    <m/>
    <m/>
    <m/>
    <s v="SI"/>
    <s v="VIGENTE "/>
    <s v="La empresa mantiene afiliado a sus trabajadores al sistema de seguridad social (Riesgos profesionales) a través de su ARL para la cobertura asistencial. También cuenta con  los recursos y el personal iodeno para prestar los primeros auxilios a través de la enfermería, enfermera profesional ESO y el personal de brigadistas..También se cuentan con los insumos y materiales necesarios para las atenciones de primeros auxiilios y remisión de accidentados a través de la Red ARL y convenios con clínicas privadas para el transporte."/>
    <s v="MANTENER"/>
    <s v="SG-SST - RELACIONES LABORALES (GH)"/>
    <s v="NA"/>
    <m/>
  </r>
  <r>
    <s v="Laboral"/>
    <s v="Decretos 2663 y 3743 de 1950"/>
    <s v="Por el cual se establece el Código Sustantivo del trabajo. Adoptados por la Ley 141 de 1961 como legislación permanente"/>
    <s v="Presidencia de la República"/>
    <s v="Salud"/>
    <s v="Art. 207"/>
    <s v="Contratación de la Asistencia._x000a_1. El empleador puede contratar libremente la asistencia médica que debe suministrar según lo dispuesto en este capítulo, pero, en todo caso, con un médico graduado o facultado legalmente para ejercer su profesión. _x000a_2. &lt;Numeral modificado por el artículo 5o. de la Ley 11 de 1984&gt; En caso de que con peligro para la vida del lesionado o enfermo o por culpa del empleador se retrase el suministro de la asistencia médica, farmacéutica, hospitalaria o quirúrgica del trabajador, aquél está obligado a pagar a éste una multa equivalente a cinco (5) veces el salario mínimo diario más alto, por cada día de retardo._x000a_Comentario: Para la interpretación de este artículo debe tenerse en cuenta la entrada en operación del Sistema de Riesgos Profesionales establecido por el Decreto 1295 de 1994, publicada en el Diario Oficial No. 41.405 de 1994"/>
    <s v="SI"/>
    <s v="VIGENTE "/>
    <s v="*Se cuenta con &quot;Manual operativo para la atención de lesionados en una emergencia&quot;, V1, 14/07/2017._x000a_*Se cuenta con &quot;Plan de contingencia Triple A&quot;, V1, 14/07/2017._x000a_*Se cuenta con una Enfermería en el Acueducto, la cual cuenta con Medico y Enfermera, la Médico en caso de ser necesario puede formular y aplicar medicamentos._x000a_*Se cuenta con el servicio de área protegida con AMI."/>
    <x v="9"/>
    <x v="0"/>
    <m/>
    <m/>
    <m/>
    <m/>
    <m/>
    <s v="SI"/>
    <s v="VIGENTE "/>
    <s v="Se cuenta con la asistencia de una médico ESO para la atención del personal en casos de requerirse, de igual forma el apoyo de la EPS Coomeva para la atención de afiliados y en algunos casos no afiliados, adicionalmente convenios con clínicas para el transporte de lesionados o enfermos y afiliaciones a la ARL y EPS."/>
    <s v="MANTENER"/>
    <s v="SG-SST - RELACIONES LABORALES (GH)"/>
    <s v="NA"/>
    <m/>
  </r>
  <r>
    <s v="Laboral"/>
    <s v="Decretos 2663 y 3743 de 1950"/>
    <s v="Por el cual se establece el Código Sustantivo del trabajo. Adoptados por la Ley 141 de 1961 como legislación permanente"/>
    <s v="Presidencia de la República"/>
    <s v="Salud"/>
    <s v="Art. 239"/>
    <s v="Prohibición de despedir a la trabajadora por motivo de embarazo o lactancia "/>
    <s v="SI"/>
    <s v="VIGENTE "/>
    <s v="*La empresa cumple la normatividad legal establecida, al no despedir a una mujer que se encuentre embarazada, en caso de que se llegue a presentar, se garantiza la establidad de la persona hasta que termine su periodo de tactancia._x000a_**&quot;Reglamento interno de trabajo&quot;, Art. 59, Licencias y permisos (Capítulo XI)."/>
    <x v="9"/>
    <x v="0"/>
    <m/>
    <m/>
    <m/>
    <m/>
    <m/>
    <s v="SI"/>
    <s v="VIGENTE "/>
    <s v="La empresa dentro sus politicas en ningun momento despide a una mujer que se encuentre embarazada (de igual forma cuenta con un reglamento interno de trabajo)."/>
    <s v="MANTENER"/>
    <s v="SG-SST - RELACIONES LABORALES (GH)"/>
    <s v="NA"/>
    <m/>
  </r>
  <r>
    <s v="Laboral"/>
    <s v="Decretos 2663 y 3743 de 1950"/>
    <s v="Por el cual se establece el Código Sustantivo del trabajo. Adoptados por la Ley 141 de 1961 como legislación permanente"/>
    <s v="Presidencia de la República"/>
    <s v="Salud"/>
    <s v="Art. 348"/>
    <s v="&lt;Artículo modificado por el artículo 10 de Decreto 13 de 1967&gt;  Todo empleador o empresa están obligados a suministrar y acondicionar locales y equipos de trabajo que garanticen la seguridad y salud de los trabajadores; "/>
    <s v="SI"/>
    <s v="VIGENTE "/>
    <s v="*La empresa en cada una de sus edificaciones brinda el servicio de higiénico-sanitarios, vias  de circualcion de personal  y garantiza que la contruccion son estables y seguras (Para los nuevos proyectos que se ejecuten se mantendran las exigencias establecidas en el REGLAMENTO COLOMBIANO DE CONSTRUCCION SISMO RESISTENTE)._x000a_*Se cuenta con &quot;Programa de inspecciones de SST&quot;, V5, 14/06/2018, se realizan inspecciones planeadas, con alcance a lo locativo."/>
    <x v="9"/>
    <x v="0"/>
    <m/>
    <m/>
    <m/>
    <m/>
    <m/>
    <s v="SI"/>
    <s v="VIGENTE "/>
    <s v="La empresa brinda y garantiza un ambiente de trabajo conforme a las necesidades de sus empleados y  los equipos entregados cumplan con exigencia y necesidades de las áreas en materia de seguridad.  Ver Procedimiento de&quot;Evaluaciones médicas Ocupacionales&quot;"/>
    <s v="MANTENER"/>
    <s v="SG-SST - RELACIONES LABORALES (GH)"/>
    <s v="NA"/>
    <m/>
  </r>
  <r>
    <s v="Laboral"/>
    <s v="Decretos 2663 y 3743 de 1950"/>
    <s v="Por el cual se establece el Código Sustantivo del trabajo. Adoptados por la Ley 141 de 1961 como legislación permanente"/>
    <s v="Presidencia de la República"/>
    <s v="Salud"/>
    <s v="Art. 349"/>
    <s v="Reglamento de Higiene y Seguridad. &lt;Artículo modificado por el artículo 55 de la Ley 962 de 2005&gt; Los empleadores que tengan a su servicio diez (10) o más trabajadores permanentes deben elaborar un reglamento especial de higiene y seguridad, a más tardar dentro de los tres (3) meses siguientes a la iniciación de labores, si se trata de un nuevo establecimiento. El Ministerio de la Protección Social vigilará el cumplimiento de esta disposición."/>
    <s v="SI"/>
    <s v="VIGENTE "/>
    <s v="*&quot;Reglamento de higiene y seguridad industrial&quot;, V9, 25/03/2021."/>
    <x v="9"/>
    <x v="0"/>
    <m/>
    <m/>
    <m/>
    <m/>
    <m/>
    <s v="SI"/>
    <s v="VIGENTE "/>
    <s v="Ver Reglamento de Higiene y Seguridad Industrial"/>
    <s v="MANTENER"/>
    <s v="SG-SST - RELACIONES LABORALES (GH)"/>
    <s v="NA"/>
    <m/>
  </r>
  <r>
    <s v="Laboral"/>
    <s v="Decretos 2663 y 3743 de 1950"/>
    <s v="Por el cual se establece el Código Sustantivo del trabajo. Adoptados por la Ley 141 de 1961 como legislación permanente"/>
    <s v="Presidencia de la República"/>
    <s v="Salud"/>
    <s v="Art. 350"/>
    <s v="El reglamento especial que se prescribe en el artículo anterior debe contener, por lo menos, disposiciones normativas sobre los siguientes puntos: _x000a_1. Protección e higiene personal de los trabajadores. _x000a_2. Prevención de accidentes y enfermedades. _x000a_3. Servicio médico, sanidad del establecimiento, y salas cunas en su caso. _x000a_4. Prohibición de facilitar alojamiento en edificios de industrias peligrosas o insalubres. _x000a_5. Provisión de sillas para trabajadores de tiendas, boticas, fábricas, talleres y establecimientos similares. _x000a_6. Cuando se trate de trabajos con soldadura eléctrica, las condiciones que deben reunir los locales y los elementos de protección para los trabajadores. _x000a_7. Normas especiales, cuando se trate de empresas mineras y petroleras. _x000a_8. Medidas de seguridad en las empresas de energía eléctrica, en los depósitos de explosivos de materias inflamantes y demás elementos peligrosos. _x000a_9. Higiene en las empresas agrícolas, ganaderas y forestales"/>
    <s v="SI"/>
    <s v="VIGENTE "/>
    <s v="*&quot;Reglamento de higiene y seguridad industrial&quot;, V9, 25/03/2021."/>
    <x v="9"/>
    <x v="0"/>
    <m/>
    <m/>
    <m/>
    <m/>
    <m/>
    <s v="SI"/>
    <s v="VIGENTE "/>
    <s v="Ver Reglamento de Higiene y Seguridad Industrial"/>
    <s v="MANTENER"/>
    <s v="SG-SST - RELACIONES LABORALES (GH)"/>
    <s v="NA"/>
    <m/>
  </r>
  <r>
    <s v="Laboral"/>
    <s v="Decretos 2663 y 3743 de 1950"/>
    <s v="Por el cual se establece el Código Sustantivo del trabajo. Adoptados por la Ley 141 de 1961 como legislación permanente"/>
    <s v="Presidencia de la República"/>
    <s v="Salud"/>
    <s v="Art. 351"/>
    <s v="Una vez aprobado el reglamento de conformidad con el artículo 349, el empleador debe mantenerlo fijado en dos (2) lugares visibles del local del trabajo."/>
    <s v="SI"/>
    <s v="VIGENTE "/>
    <s v="*&quot;Reglamento interno de trabajo&quot;, del 05/07/2018:_x000a_-Se encuentra publicado en la intranet para consulta de todo el personal._x000a_-Además se tiene publicado en lugares de alta circulación de personal como el casino, la entrada a las instalaciones._x000a_-Publicado en todos los centros de trabajo, en las sedes grandes se cuentra publicado en un lugar y en las sedes grandes mínimo en dos (2) lugares._x000a_*&quot;Reglamento de higiene y seguridad industrial&quot;, V9, 25/03/2021._x000a_-Se encuentra publicado en la intranet para consulta de todo el personal."/>
    <x v="9"/>
    <x v="0"/>
    <m/>
    <m/>
    <m/>
    <m/>
    <m/>
    <s v="SI"/>
    <s v="VIGENTE "/>
    <s v="La empresa tiene publicado su reglamento en todas las sedes principales operativas, superando los dos (2) minimos, establecidos en el presente Decreto."/>
    <s v="MANTENER"/>
    <s v="SG-SST - RELACIONES LABORALES (GH)"/>
    <s v="NA"/>
    <m/>
  </r>
  <r>
    <s v="Laboral"/>
    <s v="El Decreto 171 de 2016"/>
    <s v="Sobre la transición para la implementación del Sistema de Gestión_x000a_de la Seguridad y Salud en el Trabajo (SG-SST). "/>
    <s v="Presidencia de la República"/>
    <s v="Salud"/>
    <s v="Art. 1"/>
    <s v="Artículo 1. Modificación del artículo 2.2.4.6.37 del Decreto 1072 de 2015._x000a_Modifíquese el artículo 2.2.4.6.37 del Decreto 1072 de 2015 el cual quedara así:_x000a_&quot;Artículo 2.2.4.6.37. Transición. Todos los empleadores públicos y_x000a_privados, los contratantes de personal bajo cualquier modalidad de_x000a_contrato civil, comercial o administrativo, organizaciones de economía_x000a_solidaria y del sector cooperativo, así como las empresas servicios_x000a_temporales, deberán sustituir el Programa de Salud Ocupacional por el_x000a_Sistema de Gestión de la Seguridad y Salud en el Trabajo (SG-SST) a_x000a_más tardar el 31 de enero de 2017. "/>
    <s v="SI"/>
    <s v="VIGENTE "/>
    <s v="*&quot;Manual de calidad, seguridad y salud en el trabajo y medio ambiente&quot;, V30, del 18/08/2021, disponibile en Kawak._x000a_*&quot;Reglamento interno de trabajo&quot;:_x000a_-Capítulo XIV, ATENCIÓN MÉDICA, MEDIDAS DE SEGURIDAD, RIESGOS LABORALES, PRIMEROS AUXILIOS EN CASO DE ACCIDENTES DE TRABAJO, NORMAS SOBRE  HIGIENE, SALUD Y SEGURIDAD EN EL TRABAJO._x000a_-Art. 86, Obligaciones del empleador."/>
    <x v="9"/>
    <x v="0"/>
    <m/>
    <m/>
    <m/>
    <m/>
    <m/>
    <s v="SI"/>
    <s v="VIGENTE "/>
    <s v="La prórroga del plazo beneficia a las empresas de menos de 10 trabajadores (cuyo plazo venció el 31 de Enero de 2016) y a las de 10 a 200 trabajadores, (cuyo plazo vencía el 31 de Julio de 2016). No afecta a las empresa con más de 200 trabajadores, toda vez que el plazo para ellas continúa igual: Enero 31 de 2017."/>
    <s v="No aplica"/>
    <m/>
    <m/>
    <m/>
  </r>
  <r>
    <s v="Salud "/>
    <s v="Gaceta 769 de 2021"/>
    <s v="Por medio del cual se extienden las medidas contenidas en los decretos 0051, 0053 y 0056 de 2021, se modifica el decreto 0059 de 2021, y se toman medidas para preservar la vida y mitigar los efectos del coronavirus covid-19 en el marco del plan de reactivación de la economía local ‘barranquilla abre segura’ en el distrito de barranquilla._x000a_Rige desde el 05 de abril de 2021 hasta el 19 de abril de 2021."/>
    <s v="Alcaldia de Barranquilla"/>
    <s v="Salud "/>
    <s v="Art. 2 Paragrafo 2"/>
    <s v="Desplazamientos de personas y trabajadores. Las personas y trabajadores de los_x000a_sectores y actividades permitidas en el horario en que rige el toque de queda, deberán estar_x000a_debidamente acreditados por sus empleadores. "/>
    <m/>
    <s v="DEROGADA "/>
    <s v="Se socializa y se aplica lo establecido en el presente gaceta emitida por la alcaldia de barranquilla para cumplimiento en el distrito. "/>
    <x v="2"/>
    <x v="1"/>
    <m/>
    <s v="MANTENER"/>
    <s v="SST-GESTION HUMANA"/>
    <s v="N/A"/>
    <m/>
    <s v="SI"/>
    <s v="DEROGADA "/>
    <s v="Se socializa y se aplica lo establecido en el presente gaceta emitida por la alcaldia de barranquilla para cumplimiento en el distrito. "/>
    <s v="MANTENER"/>
    <s v="SST-GESTION HUMANA"/>
    <s v="N/A"/>
    <m/>
  </r>
  <r>
    <s v="Salud "/>
    <s v="Gaceta 778-2 de 2021"/>
    <s v="Por medio del cual se extienden las medidas para preservar la vida y mitigar los efectos del coronavirus covid-19 en el marco del plan de reactivación de la economía local ‘barranquilla abre segura’ en el distrito de barranquilla._x000a_Rige a partir del 07 de mayo de 2021 hasta el 14 de mayo de 2021."/>
    <s v="Alcaldia de Barranquilla"/>
    <s v="Salud "/>
    <s v="Art 1, Art 2, paragrafo  1, paragrafo  1 y 2 del Art. 4 "/>
    <s v="Prórroga de las medidas contenidas en los decretos 0051, 0053, 0056, 0059, 0066, 0069, 0073 y 0082 de 2021. Prorrogar las medidas especiales de orden público con el objeto de mitigar el contagio y propagación de la pandemia por coronavirus Covid-19.  Modificación a las medidas de toque de queda. Modificar el artículo 2º del Decreto 0066 de 2021"/>
    <m/>
    <s v="DEROGADA "/>
    <s v="Se socializa y se aplica lo establecido en la presente Gaceta emitido por la alcaldia de barranquilla ,  para cumplimiento en el distrito,  en las fechas del 07 de mayo al 14 de mayo de 2021"/>
    <x v="2"/>
    <x v="1"/>
    <m/>
    <m/>
    <s v="SST-GESTION HUMANA"/>
    <s v="NA"/>
    <m/>
    <s v="SI"/>
    <s v="DEROGADA "/>
    <s v="Se socializa y se aplica lo establecido en la presente Gaceta emitido por la alcaldia de barranquilla ,  para cumplimiento en el distrito,  en las fechas del 07 de mayo al 14 de mayo de 2021"/>
    <m/>
    <s v="SST-GESTION HUMANA"/>
    <s v="NA"/>
    <m/>
  </r>
  <r>
    <s v="Salud "/>
    <s v="Gaceta 779 de 2021"/>
    <s v="por medio del cual se extienden las medidas para preservar la vida y mitigar los efectos del coronavirus covid-19 en el marco del plan de reactivación de la economía local ‘barranquilla abre segura’ en el distrito de barranquilla. _x000a_Rige a partir del 14 de mayo de 2021 hasta el 21 de mayo de 2021."/>
    <s v="Alcaldia de Barranquilla"/>
    <s v="Salud "/>
    <s v="Art 1, Art 2, paragrafo  1, paragrafo  1 y 2 del Art. 4 "/>
    <s v="Prorrogar las medidas especiales de orden público con el objeto de mitigar el contagio y propagación de la pandemia por_x000a_coronavirus Covid-19, contenidas en los decretos distritales 0051, 0053, 0056 0059, 0066, 0069, 0073 0082 y 0090 de 2021."/>
    <m/>
    <s v="DEROGADA "/>
    <s v="Se socializa y se aplica lo establecido en la presente Gaceta emitido por la alcaldia de barranquilla ,  para cumplimiento en el distrito. "/>
    <x v="2"/>
    <x v="1"/>
    <m/>
    <s v="NA"/>
    <s v="SST-GESTION HUMANA"/>
    <m/>
    <m/>
    <s v="SI"/>
    <s v="DEROGADA "/>
    <s v="Se socializa y se aplica lo establecido en la presente Gaceta emitido por la alcaldia de barranquilla ,  para cumplimiento en el distrito. "/>
    <s v="NA"/>
    <s v="SST-GESTION HUMANA"/>
    <m/>
    <m/>
  </r>
  <r>
    <s v="Salud "/>
    <s v="Gaceta 781 de 2021"/>
    <s v="Por el cual se toman medidas para preservar la vida y mitigar los efectos del coronavirus covid-19 en el marco del plan de reactivación de la economía local  &quot;barranquilla abre segura&quot; y se establecen medidas excepcionales con ocasión de la celebración del día de las madres en el distrito de barranquilla._x000a_Rige a partir del 21 de mayo de 2021 hasta el 24 de mayo de 2021, y el 30 de mayo de 2021."/>
    <s v="Alcaldia de Barranquilla"/>
    <s v="Salud "/>
    <s v="Art. 2, 3 y 4 Paragrafo 1: Excepciones al toque de queda. Excepcionalmente"/>
    <s v="Uso obligatorio de tapabocas._x000a_Uso obligatorio de tapabocas para personas con síntomas de enfermedad respiratoria. _x000a_Medida excepcional de Toque de Queda y Ley Seca. _x000a_Excepciones al toque de queda. Excepcionalmente"/>
    <m/>
    <s v="DEROGADA "/>
    <s v="Se socializa y se aplica lo establecido en la presente Gaceta emitido por la alcaldia de barranquilla ,  para cumplimiento en el distrito. "/>
    <x v="2"/>
    <x v="1"/>
    <m/>
    <m/>
    <s v="SST-GESTION HUMANA"/>
    <m/>
    <m/>
    <s v="SI"/>
    <s v="VIGENTE "/>
    <s v="Se socializa y se aplica lo establecido en la presente Gaceta emitido por la alcaldia de barranquilla ,  para cumplimiento en el distrito. "/>
    <m/>
    <s v="SST-GESTION HUMANA"/>
    <m/>
    <m/>
  </r>
  <r>
    <s v="Salud "/>
    <s v="Gaceta 8603 de 2021"/>
    <s v="Por medio del cual se imparten medidas necesarias en materia de orden público para garantizar el cumplimiento del aislamiento selectivo y mitigar el riesgo de propagación y contagio del COVID-19 en el departamento del Atlántico._x000a_Rige a partir del 14 de abril del 2021 hasta el 26 de abril de 2021."/>
    <s v="Gobernación del Atlántico"/>
    <s v="Salud "/>
    <s v="Art. Primero: TOQUE DE QUEDA.  Paragrafo primero: EXCEPCIONES. "/>
    <s v="Prohíbase la circulación de todos los habitantes del departamento del Atlántico. Exceptúense de la medida dispuesta en el artículo segundo del presente decreto. Art. 5:Pico y cédula para acceso a servicios públicos de transporte terrestre público de pasajeros individual, intermunicipal, colectivo y masivo. Paragafo unico: EXCEPCIONES. Esta medida no aplicará para aquellas personas que acrediten sumariamente movilizarse para el cumplimiento de actividades laborales o circunstancias relacionadas con la atención médica, el personal de salud debidamente acreditado, las personas que deban utilizar el servicio por situaciones de emergencia o por situaciones de caso fortuito o fuerza mayor. "/>
    <m/>
    <s v="DEROGADA "/>
    <s v="Se socializa y se aplica lo establecido en el presente Gaceta emitido por la gobernacion para cumplimiento en todo los municipios del atlantico y en el distrito de Barranquilla"/>
    <x v="2"/>
    <x v="1"/>
    <m/>
    <m/>
    <s v="SST-GESTION HUMANA"/>
    <s v="N/A"/>
    <m/>
    <s v="SI"/>
    <s v="DEROGADA "/>
    <s v="Se socializa y se aplica lo establecido en el presente Gaceta emitido por la gobernacion para cumplimiento en todo los municipios del atlantico y en el distrito de Barranquilla"/>
    <m/>
    <s v="SST-GESTION HUMANA"/>
    <s v="N/A"/>
    <m/>
  </r>
  <r>
    <s v="Salud "/>
    <s v="Gaceta 8608 de 2021"/>
    <s v="“Por medio del cual se imparten medidas necesarias en materia de orden público para garantizar el cumplimiento del aislamiento selectivo y mitigar el riesgo de propagación y contagio del COVID-19 en el departamento del Atlántico” _x000a_Rige a partir del 07 de mayo de 2021 hasta el 13 de mayo de 2021."/>
    <s v="Gobernación del Atlántico"/>
    <s v="Salud "/>
    <s v="Art. 1 , paragrafo primero: EXCEPCIONES"/>
    <s v="TOQUE DE QUEDA. Prohíbase la circulación de todos los habitantes de losmunicipios del departamento del Atlántico en los siguientes horarios. EXCEPCIONES. Exceptúense de la medida dispuesta en el artículo segundo del presente decreto, las siguientes"/>
    <m/>
    <s v="DEROGADA "/>
    <s v="Se socializa y se aplica lo establecido en la presente Gaceta emitido por la Gobernacion del atlantico,  para cumplimiento en todos los municipios excepto en el distrito de Barranquilla "/>
    <x v="2"/>
    <x v="1"/>
    <m/>
    <m/>
    <s v="SST-GESTION HUMANA"/>
    <s v="NA"/>
    <m/>
    <s v="SI"/>
    <s v="DEROGADA "/>
    <s v="Se socializa y se aplica lo establecido en la presente Gaceta emitido por la Gobernacion del atlantico,  para cumplimiento en todos los municipios excepto en el distrito de Barranquilla "/>
    <m/>
    <s v="SST-GESTION HUMANA"/>
    <s v="NA"/>
    <m/>
  </r>
  <r>
    <s v="Salud "/>
    <s v="Gaceta 8609 de 2021 "/>
    <s v="Por medio del cual se imparten medidas necesarias en materia de orden público para garantizar el cumplimiento del aislamiento selectivo y mitigar el riesgo de propagación y contagio del COVID-19 en el departamento del Atlántico. _x000a_Rige a partir del 14 de mayo de 2021 hasta el 20 de mayo de 2021."/>
    <s v="Gobernación del Atlántico"/>
    <s v="Salud "/>
    <s v="Art. 1 , paragrafo primero: EXCEPCIONES"/>
    <s v="TOQUE DE QUEDA. Prohíbase la circulación de todos los habitantes de losmunicipios del departamento del Atlántico en los siguientes horarios. EXCEPCIONES. Exceptúense de la medida dispuesta en el artículo segundo del presente decreto, las siguientes"/>
    <m/>
    <s v="DEROGADA "/>
    <s v="Se socializa y se aplica lo establecido en la presente Gaceta emitido por la Gobernacion del atlantico,  para cumplimiento en todos los municipios excepto en el distrito de Barranquilla; en las fechas comprendidas entre el 14 de mayo de 2021 hasta el 20 de mayo de 2021. "/>
    <x v="2"/>
    <x v="1"/>
    <m/>
    <s v="NA"/>
    <s v="SST-GESTION HUMANA"/>
    <m/>
    <m/>
    <s v="SI"/>
    <s v="DEROGADA "/>
    <s v="Se socializa y se aplica lo establecido en la presente Gaceta emitido por la Gobernacion del atlantico,  para cumplimiento en todos los municipios excepto en el distrito de Barranquilla; en las fechas comprendidas entre el 14 de mayo de 2021 hasta el 20 de mayo de 2021. "/>
    <s v="NA"/>
    <s v="SST-GESTION HUMANA"/>
    <m/>
    <m/>
  </r>
  <r>
    <s v="Salud "/>
    <s v="Gaceta 8611 de 2021"/>
    <s v="Por medio del cual se imparten medidas necesarias en materia de orden público para garantizar el cumplimiento del aislamiento selectivo y mitigar el riesgo de propagación y contagio del COVID-19 en el departamento del Atlántico. _x000a_Rige a partir del 30 de mayo de 2021 hasta el 31 de mayo de 2021._x000a_"/>
    <s v="Gobernación del Atlántico"/>
    <s v="Salud "/>
    <s v="Art. 1 , paragrafo primero: EXCEPCIONES"/>
    <s v="TOQUE DE QUEDA. Prohíbase la circulación de todos los habitantes de losmunicipios del departamento del Atlántico en los siguientes horarios. EXCEPCIONES. Exceptúense de la medida dispuesta en el artículo segundo del presente decreto, las siguientes"/>
    <m/>
    <s v="DEROGADA "/>
    <s v="Se socializa y se aplica lo establecido en la presente Gaceta emitido por la Gobernacion del atlantico,  para cumplimiento en todos los municipios excepto en el distrito de Barranquilla; en las fechas comprendidas entre el 30 de mayo de 2021 hasta el 31de mayo de 2021. "/>
    <x v="2"/>
    <x v="1"/>
    <m/>
    <s v="NA"/>
    <s v="SST-GESTION HUMANA"/>
    <m/>
    <m/>
    <s v="SI"/>
    <s v="VIGENTE "/>
    <s v="Se socializa y se aplica lo establecido en la presente Gaceta emitido por la Gobernacion del atlantico,  para cumplimiento en todos los municipios excepto en el distrito de Barranquilla; en las fechas comprendidas entre el 30 de mayo de 2021 hasta el 31de mayo de 2021. "/>
    <s v="NA"/>
    <s v="SST-GESTION HUMANA"/>
    <m/>
    <m/>
  </r>
  <r>
    <s v="Salud"/>
    <s v="Gaceta distrital #678, Decreto 494 del 26 de junio del 2020"/>
    <s v="POR EL CUAL SE DICTAN MEDIDAS DE ORDEN PÚBLICO PARA GARANTIZAR EL AISLAMIENTO PREVENTIVO OBLIGATORIO, PRESERVAR LA VIDA Y MITIGAR LOS EFECTOS DE LA PANDEMIA POR EL CORONAVIRUS COVID-19 EN EL DISTRITO ESPECIAL, INDUSTRIAL Y PORTUARIO DE BARRANQUILLA Y SE DICTAN OTRAS DISPOSICIONES."/>
    <s v="Alcaldia de Barranquilla"/>
    <s v="Salud"/>
    <s v="Todo el decreto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x v="2"/>
    <x v="1"/>
    <m/>
    <s v="MANTENER"/>
    <s v="SST-GESTION HUMANA"/>
    <s v="NA"/>
    <m/>
    <s v="SI"/>
    <s v="DEROGADA "/>
    <s v="Los centros de trabajo ubicados en el distrito de Barranquilla nos acogemos  a lo establecido en el decreto emitido por la alcaldia distrital de barranquilla "/>
    <s v="MANTENER"/>
    <s v="SST-GESTION HUMANA"/>
    <s v="NA"/>
    <m/>
  </r>
  <r>
    <s v="Salud "/>
    <s v="Gaceta distrital #694 del 09 de agosto del 2020 , Decreto #0537 del 2020"/>
    <s v="POR EL CUAL SE DICTAN MEDIDAS DE ORDEN PÚBLICO PARA GARANTIZAR EL AISLAMIENTO PREVENTIVO OBLIGATORIO, PRESERVAR LA VIDA Y MITIGAR LOS EFECTOS DE LA PANDEMIA POR EL CORONAVIRUS COVID-19 EN EL DISTRITO ESPECIAL, INDUSTRIAL Y PORTUARIO DE BARRANQUILLA Y SE DICTAN OTRAS DISPOSICIONES."/>
    <s v="Alcaldia de Barranquilla"/>
    <s v="Salud"/>
    <s v="Todo la gaceta "/>
    <s v="Mantenimiento del orden público adoptando el aislamiento selectivo con distanciamiento individual responsable"/>
    <m/>
    <s v="DEROGADA "/>
    <s v="Nos acogemos a las directrices establecidas por la gobernacion "/>
    <x v="2"/>
    <x v="1"/>
    <m/>
    <s v="MANTENER"/>
    <s v="SST-GESTION HUMANA"/>
    <s v="NA"/>
    <m/>
    <s v="SI"/>
    <s v="DEROGADA "/>
    <s v="Nos acogemos a las directrices establecidas por la gobernacion "/>
    <s v="MANTENER"/>
    <s v="SST-GESTION HUMANA"/>
    <s v="NA"/>
    <m/>
  </r>
  <r>
    <s v="Salud"/>
    <s v="Gaceta distrital #701  del 30 agosto 2020, Decreto 0732 del 28 de agosto del 2020"/>
    <s v="POR EL CUAL SE IMPARTEN INSTRUCCIONES CON EL FIN DE PRESERVAR LA VIDA Y MITIGAR LOS EFECTOS DEL_x000a_CORONAVIRUS COVID-19 EN EL MARCO DEL PLAN DE REACTIVACIÓN DE LA ECONOMÍA LOCAL ‘BARRANQUILLA_x000a_ABRE SEGURA’."/>
    <s v="Alcaldia de barranquilla"/>
    <s v="Salud "/>
    <s v="Toda la gaceta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x v="2"/>
    <x v="1"/>
    <m/>
    <s v="MANTENER"/>
    <s v="SST-GESTION HUMANA"/>
    <s v="NA"/>
    <m/>
    <s v="SI"/>
    <s v="DEROGADA "/>
    <s v="Los centros de trabajo ubicados en el distrito de Barranquilla nos acogemos  a lo establecido en el decreto emitido por la alcaldia distrital de barranquilla "/>
    <s v="MANTENER"/>
    <s v="SST-GESTION HUMANA"/>
    <s v="NA"/>
    <m/>
  </r>
  <r>
    <s v="Salud "/>
    <s v="Gaceta distrital #8528, Decreto 000295 del 09 de Agosto del 2020"/>
    <s v="“Por medio del cual se imparten medidas necesarias en materia de orden público para garantizar el cumplimiento del aislamiento preventivo obligatorio y mitigar el riesgo de propagación y contagio del COVID-19 en el departamento del Atlántico"/>
    <s v="Gobernación del Atlántico"/>
    <s v="Salud"/>
    <s v="Todo la gaceta "/>
    <s v="Mantenimiento del orden público adoptando el aislamiento selectivo con distanciamiento individual responsable"/>
    <m/>
    <s v="DEROGADA "/>
    <s v="Nos acogemos a las directrices establecidas por la gobernacion "/>
    <x v="2"/>
    <x v="1"/>
    <m/>
    <s v="MANTENER"/>
    <s v="SST-GESTION HUMANA"/>
    <s v="NA"/>
    <m/>
    <s v="SI"/>
    <s v="DEROGADA "/>
    <s v="Nos acogemos a las directrices establecidas por la gobernacion "/>
    <s v="MANTENER"/>
    <s v="SST-GESTION HUMANA"/>
    <s v="NA"/>
    <m/>
  </r>
  <r>
    <s v="Salud"/>
    <s v="Gaceta distrital #8533  del 30 agosto 2020, Decreto 0310 del 30 de agosto del 2020"/>
    <s v="“Por medio del cual se imparten medidas e instrucciones en virtud de la emergencia sanitaria y se decreta el aislamiento selectivo, de acuerdo a lo ordenado por el Decreto 1168 del 2020&quot;"/>
    <s v="Gobernación del Atlántico"/>
    <s v="Salud "/>
    <s v="Toda la gaceta "/>
    <s v="Mantenimiento del orden público adoptando el aislamiento selectivo con distanciamiento individual responsable"/>
    <m/>
    <s v="DEROGADA "/>
    <s v="Los centros de trabajo ubicados en el distrito de Barranquilla nos acogemos  a lo establecido en el decreto emitido por la alcaldia distrital de barranquilla "/>
    <x v="2"/>
    <x v="1"/>
    <m/>
    <s v="MANTENER"/>
    <s v="SST-GESTION HUMANA"/>
    <s v="NA"/>
    <m/>
    <s v="SI"/>
    <s v="DEROGADA "/>
    <s v="Los centros de trabajo ubicados en el distrito de Barranquilla nos acogemos  a lo establecido en el decreto emitido por la alcaldia distrital de barranquilla "/>
    <s v="MANTENER"/>
    <s v="SST-GESTION HUMANA"/>
    <s v="NA"/>
    <m/>
  </r>
  <r>
    <s v="Laboral"/>
    <s v="LEY  19 DE 1990"/>
    <s v="Por la cual se reglamenta la profesión de Técnico Electricista en el territorio nacional."/>
    <s v="Senado de La Republica"/>
    <s v="Seguridad"/>
    <s v="Artículo 3"/>
    <s v="Para ejercer  la profesión de técnico electricista en el territorio nacional, deberá_x000a_obtenerse la respectiva matrícula, expedida por el Ministerio de Minas y Energía, mediante el_x000a_cumplimiento de los siguientes requisitos:_x000a_a)  Los egresados de las instituciones autorizadas por  el Ministerio de Educación Nacional o_x000a_Instituto Colombiano para el Fomento de la Educación Superior, ICFES,  deberán solicitar _x000a_matrícula por  intermedio del Consejo Nacional de Técnicos Electricistas o de los Comités _x000a_Seccionales. Para el efecto deberán acreditar: Certificado de haber cursado y  aprobado_x000a_íntegramente el plan de estudio de las facultades o escuelas técnicas de enseñanza de la_x000a_electricidad, debidamente reglamentadas y aprobadas por el Gobierno Nacional;_x000a_b) Por el término de dos (2) años, contados a partir de la entrada en vigencia de la presente_x000a_Ley, también podrán obtener matrícula para ejercer la profesión de técnicos electricistas, las _x000a_personas que sin haber  hecho los estudios señalados en el literal a), hayan ejercido con_x000a_reconocida idoneidad y ética la actividad correspondiente por un lapso no inferior a cinco (5) _x000a_años, comprobados con certificados expedidos por empresas y, en general, personas jurídicas _x000a_de carácter público o privado relacionadas directamente con las actividades de la construcción_x000a_o la ingeniería eléctrica;_x000a_c) Toda solicitud será estudiada por  el Consejo Nacional de Técnicos Electricistas o por  los _x000a_Comités Seccionales de los Departamentos._x000a_"/>
    <s v="SI"/>
    <s v="VIGENTE "/>
    <s v="*&quot;Descripción de puesto de trabajo&quot;, para cargos que realicen trabajos eléctricos._x000a_*Los residuos ordinarios se disponen en el relleno sanitario Los Pocitos.  Los residuos peligrosos especiales se disponen con el proveedor SAE._x000a_*&quot;Programas ambientales del sistema de gestión medioambiental SIGMA&quot;, V0, 12/12/2012, en el cual se referencian los programas de gestión de residuos sólidos y de residuos líquidos, entre otros.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9"/>
    <x v="0"/>
    <m/>
    <m/>
    <m/>
    <m/>
    <m/>
    <s v="SI"/>
    <s v="VIGENTE "/>
    <s v="Los técnicos electricistas cuentan con matricula"/>
    <s v="MANTENER"/>
    <s v="DESARROLLO HUMANO - FORMACION"/>
    <s v="NA"/>
    <m/>
  </r>
  <r>
    <s v="Laboral"/>
    <s v="Ley 1010 de 2006"/>
    <s v="Por la cual se adoptan medidas para prevenir, corregir y sancionar el acoso laboral y otros hostigamientos en el marco de las relaciones de trabajo"/>
    <s v="Congreso de la República"/>
    <s v="Salud"/>
    <s v="Art. 2 Numeral 6"/>
    <s v="Para efectos de la presente ley se entenderá por acoso laboral toda conducta persistente y demostrable, ejercida sobre un empleado, trabajador por parte de un empleador, un jefe o superior jerárquico inmediato o mediato, un compañero de trabajo o un subalterno, encaminada a infundir miedo, intimidación, terror y angustia, a causar perjuicio laboral, generar desmotivación en el trabajo, o inducir la renuncia del mismo._x000a_En el contexto del inciso primero de este artículo, el acoso laboral puede darse, entre otras, bajo las siguientes modalidades generales_x000a_6. Desprotección laboral: Toda conducta tendiente a poner en riesgo la integridad y la seguridad del trabajador mediante órdenes o asignación de funciones sin el cumplimiento de los requisitos mínimos de protección y seguridad para el trabajador."/>
    <s v="SI"/>
    <s v="VIGENTE "/>
    <s v="*&quot;Reglamento interno de trabajo&quot;, Capitulo 23. MECANISMOS DE PREVENCION DE ACOSO LABORAL Y PROCEDIMIENTO INTERNO, CONFIDENCIAL, CONCILIATORIO Y EFECTIVO PARA SUPERAR LAS CONDUCTAS DE ACOSO LABORAL._x000a_*Se cuenta con la &quot;Política de prevención de acoso laboral&quot;, V1, en el documento &quot;Políticas Triple A&quot;, V12, 24/11/2020._x000a_*Comité de convivencia laboral:_x000a_-Carta Asunto: Designación miembro del Comité de Convivencia Laboral por parte del empleador, del 11/01/2022._x000a_-Carta Asunto: Elección Comité de Convivencia Laboral por parte de los trabajadores, del 13/01/2022._x000a_-&quot;Acta de instalación comité de convivencia 2022-2024&quot;, del 13/01/2022._x000a_-&quot;Acta de seguimiento comité de convivencia laboral Triple A S.A. E.S.P.&quot;, del 11/04/2022."/>
    <x v="10"/>
    <x v="0"/>
    <m/>
    <m/>
    <m/>
    <m/>
    <m/>
    <s v="SI"/>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s v="MANTENER"/>
    <s v="GESTION HUMANA - DESARROLLO - RELACIONES LABORALES - BIENESTAR - SST"/>
    <s v="NA"/>
    <m/>
  </r>
  <r>
    <s v="Laboral"/>
    <s v="Ley 1010 de 2006"/>
    <s v="Por la cual se adoptan medidas para prevenir, corregir y sancionar el acoso laboral y otros hostigamientos en el marco de las relaciones de trabajo"/>
    <s v="Congreso de la República"/>
    <s v="Salud"/>
    <s v="Art. 9"/>
    <s v="Medidas preventivas y correctivas del acoso laboral._x000a_1. Los reglamentos de trabajo de las empresas e instituciones deberán prever mecanismos de prevención de las conductas de acoso laboral y establecer un procedimiento interno, confidencial, conciliatorio y efectivo para superar las que ocurran en el lugar de trabajo. Los comités de empresa de carácter bipartito, donde existan, podrán asumir funciones relacionados con acoso laboral en los reglamentos de trabajo._x000a_2. La víctima del acoso laboral podrá poner en conocimiento del Inspector de Trabajo con competencia en el lugar de los hechos, de los Inspectores Municipales de Policía, de los Personeros Municipales o de la Defensoría del Pueblo, a prevención, la ocurrencia de una situación continuada y ostensible de acoso laboral. La denuncia deberá dirigirse por escrito en que se detallen los hechos denunciados y al que se anexa prueba sumaria de los mismos. La autoridad que reciba la denuncia en tales términos conminará preventivamente al empleador para que ponga en marcha los procedimientos confidenciales referidos en el numeral 1 de este artículo y programe actividades pedagógicas o terapias grupales de mejoramiento de las relaciones entre quienes comparten una relación laboral dentro de una empresa. Para adoptar esta medida se escuchará a la parte denunciada._x000a_3. Quien se considere víctima de una conducta de acoso laboral bajo alguna de las modalidades descritas en el artículo 2° de la presente ley podrá solicitar la intervención de una institución de conciliación autorizada legalmente a fin de que amigablemente se supere la situación de acoso laboral._x000a_Parágrafo 1°. Los empleadores deberán adaptar el reglamento de trabajo a los requerimientos de la presente ley, dentro de los tres (4) meses siguientes a su promulgación, y su incumplimiento será sancionado administrativamente por el Código Sustantivo del Trabajo. El empleador deberá abrir un escenario para escuchar las opiniones de los trabajadores en la adaptación de que trata este parágrafo, sin que tales opiniones sean obligatorias y sin que eliminen el poder de subordinación laboral._x000a_Parágrafo 2°. La omisión en la adopción de medidas preventivas y correctivas de la situación de acoso laboral por parte del empleador o jefes superiores de la administración, se entenderá como tolerancia de la misma._x000a_Parágrafo 3°. La denuncia a que se refiere el numeral 2 de este artículo podrá acompañarse de la solicitud de traslado a otra dependencia de la misma empresa, si existiera una opción clara en ese sentido, y será sugerida por la autoridad competente como medida correctiva cuando ello fuere posible."/>
    <s v="SI"/>
    <s v="VIGENTE "/>
    <s v="*&quot;Reglamento interno de trabajo&quot;, Capitulo 23. MECANISMOS DE PREVENCION DE ACOSO LABORAL Y PROCEDIMIENTO INTERNO, CONFIDENCIAL, CONCILIATORIO Y EFECTIVO PARA SUPERAR LAS CONDUCTAS DE ACOSO LABORAL._x000a_*Se cuenta con la &quot;Política de prevención de acoso laboral&quot;, V1, en el documento &quot;Políticas Triple A&quot;, V12, 24/11/2020._x000a_*Comité de convivencia laboral:_x000a_-Carta Asunto: Designación miembro del Comité de Convivencia Laboral por parte del empleador, del 11/01/2022._x000a_-Carta Asunto: Elección Comité de Convivencia Laboral por parte de los trabajadores, del 13/01/2022._x000a_-&quot;Acta de instalación comité de convivencia 2022-2024&quot;, del 13/01/2022._x000a_-&quot;Acta de seguimiento comité de convivencia laboral Triple A S.A. E.S.P.&quot;, del 11/04/2022."/>
    <x v="10"/>
    <x v="0"/>
    <m/>
    <m/>
    <m/>
    <m/>
    <m/>
    <s v="SI"/>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s v="MANTENER"/>
    <s v="GESTION HUMANA - DESARROLLO - RELACIONES LABORALES - BIENESTAR - SST"/>
    <s v="NA"/>
    <m/>
  </r>
  <r>
    <s v="Laboral"/>
    <s v="Ley 1280 de 2009"/>
    <s v="Por la cual se establece la licencia de luto"/>
    <s v="Congreso de la República"/>
    <s v="Requisitos Generales"/>
    <s v="Toda la Ley"/>
    <s v="Establece la licencia por luto, aplicable por muerte del cónyuge, compañero o compañera permanente,  familiar hasta el segundo grado de consanguinidad (padres, hijos, hermanos), primero de afinidad (padres del cónyuge o del compañero o compañera permanente), primero civil (padres adoptantes o hijos adoptados), sin importar la modalidad de contratación o vinculación laboral, en cinco (5) días hábiles. La persona tendrá un plazo de 30 días para llevar el documento prueba de la situación de muerte en los casos ya referidos. Igualmente obliga a las EPS a prestar ayuda o asesoría psicológica a la familia. Extendida hoy al segundo grado civil."/>
    <s v="SI"/>
    <s v="VIGENTE "/>
    <s v="*&quot;Reglamento interno de trabajo&quot;:_x000a_-Art. 59, Licencias y permisos (Capítulo XI)._x000a_*&quot;Certificado de aportes&quot; de Aportes en línea en el cual se verificó el pago de: AFP, ARL, Caja de compensación familiar, EPS. _x000a_*Comprobante de nomina."/>
    <x v="9"/>
    <x v="0"/>
    <m/>
    <m/>
    <m/>
    <m/>
    <m/>
    <s v="SI"/>
    <s v="VIGENTE "/>
    <s v="La empresa mantiene y acata las disposiciones establecidas para tal fin"/>
    <s v="MANTENER"/>
    <s v="COMPENSACIONES - GH - BIENESTAR"/>
    <s v="N-A"/>
    <m/>
  </r>
  <r>
    <s v="Laboral"/>
    <s v="Ley 1429 de 2010"/>
    <s v="Por la cual se expide la Ley de formalización y generación de empleo."/>
    <s v="Congreso de la República"/>
    <s v="Salud"/>
    <s v="Art.65 Parágrafo 2"/>
    <s v="Vigencia y derogatorias. La presente ley rige a partir de la fecha de su publicación y promulgación y deroga o modifica las disposiciones que le sean contrarias. Parágrafo 2°. Registro Comité Paritario de Salud Ocupacional. Suprímase el literal f) del artículo 21 del Decreto-ley 1295 de 1994."/>
    <s v="SI"/>
    <s v="VIGENTE "/>
    <s v="*&quot;Acta de conformación del COPASST&quot;, del 16/07/2020, vigente de 2020-2022._x000a_*&quot;Acta de reunión COPASST&quot;, del 28/04/2022, se realizó de forma vitual._x000a_*&quot;Acta de reunión COPASST&quot;, del 23/03/2022, se realizó de forma vitual._x000a_*&quot;Acta de reunión COPASST&quot;, del 26/02/2021, se realizó de forma vitual."/>
    <x v="6"/>
    <x v="0"/>
    <m/>
    <m/>
    <m/>
    <m/>
    <m/>
    <s v="SI"/>
    <s v="VIGENTE "/>
    <s v="La empresa mantiene vigente su COPASST de acuerdo a la normatividad vigente: sigue siendo elegido con la misma cantidad de representates por parte del empleador y sus trabajadores; cumpliendo de igual manera con las funciones descrita en su actuacion."/>
    <s v="MANTENER"/>
    <s v="SG-SST - COPASST"/>
    <s v="NA"/>
    <m/>
  </r>
  <r>
    <s v="Laboral"/>
    <s v="Ley 1503 de 2011"/>
    <s v="Por la cual se reglamenta la seguridad en las vías.  Se deberá contar con un plan estratégico de seguridad vial. Desarrollado a través de la Resolución 1565 de 2014."/>
    <s v="Congreso de la República"/>
    <s v="Seguridad"/>
    <s v="Art. 12"/>
    <s v="Contar con el plan para Junio 6 de 2015 conforme a los lineamientos de la  Resolución 1565 de 2014.. Aplica a toda entidad, organización o empresa del sector público o privado que para cumplir sus fines misionales o en el desarrollo de sus actividades, posea, fabrique, ensamble, comercialice, contrate o administre flotas de vehículos automotores o no automotores superiores a diez (10) unidades, contrate o administre personal de conductores.  El plan debe entenderse en los términos legales como el instrumento de planificación consignado en un documento con las acciones, mecanismos, estrategias y medidas a adoptar encaminadas a alcanzar la seguridad vial como algo inherente al ser humano y así reducir la accidentalidad vial y sus efectos. "/>
    <s v="SI"/>
    <s v="VIGENTE "/>
    <s v="*&quot;Plan estratégico de seguridad vial&quot;, de junio/2019._x000a_*En el año. 2022, se realizó una alianza con la Agencia Nacional de Seguridad Vial, y se están haciendo campañas y capacitacioens teórico-prácticas, incluyendo al personal que utiliza moto."/>
    <x v="9"/>
    <x v="0"/>
    <m/>
    <m/>
    <m/>
    <m/>
    <m/>
    <s v="SI"/>
    <s v="VIGENTE "/>
    <s v="Se realizo el PESV y se radicó ante la secretaría de movilidad."/>
    <s v="MANTENER"/>
    <s v="SG-SST - MANTENIMIENTO AUTOMOTRIZ"/>
    <s v="N-A"/>
    <m/>
  </r>
  <r>
    <s v="Laboral"/>
    <s v="Ley 1523 de 2012"/>
    <s v="Por la cual se adopta la política nacional de gestión del riesgo de desastres y se establece el Sistema Nacional de Gestión del Riesgo de Desastres y se dictan otras disposiciones"/>
    <s v="Congreso de la República"/>
    <s v="Seguridad"/>
    <s v="Art. 2"/>
    <s v="De la responsabilidad. La gestión del riesgo es responsabilidad de todas las autoridades y de los habitantes del territorio colombiano._x000a_En cumplimiento de esta responsabilidad, las entidades públicas, privadas y comunitarias desarrollarán y ejecutarán los procesos de gestión del riesgo, entiéndase: conocimiento del riesgo, reducción del riesgo y manejo de desastres, en el marco de sus competencias, su ámbito de actuación y su jurisdicción, como componentes del Sistema Nacional de Gestión del Riesgo de Desastres._x000a_Por su parte, los habitantes del territorio nacional, corresponsables de la gestión del riesgo, actuarán con precaución, solidaridad, autoprotección, tanto en lo personal como en lo de sus bienes, y acatarán lo dispuesto por las autoridades."/>
    <s v="SI"/>
    <s v="VIGENTE "/>
    <s v="*&quot;Plan de gestión del riesgo de desastres de entidades públicas y privadas (PGRDEPP)&quot;:  Servicios públicos domiciliarios de acueducto y alcantarillado de: _x000a_-Barranquilla: V1, 26/08/2021._x000a_-Baranoa: V1, 25/08/2021._x000a_-Galapa: V1, 30/08/2021._x000a_-Palmar de Varela: V1, 30/08/2021._x000a_-Polo Nuevo: V1, 31/08/2021._x000a_-Puerto Colombia: V1, 31/08/2021._x000a_-Sabagrande: V1, 05/08/2021._x000a_-Sabanalarga: V1, 05/08/2021._x000a_-Santo Tomás: V1, 05/08/2021._x000a_-Soledad: V1, 09/08/2021._x000a_-Tubará: V1, 10/08/2021._x000a_-Usiacuri: V1, 23/08/2021._x000a_*&quot;Plan de gestión del riesgo de desastres de entidades públicas y privadas (PGRDEPP)&quot;:  Servicios públicos domiciliarios de acueducto de: _x000a_-Juan Acosta: V1, 24/05/2021._x000a_-Malambo: V1, 24/05/2021._x000a_-Piojó: V1, 24/05/2021._x000a_-Ponedera: V1, 24/05/2021._x000a_*&quot;Plan de gestión del riesgo de desastres de entidades públicas y privadas (PGRDEPP)&quot;: Servicio público domiciliario de aseo de: _x000a_-Barranquilla: V1, 25/08/2021._x000a_-Galapa: V1, 27/08/2021._x000a_-Ponedera: V1, 27/08/2021._x000a_-Puerto Colombia: V1, 27/08/2021._x000a_-Sabanalarga: V1, 27/08/2021._x000a_-Tubará: V1, 27/08/2021._x000a_*Correo del 07/09/2021, Asunto: Evidencias o actas de socialización, en la cual relaciona la radicación de los diferentes planes."/>
    <x v="9"/>
    <x v="0"/>
    <m/>
    <m/>
    <m/>
    <m/>
    <m/>
    <m/>
    <m/>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m/>
    <m/>
    <m/>
    <m/>
  </r>
  <r>
    <s v="Laboral"/>
    <s v="Ley 1523 de 2012"/>
    <s v="Por la cual se adopta la política nacional de gestión del riesgo de desastres y se establece el Sistema Nacional de Gestión del Riesgo de Desastres y se dictan otras disposiciones"/>
    <s v="Congreso de la República"/>
    <s v="Seguridad"/>
    <s v="Art. 42"/>
    <s v="Análisis específicos de riesgo y planes de contingencia. Todas las entidades públicas o privadas encargadas de la prestación de servicios públicos, que ejecuten obras civiles mayores o que desarrollen actividades industriales o de otro tipo que puedan significar riesgo de desastre para la sociedad, así como las que específicamente determine la Unidad Nacional para la Gestión del Riesgo de Desastres, deberán realizar un análisis específico de riesgo que considere los posibles efectos de eventos naturales sobre la infraestructura expuesta y aquellos que se deriven de los daños de la misma en su área de influencia, así como los que se deriven de su operación. Con base en este análisis diseñará e implementarán las medidas de reducción del riesgo y planes de emergencia y contingencia que serán de su obligatorio cumplimiento."/>
    <s v="SI"/>
    <s v="VIGENTE "/>
    <s v="*&quot;Plan de gestión del riesgo de desastres de entidades públicas y privadas (PGRDEPP)&quot;:  Servicios públicos domiciliarios de acueducto y alcantarillado de: _x000a_-Barranquilla: V1, 26/08/2021._x000a_-Baranoa: V1, 25/08/2021._x000a_-Galapa: V1, 30/08/2021._x000a_-Palmar de Varela: V1, 30/08/2021._x000a_-Polo Nuevo: V1, 31/08/2021._x000a_-Puerto Colombia: V1, 31/08/2021._x000a_-Sabagrande: V1, 05/08/2021._x000a_-Sabanalarga: V1, 05/08/2021._x000a_-Santo Tomás: V1, 05/08/2021._x000a_-Soledad: V1, 09/08/2021._x000a_-Tubará: V1, 10/08/2021._x000a_-Usiacuri: V1, 23/08/2021._x000a_*&quot;Plan de gestión del riesgo de desastres de entidades públicas y privadas (PGRDEPP)&quot;:  Servicios públicos domiciliarios de acueducto de: _x000a_-Juan Acosta: V1, 24/05/2021._x000a_-Malambo: V1, 24/05/2021._x000a_-Piojó: V1, 24/05/2021._x000a_-Ponedera: V1, 24/05/2021._x000a_*&quot;Plan de gestión del riesgo de desastres de entidades públicas y privadas (PGRDEPP)&quot;: Servicio público domiciliario de aseo de: _x000a_-Barranquilla: V1, 25/08/2021._x000a_-Galapa: V1, 27/08/2021._x000a_-Ponedera: V1, 27/08/2021._x000a_-Puerto Colombia: V1, 27/08/2021._x000a_-Sabanalarga: V1, 27/08/2021._x000a_-Tubará: V1, 27/08/2021._x000a_*Correo del 07/09/2021, Asunto: Evidencias o actas de socialización, en la cual relaciona la radicación de los diferentes planes."/>
    <x v="9"/>
    <x v="0"/>
    <m/>
    <m/>
    <m/>
    <m/>
    <m/>
    <m/>
    <m/>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m/>
    <m/>
    <m/>
    <m/>
  </r>
  <r>
    <s v="Laboral"/>
    <s v="Ley 1539 de 2012"/>
    <s v="Por medio de la cual se implementa el certificado de aptitud psicofísica para el porte y tenencia de armas de fuego y se dictan otras disposiciones."/>
    <s v="Congreso de la República"/>
    <s v="Seguridad"/>
    <s v="Art. 1"/>
    <s v="Artículo 1°.  Las personas naturales que sean vinculadas o que al momento de la entrada en vigencia de la presente ley, estén vinculadas a los servicios de vigilancia y seguridad privada (vigilantes, escoltas y supervisores) y que deban portar o tener armas de fuego, deberán obtener el certificado de aptitud psicofísica para el porte y tenencia de armas de fuego, el que debe expedirse con base en los parámetros establecidos en el literal d) del artículo 11 de la Ley 1119 de 2006, por una institución especializada registrada y certificada ante autoridad respectiva y con los estándares de ley."/>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con el cargo Coordinador de Escolta, Coordinador de Seguridad Física, pero no portan armas."/>
    <x v="9"/>
    <x v="0"/>
    <m/>
    <s v="1. Terminar de actualizar el &quot;Manual de compras, contrataciones y logística Triple A  S.A E.S.P&quot;, V9, teniendo en cuenta que se referencia normatividad derogada, como por ej.: Resolución 1111 de 2017, aprobarlo y formalizarlo dentro del SIG."/>
    <s v="Gina Visbal-Subgerente de Abastecimiento y Logística / Pedro Salcedo-Profesional SST"/>
    <s v="II Semestre 2022"/>
    <m/>
    <s v="SI"/>
    <s v="VIGENTE "/>
    <s v="La empresa a traves del area de SST envia anualmete al personal a la realizacion de las pruebas y los examenes requeridos para tal fin, posteriormente los resultados son anexados a los documentos que se deben acreditar ante el organismo que realiza la expedicion de los salvo conductos. De igual forma la empresa, exigira a la empresa de vigilancia la ejecucion del examen psicofísico de sus empleados que porten armas de fuego."/>
    <s v="MANTENER"/>
    <s v="SST - DIRECCION DE SEGURIDAD FISICA"/>
    <s v="N-A"/>
    <m/>
  </r>
  <r>
    <s v="Laboral"/>
    <s v="Ley 1562 de 2012"/>
    <s v="por la cual se modifica el Sistema de Riesgos Laborales y se dictan otras disposiciones en materia de Salud Ocupacional"/>
    <s v="Congreso de la República"/>
    <s v="Seguridad"/>
    <s v="Toda la Ley"/>
    <s v="Garantizar la afiliación al sistema en riesgos profesionales conforme a la norma y generar los ajustes del sistema de gestión al requisito legal. Generar un diagnóstico inicial del estado legal requerido frente a los elementos que desarrolla actualmente la empresa. "/>
    <s v="SI"/>
    <s v="VIGENTE "/>
    <s v="*&quot;Reglamento interno de trabajo&quot;:_x000a_-Art. 86, Obligaciones del empleador._x000a_*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9"/>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s v="MANTENER"/>
    <s v="SG-SST - COMPENSACIONES - GH"/>
    <s v="NA"/>
    <m/>
  </r>
  <r>
    <s v="Laboral"/>
    <s v="Ley 1616 de 2013"/>
    <s v="Por medio de la cual se expide la ley de Salud Mental y se dictan otras disposiciones."/>
    <s v="Congreso de la República"/>
    <s v="Salud"/>
    <s v="Art. 9"/>
    <s v="En el sistema de seguridad y salud en el trabajo, se debe incluir el monitoreo permanente de la exposición a factores de riesgo sicosocial en el trabajo para proteger, mejorar y recuperar la salud mental de los trabajadores."/>
    <s v="SI"/>
    <s v="VIGENTE "/>
    <s v="*Se cuenta con &quot;Programa de identificación, valoración y prevención de riesgos psicosociales&quot;, V1, 15/05/2010._x000a_*El último &quot;Informe diagnóstico de riesgos psicosociales&quot;, 2019, fue aplciado del 20/05 al 25/07/2019, realizado por ARL SURA, &quot;Plan de intervención riesgo psicosocial, periodo 2019&quot;._x000a_*Se va a realizar la evaluación del riesgo psicosocial con el proveedor CGR SURA, se autorizó la Orden de pedido, para ejecutarlo entre mayo y junio/2022."/>
    <x v="9"/>
    <x v="0"/>
    <m/>
    <s v="1. Realizar la evaluación de riesgo psicosocial contratada con CGR SURA._x000a_2. Definir el plan de intervención de acuerdo a los resultado de la evaluación del riesgo psicosocial._x000a_3. Ejecutar las actividades que se establezcan de acuerdo a los resultados de la evaluación del riesgo psicosocial._x000a_4. Revisar y ajustar si es necesario el &quot;Programa de identificación, valoración y prevención de riesgos psicosociales&quot;, de acuerdo a los resultados de la evaluación del riesgo psicosocial. "/>
    <s v="Hania Roca-Medico Laboral / Greys JineteCoordinador de Salud / Karina Villareal-Coordinador de Desatollo Organizacional / Maribel Baute-Coordinador de Bienestar"/>
    <s v="1. 30/06/2022_x000a_2, 3, 4. II Semestre 2022"/>
    <m/>
    <s v="SI"/>
    <s v="VIGENTE "/>
    <s v="Programa de Identificación, Evaluación, Prevención Intervención y Monitoreo de Riesgos Psicosociales"/>
    <s v="ACTUALIZAR LA EVALUACIÓN DEL RIESGO PSICOSOCIAL"/>
    <s v="SST - DESARROLLO HUMANO - GH"/>
    <s v="N-A"/>
    <m/>
  </r>
  <r>
    <s v="Laboral"/>
    <s v="Ley 1696 de 2013"/>
    <s v="Por la cual se establecen sanciones penales y administrativas a la conducción bajo el influjo del alcohol u otras sustancias psicoactivas"/>
    <s v="Congreso de la República"/>
    <s v="Seguridad"/>
    <s v="Toda la ley"/>
    <s v="Informar a los conductores sobre las consecuencias legales penales y administrativas por conducir bajo efectos del alcohol."/>
    <s v="SI"/>
    <s v="VIGENTE "/>
    <s v="*&quot;Plan estratégico de seguridad vial&quot;, de junio/2019._x000a_*En el año. 2022, se realizó una alianza con la Agencia Nacional de Seguridad Vial._x000a_*&quot;Reglamento interno de trabajo&quot;:_x000a_-Art. 87, Prohibiciones de los trabajadores, literal c)._x000a_*&quot;Política de prevención de consumo alcohol, tabaco y otras sustancias psicoactivas en Triple A S.A. ES.P.&quot;, V3, 06/01/2022._x000a_*Se socializa el &quot;Política de prevención de consumo alcohol, tabaco y otras sustancias psicoactivas en Triple A S.A. ES.P.&quot;, en la inducción y reinducción del personal."/>
    <x v="9"/>
    <x v="0"/>
    <m/>
    <m/>
    <m/>
    <m/>
    <m/>
    <s v="SI"/>
    <s v="VIGENTE "/>
    <s v="La empresa cuenta con un  Plan Estrategico de Seguridad Vial, en donde todos los actores de la via participan de las campañas de capacitacion sobre los riesgos y peligros existentes en la conduccion; y su prevencion sobre los mismos, de igual forma divulga al personal la reglamentacion existente en materia de transito, seguridad vial, y sus sanciones por incumplimiento de las mismas."/>
    <s v="MANTENER"/>
    <s v="SG-SST - MANTENIMIENTO AUTOMOTRIZ"/>
    <s v="NA"/>
    <m/>
  </r>
  <r>
    <s v="Laboral"/>
    <s v="Ley 1751 de 2015"/>
    <s v="Por la cual se regula el derecho integral a la salud"/>
    <s v="Congreso de la República"/>
    <s v="Salud"/>
    <s v="N. A."/>
    <s v="Informativa. No genera obligaciones para la organización. "/>
    <s v="SI"/>
    <s v="VIGENTE "/>
    <s v="*Se realiza el pago de los aportes al Sistema de Seguridad Social Integral  a través del operador Aportes en línea, mensualmente de acuerdo a lo establecido por la normtividad vigente._x000a_*&quot;Certificado de aportes&quot; de Aportes en línea en el cual se verificó el pago de: AFP, ARL, Caja de compensación familiar, EPS. _x000a_*Comprobante de nomina._x000a_*&quot;Reglamento interno de trabajo&quot;:_x000a_-Capítulo XIV, ATENCIÓN MÉDICA, MEDIDAS DE SEGURIDAD, RIESGOS LABORALES, PRIMEROS AUXILIOS EN CASO DE ACCIDENTES DE TRABAJO, NORMAS SOBRE  HIGIENE, SALUD Y SEGURIDAD EN EL TRABAJO._x000a_-Art. 86, Obligaciones del empleador."/>
    <x v="9"/>
    <x v="0"/>
    <m/>
    <m/>
    <m/>
    <m/>
    <m/>
    <s v="SI"/>
    <s v="VIGENTE "/>
    <s v="La Organización cuenta con campañas de Salud preventiva en las cuales tambien se hace extensiva a las familias de la poblacion trabajadora - De igual manera cuenta con su programa de Salud Ocupacional (SG-SST)"/>
    <s v="MANTENER"/>
    <s v="SG-SST - GH - BIENESTAR"/>
    <s v="NA"/>
    <m/>
  </r>
  <r>
    <s v="Laboral"/>
    <s v="Ley 181 de 1995"/>
    <s v="Por la cual se determinan las actividades deportivas y culturales en salud ocupacional"/>
    <s v="Congreso de la República"/>
    <s v="Salud"/>
    <m/>
    <s v="Las empresas con más de 50 trabajadores programarán eventos deportivos, de recreación, culturales y capacitación directamente, a través de las cajas de compensación familiar o mediante convenio con entidades especializadas. Las cajas deberán desarrollar programas de fomento de deporte, recreación, aprovechamiento del tiempo libre y la participación comunitaria para los trabajadores de las empresas afiliadas. Las cajas de compensación familiar darán prioridad a la celebración de convenios con el Instituto Colombiano del Deporte Coldeportes, y con los entes deportivos departamentales y municipales."/>
    <s v="SI"/>
    <s v="VIGENTE "/>
    <s v="*Se cuenta con:_x000a_-&quot;Plan de formación&quot;, V32, 07/04/2022._x000a_-&quot;Programa de bienestar social&quot;, V0, 28/03/2012."/>
    <x v="9"/>
    <x v="0"/>
    <m/>
    <m/>
    <m/>
    <m/>
    <m/>
    <s v="SI"/>
    <s v="VIGENTE "/>
    <s v="La empresa a traves del area de Bienestar, desarrolla un conjunto de actividades que permiten dar cumplimiento a los establecido. Ejecutando campeonatos, actividades recreativas, y culturales que permiten aun la vinculacion de familiares."/>
    <s v="MANTENER"/>
    <s v="BIENESTAR - GH"/>
    <s v="N-A"/>
    <m/>
  </r>
  <r>
    <s v="Laboral"/>
    <s v="Ley 1822 de 2017. "/>
    <s v="POR MEDIO DE lA CUAL SE INCENTIVA lA ADECUADA_x000a_ATENCiÓN Y CUIDADO DE lA PRIMERA INFANCIA, SE_x000a_MODIFICAN lOS ARTíCULOS 236 Y 239 DEL CÓDIGO SUSTANTIVO_x000a_DEL TRABAJO Y SE DICTAN OTRAS DISPOSICIONES&quot;"/>
    <s v="Congreso de la República"/>
    <s v="Seguridad Social"/>
    <s v="Todos"/>
    <s v=" Licencia de maternidad aumenta a 18 semanas.  El esposo o compañero tiene derecho a 8 días hábiles de licencia remunerada._x000a_Prohibición de despido a mujeres durante la Licencia de Maternidad"/>
    <s v="SI"/>
    <s v="VIGENTE "/>
    <s v="*&quot;Reglamento interno de trabajo&quot;:_x000a_-Art. 59, Licencias y permisos (Capítulo XI)._x000a_*Comprobante de nomina._x000a_*Incapacidades presentadas por los empleados."/>
    <x v="9"/>
    <x v="0"/>
    <m/>
    <m/>
    <m/>
    <m/>
    <m/>
    <s v="SI"/>
    <s v="VIGENTE "/>
    <s v="Se implementa a partir de la fecha del requisito"/>
    <s v="1. Divulgar a Gestión Humana_x000a_2. Revisar el Reglamento Interno de Trabajo a partir de las legislaciones recientes del último año."/>
    <m/>
    <m/>
    <m/>
  </r>
  <r>
    <s v="Salud"/>
    <s v="Ley 1831 de 2017"/>
    <s v="POR MEDIO DE LA CUAL SE REGULA EL USO DEL DESFIBRILADOR EXTERNO AUTOMÁ riCO (DEA) EN TRANSPORTES DE ASISTENCIA, LUGARES DE ALTA AFLUENCIA DE PÚBLICO, Y SE DICTAN OTRAS DISPOSICIONES."/>
    <s v="Congreso de la República"/>
    <s v="Salud"/>
    <s v="Toda la Resolución"/>
    <s v="La presente ley tiene como objeto establecer la obligatoriedad, la dotación, disposición y acceso a los Desfibriladores Externos Automáticos (DEA) en los transportes de asistencia básica y medicalizada, así_x000a_como en los; espacios con alta afluencia de público"/>
    <s v="SI"/>
    <s v="VIGENTE "/>
    <s v="*Se cuenta con 4 Desfibriladores Externos Automáticos (DEA), ubicados en las siguientes sedes de trabajo: _x000a_-Prado._x000a_-Recreo._x000a_-Acueducto._x000a_-Relleno Sanitario &quot;Los pocitos&quot;._x000a_*Se cuenta con el servicio de área protegida con AMI."/>
    <x v="9"/>
    <x v="0"/>
    <m/>
    <m/>
    <m/>
    <m/>
    <m/>
    <s v="SI"/>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s v="PLAN DE ACCION"/>
    <s v="Juan Quijano"/>
    <s v="I semestre 2020"/>
    <m/>
  </r>
  <r>
    <s v="Seguridad"/>
    <s v="Ley 1843 de 2017"/>
    <s v="Por medio de la cual se regula la instalación y puesta en marcha de sistemas automáticos, semiautomáticos y otros medios tecnológicos para la detección de infracciones y se dictan otras disposiciones…"/>
    <s v="Congreso de la República"/>
    <s v="Seguridad"/>
    <s v="Art. 8 "/>
    <s v="Artículo 8°. Procedimiento ante la comisión de una contravención detectada por el sistema de ayudas tecnológicas, la autoridad de tránsito debe seguir el procedimiento que se describe a continuación:...y a la empresa a la cual se encuentra vinculado; este último caso, en el evento de que se trate de un vehículo de servicio público..._x000a_Parágrafo 1°. El propietario del vehículo será solidariamente responsable con el conductor, previa su vinculación al proceso contravencional, a través de la notificación del comparendo en los términos previstos en el presente artículo, permitiendo que ejerza su derecho de defensa._x000a_ _x000a_Parágrafo 3°. Será responsabilidad de los propietarios de vehículos actualizar la dirección de notificaciones en el Registro Único Nacional de Tránsito (RUNT), no hacerlo implicará que la autoridad enviará la orden de comparendo a la última dirección registrada en el RUNT, que dando vinculado al proceso contravencional y notificado en estrados de las decisiones subsiguientes en el mencionado proceso. La actualización de datos del propietario del vehículo en el RUNT deberá incluir como mínimo la siguiente información:_x000a_ _x000a_a)    Dirección de notificación;_x000a_ _x000a_b)    Número telefónico de contacto;_x000a_ _x000a_c)    Correo electrónico; entre otros, los cuales serán fijados por el Ministerio de Transporte."/>
    <s v="SI"/>
    <s v="VIGENTE "/>
    <s v="*&quot;Plan estratégico de seguridad vial&quot;, de junio/2019._x000a_*En el año. 2022, se realizó una alianza con la Agencia Nacional de Seguridad Vial._x000a_*La notificación llega directamente a la empresa Triple A."/>
    <x v="9"/>
    <x v="0"/>
    <m/>
    <m/>
    <m/>
    <m/>
    <m/>
    <s v="SI"/>
    <s v="VIGENTE "/>
    <s v="No se han realizado cambios en los últimos 20 años.  En el momento en que haya un cambio, se realizará la respectiva notificación para actualización del RUNT.  La notificación llega directamente a la empresa Triple A."/>
    <s v="Se envia a la jefatura de mantenimiento automotríz para que haga la respectiva notificación  en el Registro Único Nacional de Tránsito (RUNT), en caso de cambio"/>
    <s v="Heguel Rincon"/>
    <d v="2017-08-01T00:00:00"/>
    <m/>
  </r>
  <r>
    <s v="Laboral"/>
    <s v="Ley 1846 de 2017"/>
    <s v="POR MEDIO DE LA CUAL SE MODIFICAN LOS ARTíCULOS_x000a_160 Y 161 DEL CÓDIGO SUSTANTIVO DEL TRABAJO Y SE_x000a_DICTAN OTRAS DISPOSICIONES"/>
    <s v="Congreso de la República"/>
    <s v="Seguridad"/>
    <s v="Toda la Resolución"/>
    <s v="Se amplia el recargo nocturno en 1 hora, de 9:00pm a 6:00am"/>
    <s v="SI"/>
    <s v="VIGENTE "/>
    <s v="*&quot;Reglamento interno de trabajo&quot;, Capítulo VI. Jornada de trabajo."/>
    <x v="9"/>
    <x v="0"/>
    <m/>
    <m/>
    <m/>
    <m/>
    <m/>
    <s v="SI"/>
    <s v="VIGENTE "/>
    <s v="Se realizó divulgación y ajuste en reporte de recargos nocturnos."/>
    <s v="No aplica"/>
    <m/>
    <m/>
    <m/>
  </r>
  <r>
    <s v="Laboral"/>
    <s v="Ley 1857 de 2016."/>
    <s v="  Por medio de la cual se modifica la ley 1361 de 2009 para adicionar y complementar las medidas de protección de la familia y se dictan otras disposiciones."/>
    <s v="Ministerio del Trabajo y Seguridad Social"/>
    <s v="Salud"/>
    <s v="Todo"/>
    <s v="Se adiciona el artículo 5, como responsabilidad para el empleador:  Artículo 5A. Los empleadores podrán adecuar los horarios laborales para facilitar el acercamiento del trabajador con los miembros de su familia, para atender sus deberes de protección y acompañamiento de su cónyuge o compañera(o) permanente, a sus hijos menores, a las personas de la tercera edad de su grupo familiar o a sus familiares dentro del 3er grado de consanguinidad que requiera del mismo; como también a quienes de su familia se encuentren en situación de discapacidad o dependencia._x000a_El trabajador y el empleador podrán convenir un horario flexible sobre el horafio y las condiciones de trabajo para facilitar el cumplimiento de los deberes familiares mencionados en este artículo. _x000a_Parágrafo. Los empleadores deberán facilitar, promover y gestionar una jornada semestral en la que sus empleados puedan compartir con su familia en un espacio suministrado por el empleador o en uno gestionado ante la caja de compensación familiar con la que cuentan los empleados. Si el empleador no logra gestionar esta jornada deberá permitir que los trabajadores tengan este espacio de tiempo con sus familias sin afectar los días de descanso, esto sin perjuicio de acordar el horario laboral complementario. "/>
    <s v="SI"/>
    <s v="VIGENTE "/>
    <s v="*&quot;Catálogo de medidas efr&quot; - Edición. No. 2-Año 2021, Igualdad de oportunidades, medida 67. medida Flex day y medida 68. reducción de jornada, para el personal oeprativo, medida 71. más días de vacaciones_x000a_*Se celebra en el mes de diciembre de cada año el Día de la Familia, día en el cual se realizan actividades para los hijos de los empleados y en general para todo el grupo familiar, &quot;Catálogo de medidas efr&quot; - Edición. No. 2-Año 2021, medida 14. Feria de la familia."/>
    <x v="9"/>
    <x v="0"/>
    <m/>
    <m/>
    <m/>
    <m/>
    <m/>
    <s v="SI"/>
    <s v="VIGENTE "/>
    <s v="La empresa cuenta con dos días al año en los que celebran Dia de la Familia, concentrados en el segundo semestre del año."/>
    <s v="No aplica"/>
    <m/>
    <m/>
    <m/>
  </r>
  <r>
    <s v="Seguridad y Salud en el Trabajo "/>
    <s v="Ley 1968 del 2019"/>
    <s v="Por lo cual se prohibe el uso de asbesto y se establecen garantias de protección a los colombianos."/>
    <s v="EL CONGRESO DE LA REPÚBLICA"/>
    <s v="Salud"/>
    <s v="Toda la Resolución"/>
    <s v="PROHIBICiÓN, A partir del primero (1) de ene/o de 2021 se prohíbe explotar, producir, comercializar, importar, distribuir o exportar cualquier variedad de asbesto y de los productos con él elaborados en el territorio nacional._x000a_Parágrafo. La prohibición dispuesta en el presente artículo no aplicará ni generará consecuencias jurídicas respecto al asbesto instalado antes de la fecha establecida. ."/>
    <m/>
    <s v="VIGENTE "/>
    <s v="*Se cuenta con &quot;Plan de reposición de tuberías asbesto-cemento&quot;, del año 2021._x000a_*Se cuenta con &quot;Plan de investigación de pérdidas técnicas&quot;"/>
    <x v="2"/>
    <x v="3"/>
    <s v="ABRAHAN CURE_x000a__x000a_ASBESTO"/>
    <m/>
    <m/>
    <m/>
    <m/>
    <s v="SI"/>
    <s v="VIGENTE "/>
    <s v="Se viene haciendo la reposición de las tuberias de asbesto cemento, indagar con la subgerencia de redes de acueducto."/>
    <m/>
    <m/>
    <m/>
    <m/>
  </r>
  <r>
    <s v="Salud"/>
    <s v="Ley 2015 de 2020"/>
    <s v="por medio del cual se crea la Historia Clínica Electrónica interoperable y se dictan otras disposiciones."/>
    <s v="Poder público-Rama legislativa"/>
    <s v="Salud"/>
    <s v="Toda"/>
    <s v="Artículo 1°. Objeto. La presente ley tiene por objeto regular la Interoperabilidad de la Historia Clínica Electrónica (IHCE), a través de la cual se intercambiarán los elementos de datos clínicos relevantes, así_x000a_como los documentos y expedientes clínicos del curso de vida de cada persona._x000a_A través de la Historia Clínica Electrónica se facilitará, agilizará y garantizará el acceso y ejercicio de los derechos a la salud y a la información de las personas, respetando el Hábeas Data y la reserva de la misma._x000a_Parágrafo. El Ministerio de Salud y Protección Social reglamentará los datos clínicos relevantes._x000a_"/>
    <s v="SI"/>
    <s v="VIGENTE "/>
    <s v="*Se cuenta con &quot;Procedimiento evaluaciones médicas ocupacionales&quot;, V4, 01/08/2017; el cual referencia el &quot;Profesiograma&quot;, V1, 15/08/2017._x000a_*Orden de contratación directa con el Centro diagnóstico SAS._x000a_*Certificación del Centro Diagnóstico SAS, como responsable de la custodia de las historias clínicas ocupacionales de la empresa Triple A de Barranquilla S.A. E.S.P., con Nit 800135913-1, del 14/05/2021."/>
    <x v="9"/>
    <x v="0"/>
    <m/>
    <s v="1. Actualizar el &quot;Profesiograma&quot;, porque se han creado nuevos cargos, y se tomó la operación de aseo."/>
    <s v="Hania De La Roca"/>
    <d v="2022-05-30T00:00:00"/>
    <m/>
    <m/>
    <m/>
    <m/>
    <m/>
    <m/>
    <m/>
    <m/>
  </r>
  <r>
    <s v="Seguridad"/>
    <s v="Ley 2050 del 02 Agosto del 2020"/>
    <s v="&quot;POR MEDIO DE LA CUAL SE MODIFICA Y ADICIONA LA LEY 1503 DE 2011 Y SE DICTAN OTRAS DISPOSICIONES EN SEGURIDAD VIAL Y TRÁNSITO&quot;"/>
    <s v="Congreso de Colombia"/>
    <s v="Seguridad Vial "/>
    <s v="Todo la Ley"/>
    <s v="Disposiciones Generales para la consolidación y difusión de los Planes Estratégicos de Seguridad Vial"/>
    <s v="SI"/>
    <s v="VIGENTE "/>
    <s v="*Se cuenta con &quot;Plan estratégico de seguridad vial&quot;, junio de 2019.*&quot;Plan estratégico de seguridad vial&quot;, de junio/2019._x000a_*En el año. 2022, se realizó una alianza con la Agencia Nacional de Seguridad Vial."/>
    <x v="9"/>
    <x v="0"/>
    <m/>
    <m/>
    <m/>
    <m/>
    <m/>
    <s v="SI"/>
    <s v="VIGENTE "/>
    <s v="Socializacion de la presente ley "/>
    <s v="MANTENER"/>
    <s v="SST-GESTION HUMANA"/>
    <s v="NA"/>
    <m/>
  </r>
  <r>
    <s v="Seguridad y Salud en el Trabajo "/>
    <s v="Ley 2088 de 2021 "/>
    <s v="Por la cual se regula el trabajo en casa y se dictan otras disposiciones "/>
    <s v="Congreso de Colombia"/>
    <s v="Seguridad y Salud en el Trabajo "/>
    <s v="Toda la ley "/>
    <s v="Artículo 3. Garantías en la habilitación del ejercicio del trabajo en casa en las funciones y servicios públicos._x000a_Artículo 4. Criterios aplicables al trabajo en casa._x000a_- Coordinación._x000a_- Desconexión laboral._x000a_Artículo 5. Elementos de la relación laboral en el Trabajo en Casa._x000a_Artículo 6. Jornada de Trabajo_x000a_Artículo 7. Término del trabajo en casa._x000a_Artículo 8. Elementos de Trabajo._x000a_Artículo 9. Procedimientos necesarios para la implementación del Trabajo en Casa._x000a_Artículo 10. Sobre los derechos salariales y prestacionales. _x000a_Artículo 11. Garantías laborales, sindicales y de seguridad social._x000a_Artículo 11. Garantías laborales, sindicales y de seguridad social._x000a_Artículo 13. implementación del trabajo en casa._x000a_Artículo 14. Canales oficiales de comunicación para ciudadanos y usuarios._x000a_Artículo 15. Inspección y Vigilancia._x000a_Artículo 16. Vigencia_x000a_"/>
    <s v="SI"/>
    <s v="VIGENTE "/>
    <s v="*La empresa ha adoptado una alternancia, más no ninguna de las modalidades como trabajo en casa, trabajo remoto o teletrabajo. Se planea documentar a futuro una política del beneficio de realizar alternancia, pero cuando se finalice la emergencia sanitaria, para los cargos que la empresa considere conveniente."/>
    <x v="9"/>
    <x v="0"/>
    <m/>
    <m/>
    <m/>
    <m/>
    <m/>
    <s v="PARCIALMENTE"/>
    <s v="VIGENTE "/>
    <s v="La empresa rige el trabajo en casa teniendo en cuenta las normativas vigentes anterior a la entrada en vigencia de esta ley "/>
    <s v="Socializar la presente ley con el personal directivo de seguridad, salud en el trabajo y gestion humana; con el fin de realizar las mejoras pertinentes que establece la presente ley y darle cumplimiento total "/>
    <s v="SST-GESTION HUMANA"/>
    <s v="I semestre 2021"/>
    <m/>
  </r>
  <r>
    <s v="Seguridad y Salud en el Trabajo "/>
    <s v="Ley 2096 del 02 de julio de 2021"/>
    <s v="Por medio de la cual se promueve el uso de tapabocas inclusivos y/0 demás elementos transparentes y se dictan otras disposiciones. por medio de la cual se promueve el uso de tapabocas inclusivos y/0 demás elementos transparentes y se dictan otras disposiciones."/>
    <s v="Congreso de colombia "/>
    <s v="Seguridad y Salud en el Trabajo "/>
    <m/>
    <s v="Artículo 1°. Objeto. _x000a_Artículo 2°. Ámbito de aplicación. _x000a_Artículo 3°. Definiciones._x000a_Artículo 4°. Uso de tapabocas inclusivo y/o demás elementos transparentes en transmisiones audiovisuales. _x000a_Artículo 4°. Uso de tapabocas inclusivo y/o demás elementos transparentes en transmisiones audiovisuales. Se utilizarán tapabocas inclusivos y/o demás elementos transparentes, cuando sean requeridos. Con el fin que la información divulgada a través de medios de comunicación audiovisuales o eventos públicos sea accesible para las personas con discapacidad auditiva, se deberá hacer uso del tapabocas inclusivo y/o demás elementos transparentes"/>
    <s v="SI"/>
    <s v="VIGENTE "/>
    <s v="*&quot;Protocolo general de bioseguridad para la prevención, tratamiento y manejo del COVID-19&quot;, V4, el cual se encuentra en proceso de aprobación para su formalización dentro del SGI."/>
    <x v="1"/>
    <x v="0"/>
    <m/>
    <s v="*Asegurarse de terminar de aprobar y formalizar dentro del SGI el &quot;Protocolo general de bioseguridad para la prevención, tratamiento y manejo del COVID-19&quot;, V4."/>
    <s v="Pedro Salcedo"/>
    <d v="2022-04-30T00:00:00"/>
    <m/>
    <s v="NO "/>
    <s v="VIGENTE "/>
    <m/>
    <s v="Socializar la presente ley con todas las gerencias de proceso y aplicarla en los procesos que requieran como comunicación y atencion al cliente "/>
    <s v="SST-GESTION HUMANA"/>
    <s v="II semestre 2021"/>
    <m/>
  </r>
  <r>
    <s v="Laboral "/>
    <s v="Ley 2101 de 15 de julio 2021"/>
    <s v="Por medio de la cual se reduce la jornada laboral semanal de manera gradual, sin disminuir el salario de los trabajadores y se dictan otras disposiciones. "/>
    <s v="Congreso de colombia "/>
    <s v="Laboral "/>
    <s v="Toda la ley "/>
    <s v="*Articulo 2. Duración Máxima de la Jornada Laboral. Modifíquese el artículo 161 del Código Sustantivo del Trabajo_x000a_*Articulo 3.Implementación Gradual._x000a_*Articulo 4.Derechos adquiridos de los trabajadores._x000a_*Artículo 5. Modificación Extensiva._x000a_*Artículo 6. Exoneración. _x000a_"/>
    <s v="SI"/>
    <s v="VIGENTE "/>
    <s v="*De acerdo a lo establecido en la Ley la empresa cuenta con plazo de implementación en el año 2024, lo hará de forma paulatina, de acuerdo como está establecido en la normatividad."/>
    <x v="1"/>
    <x v="0"/>
    <m/>
    <m/>
    <m/>
    <s v="II semestre 2021"/>
    <m/>
    <s v="SI "/>
    <s v="VIGENTE "/>
    <m/>
    <s v="Socializar la presente ley con todos los directivos de la empresa para planificar su aplicación y cumplimiento. "/>
    <s v="SST-GESTION HUMANA"/>
    <s v="II semestre 2021"/>
    <m/>
  </r>
  <r>
    <s v="Laboral "/>
    <s v="Ley 2114 del 29 de julio del 2021_x000a_"/>
    <s v="Por medio de la cual se amplía la licencia de paternidad, se crea la licencia parental compartida, la licencia parental flexible de tiempo parcial, se modifica el artículo 236 del Código Sustantivo del Trabajo y se adiciona el artículo 241 al mismo código."/>
    <s v="Congreso de colombia "/>
    <s v="Laboral "/>
    <s v="Articulo 1,2 y 3; todos los paragrafos contenidos dentro de los articulos "/>
    <s v="*Articulo 1. Objetivo_x000a_*Articulo 2. Modificacion del articulo 236 del codigo sustantivo del trabajo._x000a_*Articulo 3. Medidas antidiscriminatorias en materia laboral.  "/>
    <s v="SI"/>
    <s v="VIGENTE "/>
    <s v="*Instrucción de trabajo &quot;Ausencias temporales&quot;, V2, 24/01/2022, en la actualización de la Versión 1, del 05/01/2022, se incluyó la Ley 2114 de 2021."/>
    <x v="1"/>
    <x v="0"/>
    <m/>
    <m/>
    <m/>
    <m/>
    <m/>
    <s v="SI"/>
    <s v="VIGENTE "/>
    <m/>
    <s v="Socializar la presente ley con el personal de gestion humana y las diferentes gerencias y lideres de procesos "/>
    <s v="SST-GESTION HUMANA"/>
    <s v="II semestre 2021"/>
    <m/>
  </r>
  <r>
    <s v="Laboral "/>
    <s v="Ley 2121 de 03 de Agosto de 2021"/>
    <s v="Por medio de la cual se crea el régimen de trabajo remoto y se establecen normas para promoverlo, regularlo y se dictan otras disposiciones."/>
    <s v="Congreso de colombia "/>
    <s v="Laboral"/>
    <s v="Toda la ley "/>
    <s v="Artículo 1. Objeto._x000a_Artículo 2. Ámbito de aplicación._x000a_Artículo 3. Definiciones._x000a_Artículo 4. Principios Generales del Trabajo Remoto. _x000a_Artículo 6. Implementación._x000a_Artículo 7. Perfeccionamiento y firma del Contrato, bajo la forma de ejecución del contrato de trabajo remota. _x000a_Artículo 8. Exámenes médicos._x000a_Artículo 9. Condiciones de Trabajo._x000a_Artículo 10. Herramientas y equipos de trabajo._x000a_Artículo 11. Subordinación._x000a_Artículo 12. Conexión a plataforma/sistema informático y/o tecnológico del empleador. _x000a_Artículo 13. Aplicación de normas para prevenir corregir y sancionar el acoso laboral._x000a_Artículo 14. Periodos de pago del salario._x000a_Artículo 15. Reconocimiento de horas extras. _x000a_Artículo 16. Citación del trabajador a las instalaciones del empleador._x000a_Artículo 17. Control de horarios y cumplimiento de funciones y obligaciones en el trabajo remoto._x000a_Artículo 18. Formulario electrónico único de afiliación al Sistema General de Seguridad Social y entidades parafiscales._x000a_Artículo 19. Aportes a la Seguridad Social._x000a_Artículo 20. Programa de prevención, control y actuación de riesgos laborales. _x000a_Artículo 21. Migración al trabajo remoto._x000a_Artículo 22. Aplicación de normas respecto al tiempo de lactancia. _x000a_Artículo 23. Vinculación sectores especialmente protegidos._x000a_Artículo 24. Tareas de cuidados._x000a_Artículo 25. Sobre la Jornada laboral en el trabajo remoto. "/>
    <s v="SI"/>
    <s v="VIGENTE "/>
    <s v="*La empresa analizó los requisitos para el trabajo remoto y concluyó que va a adopatar el tipo de trabajo &quot;En casa&quot;, pero no trabajo remoto."/>
    <x v="1"/>
    <x v="0"/>
    <m/>
    <m/>
    <m/>
    <m/>
    <m/>
    <s v="PARCIALMENTE"/>
    <s v="VIGENTE "/>
    <m/>
    <s v="Definir grupo de trabajo que realice la planificacion y plan de trabajo para poner en marcha el cumplimiento de los criterios establecidos por esta ley para el personal que esta realizando trabajo remoto; ademas se definira si el trabajo remoto se tomara como opcion mientras se este en emergencia sanitaria o se tomara como un nuevo tipo de contrato pasado la emergencia "/>
    <s v="SST-GESTION HUMANA"/>
    <s v="II semestre 2021"/>
    <m/>
  </r>
  <r>
    <s v="Laboral "/>
    <s v="Ley 2141 del 10 de agosto de 2021"/>
    <s v="Por medio de la cual se modifican los articulos 239 y 240 del CST, con el fin de establecer el fuero de paternidad. "/>
    <s v="Congreso de colombia "/>
    <s v="Laboral "/>
    <s v="Toda la ley "/>
    <s v="Articulo 1. Modificacion de los numerales 2 y 3 del articulo 239 del codigo sustantivo del trabajo y se adiciona 1 numeral nuevo._x000a_Articulo 2. Se modifica el numeral 1 del articulo 240 del codigo sustantivo del trabajo. "/>
    <s v="SI"/>
    <s v="VIGENTE "/>
    <s v="*Instrucción de trabajo &quot;Ausencias temporales&quot;, V2, 24/01/2022, en la actualización de la Versión 1, del 05/01/2022, se incluyó la Ley 2114 de 2021."/>
    <x v="1"/>
    <x v="0"/>
    <m/>
    <m/>
    <m/>
    <m/>
    <m/>
    <s v="SI"/>
    <s v="VIGENTE "/>
    <m/>
    <s v="Socializar la presente ley con el personal de gestion humana y las diferentes gerencias y lideres de procesos "/>
    <s v="SST-GESTION HUMANA"/>
    <s v="II semestre 2021"/>
    <m/>
  </r>
  <r>
    <s v="Laboral "/>
    <s v="Ley 2191 del 6 de enero de  2022 "/>
    <s v="Por medio de la cual se regula la desconexion laboral - Ley de desconexion laboral "/>
    <s v="El congreso de Colombia "/>
    <s v="Laboral "/>
    <s v="Toda la ley "/>
    <s v="ARTÍCULO 1°. Objeto. _x000a_ARTÍCULO 2°. Principios orientadores._x000a_ARTÍCULO 3°. Definición de Desconexión laboral._x000a_ARTÍCULO 4°. Garantía del derecho a la desconexión laboral._x000a_ARTÍCULO 5°. Política de desconexión laboral._x000a_ARTÍCULO 6°. Excepciones. _x000a_ARTÍCULO 7. Inspección y vigilancia._x000a_"/>
    <s v="PARCIALMENTE"/>
    <s v="VIGENTE "/>
    <s v="*El 01/05/2022, se espera la aprobación o no del proyecto para tomar la modalidad de trabajo en casa, por parte de la Gerencia General, en caso de su aprobación, se documentará la &quot;Política de desconexión laboral&quot;."/>
    <x v="1"/>
    <x v="0"/>
    <m/>
    <m/>
    <m/>
    <m/>
    <m/>
    <s v="SI"/>
    <s v="VIGENTE "/>
    <m/>
    <s v="Socializar con personal de gestion humana y jefes de area para promover la desconexión laboral de los trabajadores en las relaciones laborales."/>
    <s v="SST-GESTION HUMANA"/>
    <s v="I Semestre de 2022"/>
    <m/>
  </r>
  <r>
    <s v="Laboral"/>
    <s v="Ley 361 de 1997"/>
    <s v="Por la cual se establecen mecanismos de integración social de las personas con limitación y se dictan otras disposiciones"/>
    <s v="Congreso de la República"/>
    <s v="Salud"/>
    <s v="Art. 24"/>
    <s v="Los particulares empleadores que vinculen laboralmente personas con limitación tendrán las siguientes garantías: _x000a_a) A que sean preferidos en igualdad de condiciones en los procesos de licitación, adjudicación y celebración de contratos, sean estos públicos o privados si estos tienen en sus nóminas por lo menos un mínimo del 10% de sus empleados en las condiciones de discapacidad enunciadas en la presente ley debidamente certificadas por la oficina de trabajo de la respectiva zona y contratados por lo menos con anterioridad a un año; igualmente deberán mantenerse por un lapso igual al de la contratación; _x000a_b) Prelación en el otorgamiento de créditos subvenciones de organismos estatales, siempre y cuando estos se orienten al desarrollo de planes y programas que impliquen la participación activa y permanente de personas con limitación; _x000a_c) El Gobierno fijará las tasas arancelarias a la importación de maquinaria y equipo especialmente adoptados o destinados al manejo de personas con limitación. El Gobierno clasificará y definirá el tipo de equipos que se consideran cubiertos por el beneficiario. "/>
    <s v="SI"/>
    <s v="VIGENTE "/>
    <s v="*&quot;Código de conducta Triple A&quot;, V7, 19/08/2021, numeral 8.1.1. Trato equitativo e igualitario._x000a_*&quot;Catálogo de medidas efr - Edición. No. 2-Año 2021, Igualdad de oportunidades, medida 72. &quot;Empresa incluyente&quot;·_x000a_*&quot;Política Triple A - Igualdad&quot;, en el documento &quot;Políticas Triple A&quot;, V12, 24/11/2020."/>
    <x v="9"/>
    <x v="0"/>
    <m/>
    <m/>
    <m/>
    <m/>
    <m/>
    <s v="SI"/>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s v="MANTENER"/>
    <s v="GESTION HUMANA - SELECCIÓN - SG-SST"/>
    <s v="NA"/>
    <m/>
  </r>
  <r>
    <s v="Laboral"/>
    <s v="Ley 361 de 1997"/>
    <s v="Por la cual se establecen mecanismos de integración social de las personas con limitación y se dictan otras disposiciones"/>
    <s v="Congreso de la República"/>
    <s v="Salud"/>
    <s v="Art. 26"/>
    <s v="En ningún caso la limitación de una persona, podrá ser motivo para obstaculizar una vinculación laboral, a menos que dicha limitación sea claramente demostrada como incompatible e insuperable en el cargo que se va a desempeñar. Así mismo, ninguna persona limitada podrá ser despedida o su contrato terminado por razón de su limitación, salvo que medie autorización de la oficina de Trabajo. _x000a_No obstante, quienes fueren despedidos o su contrato terminado por razón de su limitación, sin el cumplimiento del requisito previsto en el inciso anterior, tendrán derecho a una indemnización equivalente a ciento ochenta días del salario, sin perjuicio de las demás prestaciones e indemnizaciones a que hubiere lugar de acuerdo con el Código Sustantivo del Trabajo y demás normas que lo modifiquen, adicionen, complementen o aclaren. "/>
    <s v="SI"/>
    <s v="VIGENTE "/>
    <s v="*&quot;Código de conducta Triple A&quot;, V7, 19/08/2021, numeral 8.1.1. Trato equitativo e igualitario._x000a_*&quot;Catálogo de medidas efr - Edición. No. 2-Año 2021, Igualdad de oportunidades, medida 72. &quot;Empresa incluyente&quot;·_x000a_*&quot;Política Triple A - Igualdad&quot;, en el documento &quot;Políticas Triple A&quot;, V12, 24/11/2020."/>
    <x v="9"/>
    <x v="0"/>
    <m/>
    <m/>
    <m/>
    <m/>
    <m/>
    <s v="SI"/>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s v="MANTENER"/>
    <s v="GESTION HUMANA - SELECCIÓN - SG-SST"/>
    <s v="NA"/>
    <m/>
  </r>
  <r>
    <s v="Laboral"/>
    <s v="Ley 361 de 1997"/>
    <s v="Por la cual se establecen mecanismos de integración social de las personas con limitación y se dictan otras disposiciones"/>
    <s v="Congreso de la República"/>
    <s v="Salud"/>
    <s v="Art. 31"/>
    <s v="Los empleadores que ocupen trabajadores con limitación no inferior al 25% comprobada y que estén obligados a presentar declaración de renta y complementarios, tienen derecho a deducir de la renta el 200% del valor de los salarios y prestaciones sociales pagados durante el año o período gravable a los trabajadores con limitación, mientras esta subsista. _x000a_PARÁGRAFO. La cuota de aprendices que está obligado a contratar el empleador se disminuirá en un 50%, si los contratados por él son personas con discapacidad comprobada no inferior al 25%. "/>
    <s v="SI"/>
    <s v="VIGENTE "/>
    <s v="*&quot;Código de conducta Triple A&quot;, V7, 19/08/2021, numeral 8.1.1. Trato equitativo e igualitario._x000a_*&quot;Catálogo de medidas efr - Edición. No. 2-Año 2021, Igualdad de oportunidades, medida 72. &quot;Empresa incluyente&quot;·_x000a_*&quot;Política Triple A - Igualdad&quot;, en el documento &quot;Políticas Triple A&quot;, V12, 24/11/2020."/>
    <x v="9"/>
    <x v="0"/>
    <m/>
    <m/>
    <m/>
    <m/>
    <m/>
    <s v="SI"/>
    <s v="VIGENTE "/>
    <s v="La empresa dentro de sus politicas en materia de responsabilidad social empresarial, mantiene la vinculacion laboral, a personas con algun tipo de limitacion; previo estudio y evaluacion de los perfiles del cargo, evaluaciones medicas y pruebas de selección y evaluacion. Pemitiendo asi mejorar continuamente las calidad de vida de personas que mantengan algun tipo de discapacidad o limitacion temporal o permanente."/>
    <s v="MANTENER"/>
    <s v="GESTION HUMANA - SELECCIÓN - SG-SST"/>
    <s v="NA"/>
    <m/>
  </r>
  <r>
    <s v="Laboral"/>
    <s v="Ley 378 de 1997"/>
    <s v="Por el cual se determinan los servicios de Salud en el Trabajo"/>
    <s v="Congreso de la República"/>
    <s v="Salud"/>
    <s v="Art. 5"/>
    <s v="Sin perjuicio de la responsabilidad de cada empleador respecto de la salud y la seguridad de los trabajadores a quienes emplea y habida cuenta de la necesidad de que los trabajadores participen en materia de salud y seguridad en el trabajo, los servicios de salud en el trabajo deberán asegurar las funciones siguientes que sean adecuadas y apropiadas a los riegos de la empresa para la salud en el trabajo: _x000a_a) Identificación y evaluación de los riesgos que puedan afectar a la salud en el lugar de trabajo; _x000a_b) Vigilancia de los factores del medio ambiente de trabajo y de las prácticas de trabajo que puedan afectar a la salud de los trabajadores, incluidos las instalaciones sanitarias, comedores y alojamientos, cuando estas facilidades sean proporcionadas por el empleador; _x000a_c) Asesoramiento sobre la planificación y la organización del trabajo, incluido el diseño de los lugares de trabajo, sobre la selección, el mantenimiento y el estado de la maquinaria y de los equipos y sobre las substancias utilizadas en el trabajo; _x000a_d) Participación en el desarrollo de programas para el mejoramiento de las prácticas de trabajo, así como en las pruebas y la evaluación de nuevos equipos, en relación con la salud; _x000a_e) Asesoramiento en materia de salud, de seguridad y de higiene en el trabajo y de ergonomía, así como en materia de equipos de protección individual y colectiva;_x000a_ f) Vigilancia de la salud de los trabajadores en relación con el trabajo; _x000a_g) Fomento de la adaptación del trabajo a los trabajadores; _x000a_h) Asistencia en pro de la adopción de medidas de rehabilitación profesional; _x000a_i) Colaboración en la difusión de informaciones, en la formación y educación en materia de salud e higiene en el trabajo y de ergonomía; _x000a_j) Organización de los primeros auxilios y de la atención de urgencia; _x000a_k) participación en el análisis de los accidentes del trabajo y de las enfermedades profesionales. "/>
    <s v="SI"/>
    <s v="VIGENTE "/>
    <s v="*&quot;Reglamento interno de trabajo&quot;:_x000a_-Capítulo XIV, ATENCIÓN MÉDICA, MEDIDAS DE SEGURIDAD, RIESGOS LABORALES, PRIMEROS AUXILIOS EN CASO DE ACCIDENTES DE TRABAJO, NORMAS SOBRE  HIGIENE, SALUD Y SEGURIDAD EN EL TRABAJO._x000a_-Art. 86, Obligaciones del empleador."/>
    <x v="9"/>
    <x v="0"/>
    <m/>
    <m/>
    <m/>
    <m/>
    <m/>
    <s v="SI"/>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s v="MANTENER"/>
    <s v="SG-SST - DIRECCION DE PROCESOS ADMINISTRATIVOS"/>
    <s v="N-A"/>
    <m/>
  </r>
  <r>
    <s v="Laboral"/>
    <s v="Ley 378 de 1997"/>
    <s v="Por medio de la cual se aprueba el &quot;Convenio número 161, sobre los servicios de salud en el trabajo&quot; adoptado por la 71 Reunión de la Conferencia General de la Organización Internacional del Trabajo, OIT, Ginebra, 1985."/>
    <s v="Congreso de la República"/>
    <s v="Salud"/>
    <s v="Art. 13"/>
    <s v="Todos los trabajadores deberán ser informados de los riesgos para la salud que entraña su trabajo."/>
    <s v="SI"/>
    <s v="VIGENTE "/>
    <s v="*&quot;Reglamento de higiene y seguridad industrial&quot;, Art. 6, V9, 25/03/2021._x000a_*Se cuenta en la presentación de inducción y reinducción:_x000a_1.Aspectos Generales de Seguridad y Salud en el Trabajo, 2.Funciones y Responsabilidades de SST, 3.Políticas y Reglamento de Higiene y Seguridad Industrial, 4.Peligros y Riesgos –Controles, 5.Normas generales de SST, 6.Procedimiento en caso de Accidentes de Trabajo, 7.Identidad y operación del COPASST. Participación, 8.Planes de Emergencia y Brigadas9.Uso, mantenimiento y cuidado de EPP, 10.Evaluación y compromiso gerencial.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
    <x v="9"/>
    <x v="0"/>
    <m/>
    <m/>
    <m/>
    <m/>
    <m/>
    <s v="SI"/>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s v="MANTENER"/>
    <s v="SG-SST - DIRECCION DE PROCESOS ADMINISTRATIVOS"/>
    <s v="N-A"/>
    <m/>
  </r>
  <r>
    <s v="Laboral"/>
    <s v="Ley 378 de 1997"/>
    <s v="Por el cual se determinan los servicios de Salud en el Trabajo"/>
    <s v="Congreso de la República"/>
    <s v="Salud"/>
    <s v="Art. 14"/>
    <s v="El empleador y los trabajadores deberán informar a los servicios de salud en el trabajo de todo factor conocido y de todo factor sospechoso del medio ambiente de trabajo que pueda afectar a la salud de los trabajadores."/>
    <s v="SI"/>
    <s v="VIGENTE "/>
    <s v="*&quot;Reglamento de higiene y seguridad industrial&quot;, Art. 6, V9, 25/03/2021._x000a_*Se cuenta en la presentación de inducción y reinducción:_x000a_1.Aspectos Generales de Seguridad y Salud en el Trabajo, 2.Funciones y Responsabilidades de SST, 3.Políticas y Reglamento de Higiene y Seguridad Industrial, 4.Peligros y Riesgos –Controles, 5.Normas generales de SST, 6.Procedimiento en caso de Accidentes de Trabajo, 7.Identidad y operación del COPASST. Participación, 8.Planes de Emergencia y Brigadas9.Uso, mantenimiento y cuidado de EPP, 10.Evaluación y compromiso gerencial.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
    <x v="9"/>
    <x v="0"/>
    <m/>
    <m/>
    <m/>
    <m/>
    <m/>
    <s v="SI"/>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s v="MANTENER"/>
    <s v="SG-SST - DIRECCION DE PROCESOS ADMINISTRATIVOS"/>
    <s v="N-A"/>
    <m/>
  </r>
  <r>
    <s v="Laboral"/>
    <s v="Ley 378 de 1997"/>
    <s v="Por el cual se determinan los servicios de Salud en el Trabajo"/>
    <s v="Congreso de la República"/>
    <s v="Salud"/>
    <s v="Art. 15"/>
    <s v="Los servicios de salud en el trabajo deberán ser informados de los casos de enfermedad entre los trabajadores y de las ausencias del trabajo por razones de salud, a fin de poder identificar cualquier relación entre las causas de enfermedad o de ausencia y los riesgos para la salud que pueden presentarse en los lugares de trabajo. Los empleadores no deben encargar al personal de los servicios de salud en el trabajo que verifique las causas de la ausencia del trabajo."/>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_x000a_*A la fecha se tienen calificadas 7 EL, de las cuales aún se tienen vinculadas con la empresa 7 personas._x000a_*&quot;Reglamento interno de trabajo&quot;:_x000a_-Capítulo XIV, ATENCIÓN MÉDICA, MEDIDAS DE SEGURIDAD, RIESGOS LABORALES, PRIMEROS AUXILIOS EN CASO DE ACCIDENTES DE TRABAJO, NORMAS SOBRE  HIGIENE, SALUD Y SEGURIDAD EN EL TRABAJO._x000a_-Art. 86, Obligaciones del empleador._x000a_*&quot;Reglamento de higiene y seguridad industrial&quot;, Art. 6, V9, 25/03/2021._x000a_*&quot;Funciones, responsabilidades, auditoridad y rendición de cuentas de los SG de Calidad, SST&quot;, V6, 03/05/2019._x000a_*&quot;Descripción de puesto de trabajo&quot;, para cada cargo, en el cual referencian en las &quot;Responsabilidades&quot;, Ver el documento &quot;Funciones, responsabilidades, auditoridad y rendición de cuentas de los SG de Calidad, SST&quot;, V6, 03/05/2019.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s v="1. Terminar de documentar, aprobar y formalizar dentro del SIG, el procedimiento en referencia a la notificación, investigación y análisis de enfermedad laboral. "/>
    <s v="Hany Roca-Medico Laboral"/>
    <d v="2022-05-30T00:00:00"/>
    <m/>
    <s v="SI"/>
    <s v="VIGENTE "/>
    <s v="Se implementa el SG-SST para la identificación, evaluación y control de todos los riesgos ocupacionales que puedan afectar a la salud de los trabajadores, de igual forma se implementó el Sistema de Gestión en SST para contar con todos los instructivos y procedimientos de identificación y control de los factores de riesgos, reglamento de higiene, COPASST._x000a__x000a_El establecimiento de la Politica en SST, La Planificacion de las actividades de prevencion y identificacion, gestion y formacion del personal, hacen parte de algunas de las acciones realizadas en la prevencion de AT y EL."/>
    <s v="MANTENER"/>
    <s v="SG-SST - DIRECCION DE PROCESOS ADMINISTRATIVOS"/>
    <s v="N-A"/>
    <m/>
  </r>
  <r>
    <s v="Laboral"/>
    <s v="Ley 755 de 2002"/>
    <s v="Por la cual se establece la licencia de maternidad"/>
    <s v="Congreso de la República"/>
    <s v="Salud"/>
    <s v="Art. 1"/>
    <s v="Se establece la licencia de maternidad en 14 semanas y la licencia de paternidad (hoy 8 días hábiles)"/>
    <s v="SI"/>
    <s v="VIGENTE "/>
    <s v="*&quot;Reglamento interno de trabajo&quot;:_x000a_-Art. 59, Licencias y permisos (Capítulo XI)._x000a_*&quot;Certificado de aportes&quot; de Aportes en línea en el cual se verificó el pago de: AFP, ARL, Caja de compensación familiar, EPS. _x000a_*Comprobante de nomina._x000a_*Incapacidades presentadas por los empleados."/>
    <x v="9"/>
    <x v="0"/>
    <m/>
    <m/>
    <m/>
    <m/>
    <m/>
    <s v="SI"/>
    <s v="VIGENTE "/>
    <s v="La empresa mantiene y acata las disposiciones establecidas para tal fin"/>
    <s v="MANTENER"/>
    <s v="COMPENSACIONES - GH"/>
    <s v="N-A"/>
    <m/>
  </r>
  <r>
    <s v="Laboral"/>
    <s v="Ley 769 de 2002"/>
    <s v="Por la cual se expide el Código Nacional de Tránsito Terrestre y se dictan otras disposiciones"/>
    <s v="Congreso de la República"/>
    <s v="Seguridad"/>
    <s v="Art. 27"/>
    <s v="Todos los vehículos que circulen por el territorio nacional deben someterse a las normas que sobre tránsito terrestre determine este Código. Estos deben cumplir con los requisitos generales y las condiciones mecánicas y técnicas que propendan a la seguridad, la higiene y comodidad dentro de los reglamentos correspondientes sobre peso y dimensiones."/>
    <s v="SI"/>
    <s v="VIGENTE "/>
    <s v="*&quot;Plan estratégico de seguridad vial&quot;, de junio/2019._x000a_*En el año. 2022, se realizó una alianza con la Agencia Nacional de Seguridad Vial._x000a_*&quot;Instructivo de gestión y mantenimiento del parque automotor&quot;, V15, 07/02/2018."/>
    <x v="9"/>
    <x v="0"/>
    <m/>
    <m/>
    <m/>
    <m/>
    <m/>
    <s v="SI"/>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s v="MANTENER"/>
    <s v="SG-SST - MANTENIMIENTO AUTOMOTRIZ"/>
    <s v="NA"/>
    <m/>
  </r>
  <r>
    <s v="Laboral"/>
    <s v="Ley 769 de 2002"/>
    <s v="Por la cual se expide el Código Nacional de Tránsito Terrestre y se dictan otras disposiciones"/>
    <s v="Congreso de la República"/>
    <s v="Seguridad"/>
    <s v="Art. 28"/>
    <s v="Para que un vehículo pueda transitar por el territorio nacional, debe garantizar como mínimo el perfecto funcionamiento de frenos, del sistema de dirección, del sistema de suspensión, del sistema de señales visuales y audibles permitidas y del sistema de escape de gases; y demostrar un estado adecuado de llantas, del conjunto de vidrios de seguridad y de los espejos y cumplir con las normas de emisión de gases que establezcan las autoridades ambientales._x000a_Los vehículos de servicio público deberán llevar además marcado en los costados y en el techo el número de la placa según normas que profiera el Ministerio de Transporte, el cual contará con un plazo no mayor de 120 días a partir de la sanción de la presente ley para su reglamentación."/>
    <s v="SI"/>
    <s v="VIGENTE "/>
    <s v="*&quot;Plan estratégico de seguridad vial&quot;, de junio/2019._x000a_*En el año. 2022, se realizó una alianza con la Agencia Nacional de Seguridad Vial._x000a_*&quot;Instructivo de gestión y mantenimiento del parque automotor&quot;, V15, 07/02/2018."/>
    <x v="9"/>
    <x v="0"/>
    <m/>
    <m/>
    <m/>
    <m/>
    <m/>
    <s v="SI"/>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s v="MANTENER"/>
    <s v="SG-SST - MANTENIMIENTO AUTOMOTRIZ"/>
    <s v="NA"/>
    <m/>
  </r>
  <r>
    <s v="Laboral"/>
    <s v="Ley 769 de 2002"/>
    <s v="Por la cual se expide el Código Nacional de Tránsito Terrestre y se dictan otras disposiciones"/>
    <s v="Congreso de la República"/>
    <s v="Seguridad"/>
    <s v="Art. 29"/>
    <s v="Los vehículos deberán someterse a las dimensiones y pesos, incluida carrocería y accesorios, que para tal efecto determine el Ministerio de Transporte, para lo cual debe tener en cuenta la normatividad técnica nacional e internacional."/>
    <s v="SI"/>
    <s v="VIGENTE "/>
    <s v="*&quot;Plan estratégico de seguridad vial&quot;, de junio/2019._x000a_*En el año. 2022, se realizó una alianza con la Agencia Nacional de Seguridad Vial._x000a_*&quot;Instructivo de gestión y mantenimiento del parque automotor&quot;, V15, 07/02/2018."/>
    <x v="9"/>
    <x v="0"/>
    <m/>
    <m/>
    <m/>
    <m/>
    <m/>
    <s v="SI"/>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s v="MANTENER"/>
    <s v="SG-SST - MANTENIMIENTO AUTOMOTRIZ"/>
    <s v="NA"/>
    <m/>
  </r>
  <r>
    <s v="Laboral"/>
    <s v="Ley 769 de 2002"/>
    <s v="Por la cual se expide el Código Nacional de Tránsito Terrestre y se dictan otras disposiciones"/>
    <s v="Congreso de la República"/>
    <s v="Seguridad"/>
    <s v="Art. 30"/>
    <s v="Ningún vehículo podrá transitar por las vías del territorio nacional sin portar el siguiente equipo de carretera como mínimo._x000a_1. Un gato con capacidad para elevar el vehículo_x000a_2. Una cruceta_x000a_3. Dos señales de carretera en forma triangular en material reflectivo.._x000a_4. Un botiquín  de primeros auxilios_x000a_5. Un extintor_x000a_6. Dos tacos para bloquear el vehículo_x000a_7. Caja de herramientas básicas que como mínimo deberá contener: alicate, destornilladores, llave de expansión y llaves fijas._x000a_8. Llanta de Repuesto_x000a_9. Linterna_x000a_Parágrafo: Ningún vehículo podrá circular por vías urbanas portando defensas rígidas diferentes de las instaladas originalmente por el fabricante."/>
    <s v="SI"/>
    <s v="VIGENTE "/>
    <s v="*&quot;Plan estratégico de seguridad vial&quot;, de junio/2019._x000a_*En el año. 2022, se realizó una alianza con la Agencia Nacional de Seguridad Vial._x000a_*&quot;Instructivo de gestión y mantenimiento del parque automotor&quot;, V15, 07/02/2018."/>
    <x v="9"/>
    <x v="0"/>
    <m/>
    <m/>
    <m/>
    <m/>
    <m/>
    <s v="SI"/>
    <s v="VIGENTE "/>
    <s v="La empresa mantiene el parque automotor dentro de los lineamientos establecidos por el ministerio de transporte y las leyes locales que apliquen. Los vehículos que se utilizan en la operación, cuentan con un programa de mantenimiento preventivo y correctivo, dirigido por la jefatura de mantenimiento automotriz. Las inspecciones operacionales y revisiones tecno mecánicas y de emisiones, se efectúan periódicamente, permitiendo el buen estado y funcionamiento de los vehículos. (INSTRUCTIVO DE GESTION Y MANTENIMIENTO DEL PARQUE AUTOMOTOR)."/>
    <s v="MANTENER"/>
    <s v="SG-SST - MANTENIMIENTO AUTOMOTRIZ"/>
    <s v="NA"/>
    <m/>
  </r>
  <r>
    <s v="Laboral"/>
    <s v="Ley 769 de 2002"/>
    <s v="Por la cual se expide el Código Nacional de Tránsito Terrestre y se dictan otras disposiciones"/>
    <s v="Congreso de la República"/>
    <s v="Seguridad"/>
    <s v="Art. 39"/>
    <s v="Todo vehículo será matriculado ante un organismo de tránsito ante el cual cancelará los derechos de matrícula y pagará en lo sucesivo los impuestos del vehículo._x000a_El propietario de un vehículo podrá solicitar el traslado de los documentos de un organismo de tránsito a otro sin costo alguno, y será ante el nuevo organismo de tránsito que el propietario del vehículo pagará en adelante los impuestos del vehículo._x000a_PARÁGRAFO 1o. El domicilio donde el organismo de tránsito ante el cual se encuentren registrados los papeles de un vehículo será el domicilio fiscal del vehículo."/>
    <s v="SI"/>
    <s v="VIGENTE "/>
    <s v="*&quot;Plan estratégico de seguridad vial&quot;, de junio/2019._x000a_*En el año. 2022, se realizó una alianza con la Agencia Nacional de Seguridad Vial."/>
    <x v="9"/>
    <x v="0"/>
    <m/>
    <m/>
    <m/>
    <m/>
    <m/>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SG-SST - MANTENIMIENTO AUTOMOTRIZ - (LEASING)"/>
    <s v="NA"/>
    <m/>
  </r>
  <r>
    <s v="Laboral"/>
    <s v="Ley 769 de 2002"/>
    <s v="Por la cual se expide el Código Nacional de Tránsito Terrestre y se dictan otras disposiciones"/>
    <s v="Congreso de la República"/>
    <s v="Seguridad"/>
    <s v="Art. 42"/>
    <s v="Para poder transitar en el territorio nacional todos los vehículos deben estar amparados por un seguro obligatorio vigente. El Seguro Obligatorio de Accidentes de Tránsito, SOAT, se regirá por las normas actualmente vigentes o aquellas que la modifiquen o sustituyan."/>
    <s v="SI"/>
    <s v="VIGENTE "/>
    <s v="*&quot;Plan estratégico de seguridad vial&quot;, de junio/2019._x000a_*En el año. 2022, se realizó una alianza con la Agencia Nacional de Seguridad Vial."/>
    <x v="9"/>
    <x v="0"/>
    <m/>
    <m/>
    <m/>
    <m/>
    <m/>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 MANTENIMIENTO AUTOMOTRIZ - (LEASING)"/>
    <s v="NA"/>
    <m/>
  </r>
  <r>
    <s v="Laboral"/>
    <s v="Ley 769 de 2002"/>
    <s v="Por la cual se expide el Código Nacional de Tránsito Terrestre y se dictan otras disposiciones"/>
    <s v="Congreso de la República"/>
    <s v="Seguridad"/>
    <s v="Art. 45"/>
    <s v="Los vehículos automotores llevarán dos (2) placas iguales: una en el extremo delantero y otra en el extremo trasero._x000a_Los remolques, semirremolques y similares de transporte de carga tendrán una placa conforme a las características que determine el Ministerio de Transporte. Las motocicletas, motociclos, mototriciclos y bicicletas llevarán una sola placa reflectiva en el extremo trasero con base en las mismas características y seriado de las placas de los demás vehículos._x000a_Los vehículos de tracción animal, agrícolas y montacargas, deberán llevar una placa reflectiva en el extremo trasero como identificación._x000a_Ningún vehículo automotor matriculado en Colombia podrá llevar, en el lugar destinado a las placas, distintivos similares a éstas o que la imiten, ni que correspondan a placas de otros países, so pena de incurrir en la sanción prevista en este Código para quien transite sin placas; estas deben de estar libres de obstáculos que dificulten su plena identificación."/>
    <s v="SI"/>
    <s v="VIGENTE "/>
    <s v="*&quot;Plan estratégico de seguridad vial&quot;, de junio/2019._x000a_*En el año. 2022, se realizó una alianza con la Agencia Nacional de Seguridad Vial."/>
    <x v="9"/>
    <x v="0"/>
    <m/>
    <m/>
    <m/>
    <m/>
    <m/>
    <s v="SI"/>
    <s v="VIGENTE "/>
    <s v="La empresa mantiene el parque automotor dentro de los lineamientos establecidos por el ministerio de transporte y las leyes locales que aplique a los vehiculos que se utilizan en la operación."/>
    <s v="MANTENER"/>
    <s v="MANTENIMIENTO AUTOMOTRIZ - (LEASING)"/>
    <s v="NA"/>
    <m/>
  </r>
  <r>
    <s v="Laboral"/>
    <s v="Ley 769 de 2002"/>
    <s v="Por la cual se expide el Código Nacional de Tránsito Terrestre y se dictan otras disposiciones"/>
    <s v="Congreso de la República"/>
    <s v="Seguridad"/>
    <s v="Art. 50"/>
    <s v="Por razones de seguridad vial y de protección al ambiente, el propietario o tenedor del vehículo de placas nacionales o extranjeras, que transite por el territorio nacional, tendrá la obligación de mantenerlo en óptimas condiciones mecánicas y de seguridad."/>
    <s v="SI"/>
    <s v="VIGENTE "/>
    <s v="*&quot;Plan estratégico de seguridad vial&quot;, de junio/2019._x000a_*En el año. 2022, se realizó una alianza con la Agencia Nacional de Seguridad Vial._x000a_*&quot;Instructivo de gestión y mantenimiento del parque automotor&quot;, V15, 07/02/2018."/>
    <x v="9"/>
    <x v="0"/>
    <m/>
    <m/>
    <m/>
    <m/>
    <m/>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MANTENIMIENTO AUTOMOTRIZ - (LEASING)"/>
    <s v="NA"/>
    <m/>
  </r>
  <r>
    <s v="Laboral"/>
    <s v="Ley 769 de 2002"/>
    <s v="Por la cual se expide el Código Nacional de Tránsito Terrestre y se dictan otras disposiciones"/>
    <s v="Congreso de la República"/>
    <s v="Seguridad"/>
    <s v="Art. 51"/>
    <s v="Los vehículos automotores de servicio público, servicio escolar y de turismo, deben someterse anualmente a revisión técnico mecánica, y los de servicio diferente al servicio público cada dos años. Está revisión estará destinada a verificar:_x000a_1. El adecuado estado de la carrocería._x000a_2. Niveles de emisión de gases y elementos contaminantes acordes con la legislación vigente sobre la materia._x000a_3. El buen funcionamiento del sistema mecánico._x000a_4. Funcionamiento adecuado del sistema eléctrico y del conjunto óptico._x000a_5. Eficiencia del sistema de combustión interno._x000a_6. Elementos de seguridad._x000a_7. Buen estado del sistema de frenos constatando, especialmente, en el caso en que éste opere con aire, que no emita señales acústicas por encima de los niveles permitidos._x000a_8. Las llantas del vehículo._x000a_9. Del funcionamiento de la puerta de emergencia._x000a_10. Del buen funcionamiento de los dispositivos utilizados para el cobro en la prestación del servicio público._x000a_PARÁGRAFO 1o. Para efectos de la revisión técnico-mecánica, se asimilarán a vehículos de servicio público aquellos que prestan servicios como atención de incendios, recolección de basura, ambulancias._x000a_PARÁGRAFO 2o. La revisión técnico-mecánica estará orientada a garantizar el buen funcionamiento del vehículo en su labor de trabajo, especialmente en el caso de vehículos de uso dedicado a la prestación de servicio público y especial."/>
    <s v="SI"/>
    <s v="VIGENTE "/>
    <s v="*&quot;Plan estratégico de seguridad vial&quot;, de junio/2019._x000a_*En el año. 2022, se realizó una alianza con la Agencia Nacional de Seguridad Vial._x000a_*&quot;Instructivo de gestión y mantenimiento del parque automotor&quot;, V15, 07/02/2018."/>
    <x v="9"/>
    <x v="0"/>
    <m/>
    <m/>
    <m/>
    <m/>
    <m/>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MANTENIMIENTO AUTOMOTRIZ - (LEASING)"/>
    <s v="NA"/>
    <m/>
  </r>
  <r>
    <s v="Laboral"/>
    <s v="Ley 769 de 2002"/>
    <s v="Por la cual se expide el Código Nacional de Tránsito Terrestre y se dictan otras disposiciones"/>
    <s v="Congreso de la República"/>
    <s v="Seguridad"/>
    <s v="Art. 53"/>
    <s v="La revisión técnico-mecánica y de gases se realizará en centros de diagnóstico automotor, legalmente constituidos, que posean las condiciones mínimas que determinen los reglamentos emitidos por el Ministerio de Transporte y el Ministerio del Medio Ambiente en lo de sus competencias. Los resultados de la revisión técnico mecánica y de gases serán consignados en un formato uniforme cuyas características determinarán los Ministerios anotados. Para la revisión del vehículo automotor, se requerirá únicamente la presentación de su licencia de tránsito y el correspondiente seguro obligatorio."/>
    <s v="SI"/>
    <s v="VIGENTE "/>
    <s v="*&quot;Plan estratégico de seguridad vial&quot;, de junio/2019._x000a_*En el año. 2022, se realizó una alianza con la Agencia Nacional de Seguridad Vial._x000a_*&quot;Instructivo de gestión y mantenimiento del parque automotor&quot;, V15, 07/02/2018."/>
    <x v="9"/>
    <x v="0"/>
    <m/>
    <m/>
    <m/>
    <m/>
    <m/>
    <s v="SI"/>
    <s v="VIGENTE "/>
    <s v="El cumplimiento del presente articulo lo realiza el arrendador de la flota de los vehiculos, ya que el parque automotor No es propio, sino a traves de un (leasing) sobre quienes esta y recae la responsabilidad de las matriculas, seguros incluyendo SOAT, Certificaciones por emision de gases, tecno mecanicas, y afiliaciones. La empresa realiza interventoria a traves de la Jefatura de Mantenimiento Automotriz."/>
    <s v="MANTENER"/>
    <s v="MANTENIMIENTO AUTOMOTRIZ - (LEASING)"/>
    <s v="NA"/>
    <m/>
  </r>
  <r>
    <s v="Laboral"/>
    <s v="Ley 769 de 2002"/>
    <s v="Por la cual se expide el Código Nacional de Tránsito Terrestre y se dictan otras disposiciones"/>
    <s v="Congreso de la República"/>
    <s v="Seguridad"/>
    <s v="Art. 55"/>
    <s v="Toda persona que tome parte en el tránsito como conductor, pasajero o peatón, debe comportarse en forma que no obstaculice, perjudique o ponga en riesgo a las demás y debe conocer y cumplir las normas y señales de tránsito que le sean aplicables, así como obedecer las indicaciones que les den las autoridades de tránsito."/>
    <s v="SI"/>
    <s v="VIGENTE "/>
    <s v="*Se cuenta con &quot;Plan estratégico de seguridad vial&quot;, junio de 2019._x000a_*En el año. 2022, se realizó una alianza con la Agencia Nacional de Seguridad Vial._x000a_*Se cuenta con &quot;Política de segurida vial&quot;, V2, 12/06/2019._x000a_*La política es socializada en la inducción y reinducción."/>
    <x v="9"/>
    <x v="0"/>
    <m/>
    <m/>
    <m/>
    <m/>
    <m/>
    <s v="SI"/>
    <s v="VIGENTE "/>
    <s v="La empresa cuenta con un  Plan Estrategico de Seguridad Vial, en donde todos los actores de la via participan de las campañas de capacitacion sobre los riesgos y peligros existentes en la conduccion; y su prevencion sobre los mismos, de igual forma divulga al personal la reglamentacion existente en materia de transito, seguridad vial, y sus sanciones por incumplimiento de las mismas."/>
    <s v="MANTENER"/>
    <s v="SG-SST - MANTENIMIENTO AUTOMOTRIZ"/>
    <s v="NA"/>
    <m/>
  </r>
  <r>
    <s v="Laboral"/>
    <s v="Ley 769 de 2002"/>
    <s v="Por la cual se expide el Código Nacional de Tránsito Terrestre y se dictan otras disposiciones"/>
    <s v="Congreso de la República"/>
    <s v="Seguridad"/>
    <s v="Art. 82"/>
    <s v="En el asiento delantero de los vehículos, solo podrán viajar, además del conductor, una (1) o dos (2) personas de acuerdo con las características de ellos._x000a_Es obligatorio el uso del cinturón de seguridad por parte del conductor y de los pasajeros ubicados en los asientos delanteros del vehículo en todas las vías del territorio nacional, incluyendo las urbanas._x000a_Los menores de diez (10) años no podrán viajar en el asiento delantero del vehículo. Por razones de seguridad, los menores de dos (2) años solo podrán viajar en el asiento posterior haciendo uso de una silla que garantice su seguridad y que permita su fijación a él, siempre y cuando el menor viaje únicamente en compañía del conductor._x000a_A partir de los vehículos fabricados en el año 2004, se exigirá el uso de cinturones de seguridad en los asientos traseros, de acuerdo con la reglamentación que sobre el particular expida el Ministerio de Transporte._x000a_PARÁGRAFO. Ningún vehículo podrá llevar un número de pasajeros superior a la capacidad señalada en la licencia de tránsito, con excepción de los niños de brazos."/>
    <s v="SI"/>
    <s v="VIGENTE "/>
    <s v="*&quot;Plan estratégico de seguridad vial&quot;, de junio/2019._x000a_*En el año. 2022, se realizó una alianza con la Agencia Nacional de Seguridad Vial._x000a_*&quot;Instructivo de gestión y mantenimiento del parque automotor&quot;, V15, 07/02/2018."/>
    <x v="9"/>
    <x v="0"/>
    <m/>
    <m/>
    <m/>
    <m/>
    <m/>
    <s v="SI"/>
    <s v="VIGENTE "/>
    <s v="Los conductores de la flota de vehiculos con los que cuenta la organización dan cumplimiento a las normas y los requerimientos establecidos para garantizar su seguridad y la de sus acompañantes"/>
    <s v="MANTENER"/>
    <s v="TODA LA ORGANIZACIÓN"/>
    <s v="NA"/>
    <m/>
  </r>
  <r>
    <s v="Laboral"/>
    <s v="Ley 776 de 2002"/>
    <s v="Por la cual se presentan las normas sobre la organización, administración y prestaciones del Sistema General de Riesgos Profesionales"/>
    <s v="Congreso de la República"/>
    <s v="Salud"/>
    <s v="Art. 4"/>
    <s v="Reincorporación al trabajo. Al terminar el período de incapacidad temporal, los empleadores están obligados, si el trabajador recupera su capacidad de trabajo, a ubicarlo en el cargo que desempeñaba, o a reubicarlo en cualquier otro para el cual esté capacitado, de la misma categoría."/>
    <s v="SI"/>
    <s v="VIGENTE "/>
    <s v="*&quot;Programa de reincorporación laboral, V1, 16/05/2019._x000a_*Se cuenta con &quot;Procedimiento evaluaciones médicas ocupacionales&quot;, V4, 01/08/2017; el cual referencia el &quot;Profesiograma&quot;, V1, 15/08/2017.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s v="1. Actualizar el &quot;Profesiograma&quot;, porque se han creado nuevos cargos, y se tomó la operación de aseo."/>
    <s v="Hania De La Roca"/>
    <d v="2022-05-30T00:00:00"/>
    <m/>
    <s v="SI"/>
    <s v="VIGENTE "/>
    <s v="La organización cuenta con un procedimiento para dar cumplimiento a la presente ley: Selección y Traslado de personal"/>
    <s v="MANTENER"/>
    <s v="GESTION HUMANA"/>
    <s v="N-A"/>
    <m/>
  </r>
  <r>
    <s v="Laboral"/>
    <s v="Ley 776 de 2002"/>
    <s v="Por la cual se presentan las normas sobre la organización, administración y prestaciones del Sistema General de Riesgos Profesionales"/>
    <s v="Congreso de la República"/>
    <s v="Salud"/>
    <s v="Art. 8"/>
    <s v="Reubicación del trabajador. Los empleadores están obligados a ubicar al trabajador incapacitado parcialmente en el cargo que desempeñaba o a proporcionarle un trabajo compatible con sus capacidades y aptitudes, para lo cual deberán efectuar los movimientos de personal que sean necesarios."/>
    <s v="SI"/>
    <s v="VIGENTE "/>
    <s v="*&quot;Programa de reincorporación laboral, V1, 16/05/2019._x000a_*Se cuenta con &quot;Procedimiento evaluaciones médicas ocupacionales&quot;, V4, 01/08/2017; el cual referencia el &quot;Profesiograma&quot;, V1, 15/08/2017.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s v="1. Actualizar el &quot;Profesiograma&quot;, porque se han creado nuevos cargos, y se tomó la operación de aseo."/>
    <s v="Hania De La Roca"/>
    <d v="2022-05-30T00:00:00"/>
    <m/>
    <s v="SI"/>
    <s v="VIGENTE "/>
    <s v="La organización cuenta con un procedimiento para dar cumplimiento a la presente ley: Selección y Traslado de personal"/>
    <s v="MANTENER"/>
    <s v="GESTION HUMANA"/>
    <s v="N-A"/>
    <m/>
  </r>
  <r>
    <s v="Laboral"/>
    <s v="Ley 776 de 2002"/>
    <s v="Por la cual se dictan normas relacionadas con las prestaciones económicas derivadas del ATEP."/>
    <s v="Congreso de la República"/>
    <s v="Salud"/>
    <s v="Art.3"/>
    <s v="Todo afiliado a quien se le defina una incapacidad temporal, recibirá un subsidio equivalente al cien (100%) de su salario base de cotización, calculado desde el día siguiente el que ocurrió el accidente de trabajo y hasta el momento de su rehabilitación, readaptación o curación, o de la declaración de su incapacidad permanente parcial, invalidez o su muerte. El pago se efectuará en los períodos en que el trabajador reciba regularmente su salario._x000a_Para la enfermedad profesional será el mismo subsidio calculado desde el día siguiente de iniciada la incapacidad correspondiente a una enfermedad diagnosticada como profesional._x000a_El período durante el cual se reconoce la prestación de que trata el presente artículo será hasta por ciento ochenta (180) días, que podrán ser prorrogados hasta por períodos que no superen otros ciento ochenta (180) días continuos adicionales, cuando esta prórroga se determine como necesaria para el tratamiento del afiliado, o para culminar su rehabilitación._x000a_Cumplido el período previsto en el inciso anterior y no se hubiese logrado la curación o rehabilitación del afiliado, se debe iniciar el procedimiento para determinar el estado de incapacidad permanente parcial o de invalidez. Hasta tanto no se establezca el grado de incapacidad o invalidez la ARL continuará cancelando el subsidio por incapacidad temporal."/>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9"/>
    <x v="0"/>
    <m/>
    <m/>
    <m/>
    <m/>
    <m/>
    <s v="SI"/>
    <s v="VIGENTE "/>
    <s v="La empresa mantiene desde el Area de compensaciones, la cancelacion de los salarios y los aportes, correspondiente a cada empleado, de acuerdo a la normatividad legal vigente para tal fin."/>
    <s v="MANTENER"/>
    <s v="COMPENSACIONES - GH"/>
    <s v="NA"/>
    <m/>
  </r>
  <r>
    <s v="Laboral"/>
    <s v="Ley 776 de 2002"/>
    <s v="Por la cual se dictan normas relacionadas con las prestaciones económicas derivadas del ATEP."/>
    <s v="Congreso de la República"/>
    <s v="Salud"/>
    <s v="Art.7"/>
    <s v="Todo afiliado al Sistema General de Riesgos Profesionales a quien se le defina una incapacidad permanente parcial, tendrá derecho a que se le reconozca una indemnización en proporción al daño sufrido, a cargo de la entidad administradora de riesgos profesionales, en una suma no inferior a dos (2) salarios base de liquidación, ni superior a veinticuatro (24) veces su salario base de liquidación."/>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_x000a_*Incapacidades presentadas por los empleados._x000a_*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
    <x v="9"/>
    <x v="0"/>
    <m/>
    <s v="1. Terminar de documentar, aprobar y formalizar dentro del SIG, el procedimiento en referencia a la notificación, investigación y análisis de enfermedad laboral. "/>
    <s v="Hany Roca-Medico Laboral"/>
    <d v="2022-05-30T00:00:00"/>
    <m/>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r>
  <r>
    <s v="Laboral"/>
    <s v="Ley 776 de 2002"/>
    <s v="Por la cual se dictan normas relacionadas con las prestaciones económicas derivadas del ATEP."/>
    <s v="Congreso de la República"/>
    <s v="Salud"/>
    <s v="Art.10"/>
    <s v="Todo afiliado al que se le defina una invalidez tendrá derecho, desde ese mismo día, a las siguientes prestaciones económicas, según sea el caso:_x000a_a) Cuando la invalidez es superior al cincuenta por ciento (50%) e inferior al sesenta y seis por ciento (66%), tendrá derecho a una pensión de invalidez equivalente al sesenta por ciento (60%) del ingreso base de liquidación;_x000a_b) Cuando la invalidez sea superior al sesenta y seis por ciento (66%), tendrá derecho a una pensión de invalidez equivalente al setenta y cinco por ciento (75%) del ingreso base de liquidación;_x000a_c) Cuando el pensionado por invalidez requiere el auxilio de otra u otras personas para realizar las funciones elementales de su vida, el monto de la pensión de que trata el literal anterior se incrementa en un quince por ciento (15%)."/>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_x000a_*A la fecha se tienen calificadas 7 EL, de las cuales aún se tienen vinculadas con la empresa 7 personas._x000a_*Caso trabajador calificado el 04/06/2020 JNCI, anteriormente calificado en diciembre/2018 con origen enfermedad laboral para STC derecho y con una pérdida de capacidad laboral  de 5,19%._x000a_*El área de Salud laboral es la encargada de realizar todo lo referente a la notificación e investigación de la EL, bajo la Dirección de SST, la información hace parte de la Historia clínica por lo cual es confidencial.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m/>
    <m/>
    <m/>
    <m/>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r>
  <r>
    <s v="Laboral"/>
    <s v="Ley 776 de 2002"/>
    <s v="Por la cual se dictan normas relacionadas con las prestaciones económicas derivadas del ATEP."/>
    <s v="Congreso de la República"/>
    <s v="Salud"/>
    <s v="Art.12"/>
    <s v="El monto mensual de la pensión de sobrevivientes será, según sea el caso:_x000a_a) Por muerte del afiliado el setenta y cinco por ciento (75%) del salario base de liquidación;_x000a_b) Por muerte del pensionado por invalidez el ciento por ciento (100%) de lo que aquel estaba recibiendo como pensión._x000a_Cuando el pensionado disfrutaba de la pensión reconocida con fundamento en el literal c) del artículo 10 de la presente ley la pensión se liquidará y pagará descontando el quince por ciento (15%) que se le reconocía al causante"/>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_x000a_*A la fecha se tienen calificadas 7 EL, de las cuales aún se tienen vinculadas con la empresa 7 personas.*Caso trabajador calificado el 04/06/2020 JNCI, anteriormente calificado en diciembre/2018 con origen enfermedad laboral para STC derecho y con una pérdida de capacidad laboral  de 5,19%._x000a_*El área de Salud laboral es la encargada de realizar todo lo referente a la notificación e investigación de la EL, bajo la Dirección de SST, la información hace parte de la Historia clínica por lo cual es confidencial.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m/>
    <m/>
    <m/>
    <m/>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r>
  <r>
    <s v="Laboral"/>
    <s v="Ley 776 de 2002"/>
    <s v="Por la cual se dictan normas relacionadas con las prestaciones económicas derivadas del ATEP."/>
    <s v="Congreso de la República"/>
    <s v="Salud"/>
    <s v="Art.13"/>
    <s v="Ninguna pensión de las contempladas en esta ley podrá ser inferior al salario mínimo legal mensual vigente, ni superior a veinte (20) veces este mismo salario."/>
    <s v="SI"/>
    <s v="VIGENTE "/>
    <s v="*Se realiza el pago de los aportes al Sistema de Seguridad Social Integral  a través del operador Aportes en línea, mensualmente de acuerdo a lo establecido por la normtividad vigente._x000a_*&quot;Certificado de aportes&quot; de Aportes en línea en el cual se verificó el pago de: AFP, ARL, Caja de compensación familiar, EPS. _x000a_*Comprobante de nomina."/>
    <x v="9"/>
    <x v="0"/>
    <m/>
    <m/>
    <m/>
    <m/>
    <m/>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r>
  <r>
    <s v="Laboral"/>
    <s v="Ley 789 de 2002"/>
    <s v="Por la cual se dictan normas para apoyar el empleo y ampliar la protección social y se modifican algunos artículos del Código Sustantivo de Trabajo"/>
    <s v="Congreso de la República"/>
    <s v="Salud"/>
    <s v="Art. 30"/>
    <s v="El contrato de aprendizaje es una forma especial dentro del Derecho Laboral, mediante la cual una persona natural desarrolla formación teórica práctica en una entidad autorizada, a cambio de que una empresa patrocinadora proporcione los medios para adquirir formación profesional metódica y completa requerida en el oficio, actividad u ocupación y esto le implique desempeñarse dentro del manejo administrativo, operativo comercial o financiero propios del giro ordinario de las actividades de la empresa, por cualquier tiempo determinado no superior a dos (2) años, y por esto reciba un apoyo de sostenimiento mensual, el cual en ningún caso constituye salario._x000a_ Son elementos particulares y especiales del contrato de aprendizaje:_x000a_a) La finalidad es la de facilitar la formación de las ocupaciones en las que se refiere el presente artículo;_x000a_b) La subordinación está referida exclusivamente a las actividades propias del aprendizaje;_x000a_c) La formación se recibe a título estrictamente personal;_x000a_d) El apoyo del sostenimiento mensual tiene como fin garantizar el proceso de aprendizaje._x000a_Durante toda la vigencia de la relación, el aprendiz recibirá de la empresa un apoyo de sostenimiento mensual que sea como mínimo en la fase lectiva el equivalente al 50% de un (1) salario mínimo mensual vigente._x000a_El apoyo del sostenimiento durante la fase práctica será equivalente al setenta y cinco por ciento (75%) de un salario mínimo mensual legal vigente._x000a_El apoyo de sostenimiento durante la fase práctica será diferente cuando la tasa de desempleo nacional sea menor del diez por ciento (10%), caso en el cual será equivalente al ciento por ciento (100%) de un salario mínimo legal vigente._x000a_En ningún caso el apoyo de sostenimiento mensual podrá ser regulado a través de convenios o contratos colectivos o fallos arbitrales recaídos en una negociación colectiva._x000a_Si el aprendiz es estudiante universitario el apoyo mensual, el apoyo de sostenimiento mensual no podrá ser inferior al equivalente a un salario mínimo legal vigente._x000a_Durante la fase práctica el aprendiz estará afiliado en riesgos profesionales por la ARL que cubre la empresa. En materia de salud, durante las fases lectiva y práctica, el aprendiz estará cubierto por el Sistema de Seguridad Social en Salud, conforme al régimen de trabajadores independientes, y pagado plenamente por la empresa patrocinadora en los términos, condiciones y beneficios que defina el Gobierno Nacional._x000a_ El contrato de aprendizaje podrá versar sobre ocupaciones semicalificadas que no requieran título o calificadas que requieran título de formación técnica no formal, técnicos profesionales o tecnológicos, de instituciones de educación reconocidas por el Estado y trabajadores aprendices del SENA._x000a_ El Contrato de aprendizaje podrá versar sobre estudiantes universitarios para los casos en que el aprendiz cumpla con actividades de 24 horas semanales en la empresa y al mismo tiempo cumpla con el desarrollo del pensum de su carrera profesional, o que curse el semestre de práctica. En todo caso la actividad del aprendiz deberá guardar relación con su formación académica."/>
    <s v="SI"/>
    <s v="VIGENTE "/>
    <s v="*&quot;Reglamento interno de trabajo&quot;, Capitulo III, Contratato de aprendizaje."/>
    <x v="9"/>
    <x v="0"/>
    <m/>
    <m/>
    <m/>
    <m/>
    <m/>
    <s v="SI"/>
    <s v="VIGENTE "/>
    <s v="La empresa cumple con el presente articulo mediante el área de selección y compensaciones, efectúan los pagos correspondientes de su salario y manteniéndolos bajo cobertura de afiliaciones al Sistema General de Salud y Riesgos Laborales."/>
    <s v="MANTENER"/>
    <s v="COMPENSACIONES - GH"/>
    <m/>
    <m/>
  </r>
  <r>
    <s v="Laboral"/>
    <s v="Ley 797 de 2003"/>
    <s v="Por la cual se reforman algunas disposiciones del sistema general de pensiones previsto en la Ley 100 de 1993"/>
    <s v="Congreso de la República"/>
    <s v="Salud"/>
    <s v="Art. 13 Literal a"/>
    <s v="Exigir en contratos con independientes que estén cotizando a pensión."/>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Para la contratación para bienes y servicios superiores a 200 SMLMV, se contempla en las condiciones de participación lo siguiente:_x000a_7. Condiciones de participación, 7.1. Quienes pueden participar: En este proceso de contratación podrán participar solo las personas jurñidicas nacionales, individualmente, consideradas legalmente capaces de acuerdo a las disposiciones legales vigentes, que cumplan con las condiciones requeridas._x000a__x000a_FALTA PARA COMPRA DE BIENES Y SERVICIOS MENORES A 200 SMLMV SE CONTRATAN PERSONAS INDEPENDIENTES"/>
    <x v="3"/>
    <x v="2"/>
    <s v="ÁREA DE CONTRATACIONES"/>
    <m/>
    <m/>
    <m/>
    <s v="JAVIER ALONSO_x000a__x000a_CONTRATAN PERSONAS NATURALES?"/>
    <s v="SI"/>
    <s v="VIGENTE "/>
    <s v="La empresa, mantiene relacion y comunicación constante con las ARL, en haras de revisar y validar el estado de la prestaciones, en relacion a la cancelacion de las indemnizaciones a las que fueran objeto los trabajadores. Este seguimiento de efectua a traves de la Direccion de Relaciones Laborales"/>
    <s v="MANTENER"/>
    <s v="RELACIONES LABORALES - GH"/>
    <s v="NA"/>
    <m/>
  </r>
  <r>
    <s v="Laboral"/>
    <s v="Ley 828 de 2003"/>
    <s v="Por la cual se expiden normas para el Control a la Evasión del Sistema de Seguridad Social"/>
    <s v="Congreso de la República"/>
    <s v="Requisitos Generales"/>
    <s v="Art. 7"/>
    <s v="Conductas punibles. El empleador que argumentando descontar al trabajador sumas correspondientes a aportes parafiscales no las remita a la seguridad social y, al ICBF, Sena y Cajas de Compensación Familiar, cuando a ello hubiere lugar, será responsable conforme las disposiciones penales por la apropiación de dichos recursos, así como por las consecuencias de la información falsa que le sea suministrada al Sistema General de Seguridad Social. Será obligación de las entidades de seguridad social, y de las Cajas de Compensación Familiar, ICBF y Sena y de las autoridades que conozcan de estas conductas, correr traslado a la jurisdicción competente."/>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9"/>
    <x v="0"/>
    <m/>
    <m/>
    <m/>
    <m/>
    <m/>
    <s v="SI"/>
    <s v="VIGENTE "/>
    <s v="La empresa realiza el pago de los aportes al sistema, asumiendo los costos totales y su responsabilidad para con el SENA, ICBF y Cajas de Compensacion."/>
    <s v="MANTENER"/>
    <s v="COMPENSACIONES - GH"/>
    <s v="NA"/>
    <m/>
  </r>
  <r>
    <s v="Laboral"/>
    <s v="Ley 9 de 1979"/>
    <s v="Por la cual se dictan normas para preservar, conservar y mejorar la salud de los individuos en sus ocupaciones"/>
    <s v="Congreso de la República"/>
    <s v="Salud"/>
    <s v="Art. 84"/>
    <s v="Todos los empleadores están obligados a:_x000a_a) Proporcionar y mantener un ambiente de trabajo en adecuadas condiciones de higiene y seguridad, _x000a_b) Cumplir y hacer cumplir las disposiciones de la presente Ley y demás normas legales relativas a Salud Ocupacional;_x000a_c) Responsabilizarse de un programa permanente de medicina, higiene y seguridad en el trabajo destinado a proteger y mantener la salud de los trabajadores de conformidad con la presente Ley y sus reglamentaciones._x000a_d) Adoptar medidas efectivas para proteger y promover la salud de los trabajadores _x000a_e) Registrar y notificar los accidentes y enfermedades ocurridos en los sitios de trabajo_x000a_f) Proporcionar a las autoridades competentes las facilidades requeridas para la ejecución de las inspecciones e investigaciones que juzguen necesarias dentro de las instalaciones y zonas de trabajo;_x000a_g) Realizar programas educativos sobre los riesgos para la salud a que están expuestos los trabajadores y sobre los métodos de su prevención y control."/>
    <s v="SI"/>
    <s v="VIGENTE "/>
    <s v="*&quot;Manual de calidad, seguridad y salud en el trabajo y medio ambiente&quot;, V30, del 18/08/2021, disponibile en Kawak._x000a_*&quot;Reglamento interno de trabajo&quot;:_x000a_-Capítulo XIV, ATENCIÓN MÉDICA, MEDIDAS DE SEGURIDAD, RIESGOS LABORALES, PRIMEROS AUXILIOS EN CASO DE ACCIDENTES DE TRABAJO, NORMAS SOBRE  HIGIENE, SALUD Y SEGURIDAD EN EL TRABAJO._x000a_-Art. 86, Obligaciones del empleador._x000a_*Planificación de actividades SG SST 2022."/>
    <x v="8"/>
    <x v="0"/>
    <m/>
    <s v="MANTENER"/>
    <s v="DIRECCIÓN -SST"/>
    <s v="N-A"/>
    <m/>
    <s v="SI"/>
    <s v="VIGENTE "/>
    <s v="La empresa implementa y mantiene el Sistema de Gestión de Seguridad y Salud en el Trabajo, actualmente certificado bajo el estándar internacional OHSAS 18001._x000a_El SGSST da respuesta a cada uno de los requisitos aquí especificados."/>
    <s v="MANTENER"/>
    <s v="DIRECCIÓN -SST"/>
    <s v="N-A"/>
    <m/>
  </r>
  <r>
    <s v="Laboral"/>
    <s v="Ley 9 de 1979"/>
    <s v="Por la cual se dictan normas para preservar, conservar y mejorar la salud de los individuos en sus ocupaciones"/>
    <s v="Congreso de la República"/>
    <s v="Seguridad"/>
    <s v="Art. 91"/>
    <s v="Los establecimientos industriales deberán tener una adecuada distribución de sus dependencias, con zonas específicas para los distintos usos y actividades, claramente separadas, delimitadas o demarcadas y, cuando la actividad así lo exija, tendrán espacios independientes para depósitos de materias primas, elaboración, procesos especiales, depósitos de productos terminados y demás secciones requeridas para una operación higiénica y segura."/>
    <s v="SI"/>
    <s v="VIGENTE "/>
    <s v="*La empresa tiene zonas destinadas para el personal administrativo,  zonas de almacenamiento de productos y zonas para la productividad de la compañía (potabilización de agua para consumo humano). La empresa dispone espacios necesarios para el almacenamiento de las materias primas (bodegas y almacenes), en las diferentes sedes."/>
    <x v="8"/>
    <x v="0"/>
    <m/>
    <s v="MANTENER"/>
    <s v="MANTENIMIENTO LOCATIVO"/>
    <s v="N-A"/>
    <m/>
    <s v="SI"/>
    <s v="VIGENTE "/>
    <s v="La empresa tiene zonas destinadas para el personal administrativo,  zonas de almacenamiento de productos y zonas para la productividad de la compañía. La empresa dispone espacios necesarios para el almacenamiento de las materias primas (bodegas y almacenes)"/>
    <s v="MANTENER"/>
    <s v="MANTENIMIENTO LOCATIVO"/>
    <s v="N-A"/>
    <m/>
  </r>
  <r>
    <s v="Laboral"/>
    <s v="Ley 9 de 1979"/>
    <s v="Por la cual se dictan normas para preservar, conservar y mejorar la salud de los individuos en sus ocupaciones"/>
    <s v="Congreso de la República"/>
    <s v="Seguridad"/>
    <s v="Art. 93"/>
    <s v="Las áreas de circulación deberán estar claramente demarcadas, tener la amplitud suficiente para el tránsito seguro de las personas y estar provistas de la señalización adecuada y demás medidas necesarias para evitar accidentes."/>
    <s v="SI"/>
    <s v="VIGENTE "/>
    <s v="*Las diferentes áreas tanto administrativas, operativas, almacenes, cuentan con demarcación y señalización, de las diferentes áreas, zonas de circulación._x000a_*La empresa realiza la señalización en las diferentes áreas de la empresa de acuerdo a las diferentes actividades que se programen a realizar por ej. Remodelaciones, adecuaciones, nejoras, entre otras. "/>
    <x v="8"/>
    <x v="0"/>
    <m/>
    <s v="MANTENER"/>
    <s v="MANTENIMIENTO LOCATIVO"/>
    <s v="N-A"/>
    <m/>
    <s v="SI"/>
    <s v="VIGENTE "/>
    <s v="La empresa posee un programa de señalizacion en la cual tiene como objetivo la identificacion y señalizar los riegos existentes."/>
    <s v="MANTENER"/>
    <s v="MANTENIMIENTO LOCATIVO"/>
    <s v="N-A"/>
    <m/>
  </r>
  <r>
    <s v="Laboral"/>
    <s v="Ley 9 de 1979"/>
    <s v="Por la cual se dictan normas para preservar, conservar y mejorar la salud de los individuos en sus ocupaciones"/>
    <s v="Congreso de la República"/>
    <s v="Seguridad"/>
    <s v="Art. 94"/>
    <s v="Todas las aberturas de paredes y pisos, fosos, escaleras, montacargas, plataformas, terrazas  y demás zonas elevadas donde pueda existir riesgo de caídas, deberán tener la señalización, protección y demás características necesarias para prevenir accidentes."/>
    <s v="SI"/>
    <s v="VIGENTE "/>
    <s v="*Las diferentes áreas tanto administrativas, operativas, almacenes, cuentan con demarcación y señalización, de las diferentes áreas, zonas de circulación._x000a_*La empresa realiza la señalización en las diferentes áreas de la empresa de acuerdo a las diferentes actividades que se programen a realizar por ej. Remodelaciones, adecuaciones, nejoras, entre otras. _x000a_*Programa de inspecciones, V5, 14/07/2018. Se realizan inspecciones (Planeadas y no planeadas, inspecciones de COPASST, accidente de trabajo o construcción y remodelación de instalaciones), a las áreas para determinar necesidades de señalización y demarcación de áreas, por parte Supervisores, miembros del COPASST, Comité de seguridad vial y lideres de areas y/o procesos."/>
    <x v="8"/>
    <x v="0"/>
    <m/>
    <s v="MANTENER"/>
    <s v="SG-SST - MANTENIMIENTO LOCATIVO"/>
    <s v="N-A"/>
    <m/>
    <s v="SI"/>
    <s v="VIGENTE "/>
    <s v="La empresa posee un programa de señalizacion, el cual tiene como objetivo la identificacion y señalización de los riegos existentes, según evaluación realizada por asesor contratado."/>
    <s v="MANTENER"/>
    <s v="SG-SST - MANTENIMIENTO LOCATIVO"/>
    <s v="N-A"/>
    <m/>
  </r>
  <r>
    <s v="Laboral"/>
    <s v="Ley 9 de 1979"/>
    <s v="Por la cual se dictan normas para preservar, conservar y mejorar la salud de los individuos en sus ocupaciones"/>
    <s v="Congreso de la República"/>
    <s v="Salud"/>
    <s v="Art. 105"/>
    <s v="En todos los lugares de trabajo habrá iluminación suficiente, en cantidad y calidad, para prevenir efectos nocivos en la salud de los trabajadores y para garantizar adecuadas condiciones de visibilidad y seguridad."/>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
    <x v="8"/>
    <x v="0"/>
    <m/>
    <s v="MANTENER"/>
    <s v="MANTENIMIENTO LOCATIVO - MTO. ELECTRICO - SG-SST"/>
    <s v="NA"/>
    <m/>
    <s v="SI"/>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
    <s v="MANTENER"/>
    <s v="MANTENIMIENTO LOCATIVO - MTO. ELECTRICO - SG-SST"/>
    <s v="NA"/>
    <m/>
  </r>
  <r>
    <s v="Laboral"/>
    <s v="Ley 9 de 1979"/>
    <s v="Por la cual se dictan normas para preservar, conservar y mejorar la salud de los individuos en sus ocupaciones"/>
    <s v="Congreso de la República"/>
    <s v="Salud"/>
    <s v="Art.111"/>
    <s v="En todo lugar de trabajo se establecerá un Programa de Salud Ocupacional, dentro del cual se efectúen actividades destinadas a prevenir los accidentes y las enfermedades relacionadas con el trabajo. "/>
    <s v="SI"/>
    <s v="VIGENTE "/>
    <s v="*Se cuentan con los Programas de vigilancia epidemiológica:_x000a_-Lesiones osteomusculares, V5, 27/02/2018._x000a_-Conservación auditiva, V4, 15/11/2018._x000a_-Riesgo químico, V2, 26/06/2019._x000a_-Vibración segmentaria, V4, 26/06/2019._x000a_*Se cuenta con:_x000a_-&quot;Programa de identificación, valoración y prevención de riesgos psicosociales, V1, 12/05/2010._x000a_-&quot;Programa de prevención de enfermedades por riesgo biológico&quot;, V1, 15/11/2018._x000a_-&quot;Instrucción de trabajo observaciones de trabajo seguro&quot;, V11, 08/03/2021, se aplican listas de chequeo de Inspección y observación en campo para verificar el cumplimiento de estándares de seguridad._x000a_*Se cuenta con Procedimientos de trabajo de alto riesgo, para las diferentes actividades que se realizan, por ej._x000a_-Instrucción de trabajo sistema de acceso para trabajos en altura, V2, 25/03/2021._x000a_-Tabajos en espacios confinados, V6, 30/05/2019._x000a_-Condiciones de seguridad en trabajos eléctricos, V1, 13/09/2007._x000a_-Seguridad de excavaciones en zanjas, V2, 08/07/2016._x000a_-Trabajos en caliente, V2, 30/10/2019."/>
    <x v="8"/>
    <x v="0"/>
    <m/>
    <m/>
    <m/>
    <m/>
    <m/>
    <s v="SI"/>
    <s v="VIGENTE "/>
    <s v="El Programa de Salud Ocupacional fue remplazado por el Sistema de Gestión de Seguridad y Salud en el Trabajo (SGSST), actualmente implementado en la empresa._x000a_Así mismo, se cuenta con Programas de Vigilancia Epidemiológica, Procedimientos seguros para eld esarrollo de tareas y programas destinados a garantizar la seguridad en los trabajos.  "/>
    <s v="MANTENER"/>
    <s v="DIRECCIÓN -SST"/>
    <s v="N-A"/>
    <m/>
  </r>
  <r>
    <s v="Laboral"/>
    <s v="Ley 9 de 1979"/>
    <s v="Por la cual se dictan normas para preservar, conservar y mejorar la salud de los individuos en sus ocupaciones"/>
    <s v="Congreso de la República"/>
    <s v="Seguridad"/>
    <s v="Art. 122"/>
    <s v="Todos los empleadores están obligados a proporcionar a cada trabajador, sin costo para éste, elementos de protección personal en cantidad y calidad acordes con los riesgos reales o potenciales existentes en los lugares de trabajo."/>
    <s v="SI"/>
    <s v="VIGENTE "/>
    <s v="*&quot;Reglamento interno de trabajo&quot;:_x000a_-Art. 86, Obligaciones del empleador, literal C)._x000a_*&quot;Instrucción de trabajo uso, cuidado y limitaciones de los EPP&quot;, V3, 22/01/2016.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_x000a_"/>
    <x v="3"/>
    <x v="0"/>
    <m/>
    <s v="1. Incluir en el &quot;Registro de gestión de cambio&quot;, documentado por la emergencia sanitaria generada por la enfermedad COVID-19, en el ítem &quot;ACTIVIDADES DURANTE Y DESPUÉS DEL CAMBIO&quot;, la actividad:_x000a_Cambio de las disposiciones establecidas en el documento &quot;Lineamientos para la entrega de dotación y EPP&quot;, V7, 12/08/2020, mientras dure la emergencia sanitaria, pero no será necesario la actualización del documento."/>
    <s v="Pedro Salcedo"/>
    <s v="04/03/02022"/>
    <m/>
    <s v="SI"/>
    <s v="VIGENTE "/>
    <s v="Entrega sin ningún costo los elementos de protección  personal  a los trabajadores  ver DC_09 EPP por cargos."/>
    <s v="MANTENER"/>
    <s v="SG-SST - ALMACEN"/>
    <s v="N-A"/>
    <m/>
  </r>
  <r>
    <s v="Laboral"/>
    <s v="Ley 9 de 1979"/>
    <s v="Por la cual se dictan normas para preservar, conservar y mejorar la salud de los individuos en sus ocupaciones"/>
    <s v="Congreso de la República"/>
    <s v="Seguridad"/>
    <s v="Art. 123"/>
    <s v="Los equipos de protección personal se deberán ajustar a las normas oficiales y demás regulaciones técnicas y de seguridad aprobadas por el gobierno."/>
    <s v="SI"/>
    <s v="VIGENTE "/>
    <s v="*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
    <x v="4"/>
    <x v="0"/>
    <m/>
    <s v="MANTENER"/>
    <s v="SG-SST - ALMACEN"/>
    <s v="N-A"/>
    <m/>
    <s v="SI"/>
    <s v="VIGENTE "/>
    <s v="La empresa realiza la adquision de los equipos y elemento de protección personal de acuerdo a la normativa local e internacional que aplique; ver especificaciones de contratos y ordenes de pedido."/>
    <s v="MANTENER"/>
    <s v="SG-SST - ALMACEN"/>
    <s v="N-A"/>
    <m/>
  </r>
  <r>
    <s v="Laboral"/>
    <s v="Ley 9 de 1979"/>
    <s v="Por la cual se dictan normas para preservar, conservar y mejorar la salud de los individuos en sus ocupaciones"/>
    <s v="Congreso de la República"/>
    <s v="Salud"/>
    <s v="Art. 125"/>
    <s v="Todo empleador deberá responsabilizarse de los programas de medicina preventiva en los lugares de trabajo en donde se efectúen actividades que puedan causar riesgos para la salud de los trabajadores. Tales programas tendrán por objeto la promoción, protección, recuperación y rehabilitación de la salud de los trabajadores, así como la correcta ubicación del trabajador en una ocupación adaptada a su constitución fisiológica y sicológica."/>
    <s v="SI"/>
    <s v="VIGENTE "/>
    <s v="*Se cuentan con los Programas de vigilancia epidemiológica:_x000a_-Lesiones osteomusculares, V5, 27/02/2018._x000a_-Conservación auditiva, V4, 15/11/2018._x000a_-Riesgo químico, V2, 26/06/2019._x000a_-Vibración segmentaria, V4, 26/06/2019._x000a_*Se cuenta con:_x000a_-&quot;Programa de identificación, valoración y prevención de riesgos psicosociales, V1, 12/05/2010._x000a_-&quot;Programa de prevención de enfermedades por riesgo biológico&quot;, V1, 15/11/2018._x000a_-&quot;Instrucción de trabajo observaciones de trabajo seguro&quot;, V11, 08/03/2021, se aplican listas de chequeo de Inspección y observación en campo para verificar el cumplimiento de estándares de seguridad._x000a_*&quot;Programa de reincorporación laboral, V1, 16/05/2019.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s v="MANTENER"/>
    <s v="DIRECCIÓN -SST"/>
    <s v="N-A"/>
    <m/>
    <s v="SI"/>
    <s v="VIGENTE "/>
    <s v="Se ejecutan los programas de medicina preventiva apuntando a los riesgos identificados a través de los programas de vigilancia,promoción, protección, recuperación y rehabilitacón en salud,  asesoría de la ARL, trabajos con  las EPS, adicionalmente se cuenta con el presupuesto asignado para la ejecución del programa. (Se efectuan acciones de reubicacion laboral, en coordinacion con GH)."/>
    <s v="MANTENER"/>
    <s v="DIRECCIÓN -SST"/>
    <s v="N-A"/>
    <m/>
  </r>
  <r>
    <s v="Laboral"/>
    <s v="Ley 9 de 1979"/>
    <s v="Por la cual se dictan normas para preservar, conservar y mejorar la salud de los individuos en sus ocupaciones"/>
    <s v="Congreso de la República"/>
    <s v="Salud"/>
    <s v="Art.127"/>
    <s v="Todo lugar de trabajo tendrá las facilidades y los recursos necesarios para la prestación de primeros auxilios a los trabajadores."/>
    <s v="SI"/>
    <s v="VIGENTE "/>
    <s v="*Se cuenta con &quot;Plan de contingencia Triple A&quot;, V1, 14/07/2017, el cual relaciona la &quot;Base de datos&quot;: 2. Inventario equipos para emergencias."/>
    <x v="4"/>
    <x v="0"/>
    <m/>
    <s v="MANTENER"/>
    <s v="DIRECCIÓN -SST"/>
    <s v="N-A"/>
    <m/>
    <s v="SI"/>
    <s v="VIGENTE "/>
    <s v="La empresa dispone de una enfermeria dotada con todos los insumos necesarios para atención en primeros auxilios y botiquines ubicados en las distintas sedes, plantas y estaciones."/>
    <s v="MANTENER"/>
    <s v="DIRECCIÓN -SST"/>
    <s v="N-A"/>
    <m/>
  </r>
  <r>
    <s v="Laboral"/>
    <s v="Ley 9 de 1979"/>
    <s v="Por la cual se dictan normas para preservar, conservar y mejorar la salud de los individuos en sus ocupaciones"/>
    <s v="Congreso de la República"/>
    <s v="Salud"/>
    <s v="Art. 128"/>
    <s v="El suministro de alimentos y de agua para uso humano, el procesamiento de aguas industriales, excretas y residuos en los lugares de trabajo, deberán efectuarse de tal manera que garanticen la salud y el bienestar de los trabajadores y de la población en general."/>
    <s v="SI"/>
    <s v="VIGENTE "/>
    <s v="*Se cuenta con casino con la empresa La Vianda, los alimentos se preparan en la sede ubicada en el Acueducto y el mismo contratista lo trasladan a los demás sedes. La infraestructura del casino es de Triple A. La Vianda adicionamente tiene que tener un Administrador, producen y distribuyen a 3 casinos satélites: Prado, Recreo y Delicia y además distribuyen a las oficinas comerciales: Calle 72, Arboleda y Casa Aseo._x000a_*Se cuenta con el Interventor por parte de Triple A, que verifica el cumplimiento de las BPM de los alimentos._x000a_*Se realizan exámenes al personal._x000a_*La Nutricionista realiza la verificación de los aliemtnos dejando registro en el &quot;Control de calidad de alimento&quot;, mensualmente._x000a_*El agua para el consumo humano el personal lo toma directamente de la llave. Se realizan análisis de la calidad del agua por parte de la Dirección de Control de Calidad, se cuenta con &quot;Instrucción de trabajo toma de muestras&quot;, V25, 05/11/2020._x000a_*Las instalaciones de la empresa se encuentran conectadas al alcantarillado, las aguas industriales, excretas, el cual es operado por la empresa, se cuenta con &quot;Plan de muestreo de aguas residuales&quot;, &quot;Plan de muestreo análitico para aguas subterráneas, superficiales, lixiviados, gases y suelos-Relleno sanitario&quot;._x000a_*Se cuenta con:_x000a_-&quot;Procedimiento gestión de residuos sólidos disposición final&quot;, V15, 21/02/2014._x000a_-&quot;Programa de manejo ambiental de residuos de construcción y demolición de Triple A de Barranquilla&quot;, V1, 19/12/2019._x000a_*La empresa cuenta con un laboratorio certificado, para realizar el monitoreo de la calidad de agua."/>
    <x v="4"/>
    <x v="0"/>
    <m/>
    <s v="MANTENER"/>
    <s v="Control de Calidad - SG-SST - Mantenimiento Locativo, Interventoria Servicios de Alimentacion"/>
    <s v="N-A"/>
    <m/>
    <s v="SI"/>
    <s v="VIGENTE "/>
    <s v="La empresa cuenta con la direccion de control de calidad encargada de verificar la calidad del agua para consumo humano y lavado de alimentos, se hace interventoría para entrega de alimentos y se disponen de baños e instalaciones diseñadas para el procesamiento de aguas industriales, excretas y residuos en los lugares de trabajo, de tal manera que garanticen la salud y el bienestar de los trabajadores y de la población en general."/>
    <s v="MANTENER"/>
    <s v="Control de Calidad - SG-SST - Mantenimiento Locativo, Interventoria Servicios de Alimentacion"/>
    <s v="N-A"/>
    <m/>
  </r>
  <r>
    <s v="Laboral"/>
    <s v="Ley 9 de 1979"/>
    <s v="Por la cual se dictan normas para preservar, conservar y mejorar la salud de los individuos en sus ocupaciones"/>
    <s v="Congreso de la República"/>
    <s v="Salud"/>
    <s v="Art. 149"/>
    <s v="Todas las formas de energía radiante, distinta de las radiaciones ionizantes que se originen en lugares de trabajo, deberán someterse a procedimientos de control para evitar niveles de exposición nocivos para la salud o eficiencia de los trabajadores. Cuando quiera que los medios de control ambiental no sean suficientes, se deberán aplicar las medidas de protección personal y de protección médica necesaria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4"/>
    <x v="0"/>
    <m/>
    <s v="MANTENER"/>
    <s v="DIRECCIÓN -SST"/>
    <s v="N-A"/>
    <m/>
    <s v="SI"/>
    <s v="VIGENTE "/>
    <s v="En el  PROFESIOGRAMA por cargo (E.V) - Matriz de Elementos de Proteccion por Cargo, se incluyen controles sobre la salud de los trabajadores que estuvieron  expuestos a radiaciones ionizantes.  Actualmente, la empresa no tiene personal expuesto a este tipo de radiaciones."/>
    <s v="MANTENER"/>
    <s v="DIRECCIÓN -SST"/>
    <s v="N-A"/>
    <m/>
  </r>
  <r>
    <s v="Laboral"/>
    <s v="Ley 9 de 1979"/>
    <s v="Por la cual se dictan normas para preservar, conservar y mejorar la salud de los individuos en sus ocupaciones"/>
    <s v="Congreso de la República"/>
    <s v="Salud"/>
    <s v="Art. 196"/>
    <s v="La iluminación y ventilación en los espacios de las edificaciones serán adecuados a su uso, siguiendo los criterios de las reglamentaciones correspondientes."/>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
    <x v="4"/>
    <x v="0"/>
    <m/>
    <s v="MANTENER"/>
    <s v="MANTENIMIENTO LOCATIVO"/>
    <s v="N-A"/>
    <m/>
    <s v="SI"/>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s v="MANTENER"/>
    <s v="MANTENIMIENTO LOCATIVO"/>
    <s v="N-A"/>
    <m/>
  </r>
  <r>
    <s v="Laboral"/>
    <s v="Ley 9 de 1979"/>
    <s v="Por la cual se dictan normas para preservar, conservar y mejorar la salud de los individuos en sus ocupaciones"/>
    <s v="Congreso de la República"/>
    <s v="Salud"/>
    <s v="Art. 249"/>
    <s v="Los establecimientos industriales o comerciales a que se refiere este título, cumplirán con los requisitos establecidos en la presente Ley y, además, las siguientes_x000a_d) Cada una de las áreas tendrá la ventilación e iluminación adecuadas y contará con los servicio sanitarios, vestideros y demás dependencias conexas, conforme a lo establecido en la presente Ley y sus reglamentaciones."/>
    <s v="SI"/>
    <s v="VIGENTE "/>
    <s v="*En la sedes: Relleno sanitario, Acueducto, Delicias y Recreo se cuenta con vestier para personal operativo._x000a_*En los diferentes centros de trabajo se cuenta con baños separados por sexo en cantidad suficiente._x000a_*El área de Mantenimiento locativo es responsable de mantenerlos en buen estado de funcionamiento y limpieza."/>
    <x v="4"/>
    <x v="0"/>
    <m/>
    <s v="MANTENER"/>
    <s v="MANTENIMIENTO LOCATIVO"/>
    <s v="N-A"/>
    <m/>
    <s v="SI"/>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s v="MANTENER"/>
    <s v="MANTENIMIENTO LOCATIVO"/>
    <s v="N-A"/>
    <m/>
  </r>
  <r>
    <s v="Laboral"/>
    <s v="Ley 9 de 1979"/>
    <s v="Por la cual se establece la norma ara preservar, conservar y mejorar la salud de los individuos en sus ocupaciones"/>
    <s v="Congreso de la República"/>
    <s v="Seguridad"/>
    <s v="Art. 91"/>
    <s v="Los establecimientos industriales deberán tener una adecuada distribución de sus dependencias, con zonas específicas para los distintos usos y actividades, claramente separadas, delimitadas o demarcadas y, cuando la actividad así lo exija, tendrán espacios independientes para depósitos de materias primas, elaboración, procesos especiales, depósitos de productos terminados y demás secciones requeridas para una operación higiénica y segura."/>
    <s v="SI"/>
    <s v="VIGENTE "/>
    <s v="*Las diferentes áreas tanto administrativas, operativas, almacenes, cuentan con demarcación y señalización, de las diferentes áreas, zonas de circulación._x000a_*La empresa realiza la señalización en las diferentes áreas de la empresa de acuerdo a las diferentes actividades que se programen a realizar por ej. Remodelaciones, adecuaciones, nejoras, entre otras. _x000a_*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_x000a_(Para los nuevos proyectos que se ejecuten se mantendran las exigencias establecidas en el REGLAMENTO COLOMBIANO DE CONSTRUCCION SISMO RESISTENTE)._x000a_*Se cuenta con &quot;Programa de inspecciones de SST&quot;, V5, 14/06/2018, se realizan inspecciones planeadas, con alcance a lo locativo."/>
    <x v="9"/>
    <x v="0"/>
    <m/>
    <m/>
    <m/>
    <m/>
    <m/>
    <s v="SI"/>
    <s v="VIGENTE "/>
    <s v="La empresa tiene zonas destinadas para el personal administrativo,  zonas de almacenamiento de productos y zonas para la productividad de la compañía. La empresa dispone espacios necesarios para el almacenamiento de las materias primas (bodegas y almacenes)"/>
    <s v="MANTENER"/>
    <s v="MANTENIMIENTO LOCATIVO"/>
    <s v="N-A"/>
    <m/>
  </r>
  <r>
    <s v="Laboral"/>
    <s v="Ley 9 de 1979"/>
    <s v="Por la cual se establece la norma ara preservar, conservar y mejorar la salud de los individuos en sus ocupaciones"/>
    <s v="Congreso de la República"/>
    <s v="Seguridad"/>
    <s v="Art. 96"/>
    <s v="Todos los locales de trabajo tendrán puertas de salida en número suficiente y de características apropiadas para facilitar la evacuación del personal en caso de emergencia o desastre, las cuales no podrán mantenerse obstruidas o con seguro durante las jornadas de trabajo. Las vías de acceso a las salidas de emergencia estarán claramente señalizadas."/>
    <s v="SI"/>
    <s v="VIGENTE "/>
    <s v="*Se cuenta con &quot;Plan de contingencia Triple A&quot;, V1, 14/07/2017._x000a_*PON &quot;Control de evacuación en instalaciones&quot;, V4, 13/06/2019._x000a_*&quot;Manual para la administración y respuesta a emergencias de Triple A&quot;, V3, 20/09/2021._x000a_*Todas las sedes de la compañía cuentan con zonas, areas, espacios apropiados y salidas suficientes para la evacuacion segura en caso de emergencia. Se mantienen las areas y zonas demarcadas y libres de objetos y obstaculos que eviten su correcto uso."/>
    <x v="9"/>
    <x v="0"/>
    <m/>
    <m/>
    <m/>
    <m/>
    <m/>
    <s v="SI"/>
    <s v="VIGENTE "/>
    <s v="Todas las sedes de la compañía cuentan con zonas, areas, espacios apropiados y salidas suficientes para la evacuacion segura en caso de emergencia. Se mantienen las areas y zonas demarcadas y libres de objetos y obstaculos que eviten su correcto uso."/>
    <s v="MANTENER"/>
    <s v="TODA LA ORGANIZACIÓN"/>
    <s v="N-A"/>
    <m/>
  </r>
  <r>
    <s v="Laboral"/>
    <s v="Ley 9 de 1979"/>
    <s v="Por la cual se establece la norma ara preservar, conservar y mejorar la salud de los individuos en sus ocupaciones"/>
    <s v="Congreso de la República"/>
    <s v="Seguridad"/>
    <s v="Art. 98"/>
    <s v="En todo lugar de trabajo en que se empleen procedimientos, equipos, máquinas, materiales o sustancias que den origen a condiciones ambientales que puedan afectar la salud y seguridad de los trabajadores o su capacidad normal de trabajo, deberán adoptarse las medidas de higiene y seguridad necesarias para controlar en forma efectiva los agentes nocivos, y aplicarse los procedimientos de prevención y control correspondientes."/>
    <s v="SI"/>
    <s v="VIGENTE "/>
    <s v="*La empresa en cada una de sus edificaciones brinda el servicio de higiénico-sanitarios, vias  de circualcion de personal  y garantiza que la contruccion son estables y seguras (Para los nuevos proyectos que se ejecuten se mantendran las exigencias establecidas en el REGLAMENTO COLOMBIANO DE CONSTRUCCION SISMO RESISTENTE)._x000a_*Se cuenta con &quot;Programa de inspecciones de SST&quot;, V5, 14/06/2018.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
    <x v="9"/>
    <x v="0"/>
    <m/>
    <m/>
    <m/>
    <m/>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través de la política en S Y SO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
    <m/>
    <m/>
    <m/>
    <m/>
  </r>
  <r>
    <s v="Laboral"/>
    <s v="Ley 9 de 1979"/>
    <s v="Por la cual se establece la norma ara preservar, conservar y mejorar la salud de los individuos en sus ocupaciones"/>
    <s v="Congreso de la República"/>
    <s v="Seguridad"/>
    <s v="Art. 99"/>
    <s v="En los lugares de trabajo donde no sea posible mantener los agentes nocivos dentro de los valores límites a que hace referencia el artículo 110, una vez aplicadas las medidas apropiadas de medicina, higiene y seguridad, se deberán adoptar métodos complementarios de protección personal, limitación de trabajo humano y los demás que determine el Ministerio de Salud."/>
    <s v="SI"/>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9"/>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r>
  <r>
    <s v="Laboral"/>
    <s v="Ley 9 de 1979"/>
    <s v="Por la cual se establece la norma ara preservar, conservar y mejorar la salud de los individuos en sus ocupaciones"/>
    <s v="Congreso de la República"/>
    <s v="Seguridad"/>
    <s v="Art. 101"/>
    <s v="En todos los lugares de trabajo se adoptarán las medidas necesarias para evitar la presencia de agentes químicos y biológicos en el aire con concentraciones, cantidades o niveles tales que representen riesgos para la salud y el bienestar de los trabajadores o de la población en general."/>
    <s v="SI"/>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9"/>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r>
  <r>
    <s v="Laboral"/>
    <s v="Ley 9 de 1979"/>
    <s v="Por la cual se establece la norma ara preservar, conservar y mejorar la salud de los individuos en sus ocupaciones"/>
    <s v="Congreso de la República"/>
    <s v="Seguridad"/>
    <s v="Art. 102"/>
    <s v="Los riesgos que se deriven de la producción, manejo o almacenamiento de sustancias peligrosas serán objeto de divulgación entre el personal potencialmente expuesto, incluyendo una clara titulación de los productos y demarcación de las áreas donde se opere con ellos, con la información sobre las medida preventivas y de emergencia para casos de contaminación del ambiente o de intoxicación."/>
    <s v="SI"/>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9"/>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r>
  <r>
    <s v="Laboral"/>
    <s v="Ley 9 de 1979"/>
    <s v="Por la cual se establece la norma ara preservar, conservar y mejorar la salud de los individuos en sus ocupaciones"/>
    <s v="Congreso de la República"/>
    <s v="Seguridad"/>
    <s v="Art. 103"/>
    <s v="Cuando se procesen, manejen, o investiguen agentes biológicos o materiales que habitualmente los contengan se adoptarán todas las medidas de control necesarias para prevenir alteraciones de la salud derivados de éstos."/>
    <s v="SI"/>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9"/>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m/>
    <s v="SI"/>
    <s v="VIGENTE "/>
    <s v="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s v="MANTENER"/>
    <s v="Aseo y Cafeteria - Mantenimiento de Zonas verdes y Jardines"/>
    <s v="N-A"/>
    <m/>
  </r>
  <r>
    <s v="Laboral"/>
    <s v="Ley 9 de 1979"/>
    <s v="Por la cual se establece la norma ara preservar, conservar y mejorar la salud de los individuos en sus ocupaciones"/>
    <s v="Congreso de la República"/>
    <s v="Seguridad"/>
    <s v="Art. 104"/>
    <s v="El control de agentes químicos y biológicos y, en particular, su disposición deberá efectuarse en tal forma que no cause contaminación ambiental aún fuera de los lugares de trabajo, en concordancia con lo establecido en el Título I de la presente Ley."/>
    <s v="SI"/>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9"/>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_x000a__x000a_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s v="MANTENER"/>
    <s v="Aseo y Cafeteria - Mantenimiento de Zonas verdes y Jardines"/>
    <s v="N-A"/>
    <m/>
  </r>
  <r>
    <s v="Laboral"/>
    <s v="Ley 9 de 1979"/>
    <s v="Por la cual se establece la norma ara preservar, conservar y mejorar la salud de los individuos en sus ocupaciones"/>
    <s v="Congreso de la República"/>
    <s v="Seguridad"/>
    <s v="Art. 107"/>
    <s v="Se prohíben métodos o condiciones de trabajo con sobrecarga o pérdida excesiva de calor que puedan causar efectos nocivos a la salud de los trabajadores."/>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
    <x v="9"/>
    <x v="0"/>
    <m/>
    <m/>
    <m/>
    <m/>
    <m/>
    <s v="SI"/>
    <s v="VIGENTE "/>
    <s v="Todas las labores ejecutadas por el personal de la empresa, se realizan dentro de condiciones ambientales normales. En los sitios con poca ventilacion se cuenta con sistemas de extraccion y renovacion de aire constante."/>
    <s v="MANTENER"/>
    <s v="SG-SST - PROCESOS MISIONALES - Y - DE APOYO"/>
    <s v="N-A"/>
    <m/>
  </r>
  <r>
    <s v="Laboral"/>
    <s v="Ley 9 de 1979"/>
    <s v="Por la cual se establece la norma ara preservar, conservar y mejorar la salud de los individuos en sus ocupaciones"/>
    <s v="Congreso de la República"/>
    <s v="Seguridad"/>
    <s v="Art. 117"/>
    <s v="Todos los equipos, herramientas, instalaciones y redes eléctricas deberán ser diseñados, construidos, instalados, mantenidos, accionados y señalizados de manera que se prevengan los riesgos de incendio y se evite el contacto con los elementos sometidos a tensión."/>
    <s v="SI"/>
    <s v="VIGENTE "/>
    <s v="*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_x000a_*Se cuenta con &quot;Programa de inspecciones de SST&quot;, V5, 14/06/2018."/>
    <x v="9"/>
    <x v="0"/>
    <m/>
    <m/>
    <m/>
    <m/>
    <m/>
    <s v="SI"/>
    <s v="VIGENTE "/>
    <s v="Los equipos, herramientas e instalaciones se encuentran en estado de operatividad y uso. Se cuenta con planes de inspeccion y manteniento. "/>
    <s v="MANTENER"/>
    <s v="SG-SST - PROCESOS MISIONALES - Y - DE APOYO"/>
    <s v="N-A"/>
    <m/>
  </r>
  <r>
    <s v="Laboral"/>
    <s v="Ley 9 de 1979"/>
    <s v="Por la cual se establece la norma ara preservar, conservar y mejorar la salud de los individuos en sus ocupaciones"/>
    <s v="Congreso de la República"/>
    <s v="Seguridad"/>
    <s v="Art. 118"/>
    <s v="Los trabajadores que por la naturaleza de sus labores puedan estar expuestos a riesgos eléctricos, serán dotados de materiales de trabajo y equipos de protección personal adecuados para prevenir tales riesgo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9"/>
    <x v="0"/>
    <m/>
    <m/>
    <m/>
    <m/>
    <m/>
    <s v="SI"/>
    <s v="VIGENTE "/>
    <s v="Para el personal que trabaja expuesto al riesgo electrico, sus elementos de trabajo se encuentran con la variable de ser dielectricos como lo exige la normatividad."/>
    <s v="MANTENER"/>
    <s v="SG-SST - ALMACEN"/>
    <s v="N-A"/>
    <m/>
  </r>
  <r>
    <s v="Laboral"/>
    <s v="Ley 9 de 1979"/>
    <s v="Por la cual se establece la norma ara preservar, conservar y mejorar la salud de los individuos en sus ocupaciones"/>
    <s v="Congreso de la República"/>
    <s v="Seguridad"/>
    <s v="Art. 120"/>
    <s v="Los vehículos, equipos de izar, bandas transportadoras y demás elementos para manejo y transporte de materiales, se deberán mantener y operar en forma segura."/>
    <s v="SI"/>
    <s v="VIGENTE "/>
    <s v="*&quot;Instrucción de trabajo seguridad para levantamiento mecánico de cargas&quot;, V3, 27/08/2021._x000a_*&quot;Instrucción de trabajo operación de equipo cargador compacto bobcat&quot;, V0, 15/06/2013._x000a_*&quot;Instrucción de trabajo seguridad en la instalación de conducciones&quot;, V3, 12/03/2021._x000a_*&quot;Instrucción de trabajo manejo seguro de cargas con montacargas&quot;, V2, 28/05/2019._x000a_*&quot;Instrucción de trabajo manejo seguro de carga manual&quot;, V1, 04/06/2019."/>
    <x v="9"/>
    <x v="0"/>
    <m/>
    <s v="1. Actualizar la &quot;Instrucción de trabajo operación de equipo cargador compacto bobcat&quot;, para darle alcance al servicio de aseo,  redes de acueducto, redes de alcantarillado, disposición final de residuos, recolección y transporte de residuos y cualquier otra área que utilice este equipo."/>
    <s v="1. Supervisor de SST"/>
    <d v="2022-06-30T00:00:00"/>
    <m/>
    <s v="SI"/>
    <s v="VIGENTE "/>
    <s v="Los equipos de la compañía cuentan con un plan de mantenimiento donde se garantinzan su funcionalidad y operación segura."/>
    <s v="MANTENER"/>
    <s v="SG-SST - PROCESOS MISIONALES - Y - DE APOYO"/>
    <s v="N-A"/>
    <m/>
  </r>
  <r>
    <s v="Laboral"/>
    <s v="Ley 9 de 1979"/>
    <s v="Por la cual se establece la norma ara preservar, conservar y mejorar la salud de los individuos en sus ocupaciones"/>
    <s v="Congreso de la República"/>
    <s v="Seguridad"/>
    <s v="Art. 121"/>
    <s v="El almacenamiento de materiales u objetos de cualquier naturaleza, deberá hacerse sin que se creen riesgos para la salud o el bienestar de los trabajadores o de la comunidad."/>
    <s v="SI"/>
    <s v="VIGENTE "/>
    <s v="Se cuenta con 4 almacenes, en los cuales se almacenan: Insumos, materiales, herramientas, sustancias químicas, entre otros:_x000a_*Acueducto Barranquilla, almacén general, en el cual se almacena: Insumos, materiales, herramientas, sustancias químicas, entre otros._x000a_Cuenta con sus duchas, lavamanos, vestier para el personal._x000a_*Relleno sanitario parque ambiental los positos:_x000a_-Del área de disposición final_x000a_-Recolección y transporte_x000a_-Del área de mantenimiento._x000a_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Los almacenes se encuentran señalizados, demarcados, con sus áreas de circulación, ventilados naturalmente, iluminación natural y artificial._x000a_*Se cuenta con las MSDS de las sustancias en Kawak disponible para consulta del personal._x000a_*Se cuenta con un plan de control de plagas y limpieza coordinador por cada Jefe._x000a_"/>
    <x v="9"/>
    <x v="0"/>
    <m/>
    <m/>
    <m/>
    <m/>
    <m/>
    <s v="SI"/>
    <s v="VIGENTE "/>
    <s v="La empresa almacena los productos utilizados, en lugares adecuados y que no ofrecen ningun riesgo ya que existen medidas de proteccion y prevencion en el  medio y las personas"/>
    <s v="MANTENER"/>
    <s v="SG-SST - PROCESOS MISIONALES - Y - DE APOYO"/>
    <s v="N-A"/>
    <m/>
  </r>
  <r>
    <s v="Laboral"/>
    <s v="Ley 9 de 1979"/>
    <s v="Por la cual se establece la norma ara preservar, conservar y mejorar la salud de los individuos en sus ocupaciones"/>
    <s v="Congreso de la República"/>
    <s v="Seguridad"/>
    <s v="Art. 150"/>
    <s v="Para el desarrollo de cualquier actividad que signifique manejo o tenencia de fuentes de radiaciones ionizantes deberán adoptarse por parte de los empleadores, poseedores o usuarios, todas las medidas necesarias para garantizar la protección de la salud y la seguridad de las personas directa o indirectamente expuestas y de la población en general."/>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9"/>
    <x v="0"/>
    <m/>
    <m/>
    <m/>
    <m/>
    <m/>
    <s v="SI"/>
    <s v="VIGENTE "/>
    <s v="Para dar cumplimiento a los requisitos se estableció un programa - PVE Radiaciones ionizantes&quot;,  &quot;Manual de protección radiologica&quot; e instructivo  &quot;Manejo y operación del densimetro nuclear&quot;.  Sin embargo, la empresa a la fecha no se encuentra utilizando este dispositivo.  Se mantiene en la matriz como información general."/>
    <s v="MANTENER"/>
    <s v="Diseño e Interventoria de Obras - SG-SST"/>
    <s v="N-A"/>
    <m/>
  </r>
  <r>
    <s v="Laboral"/>
    <s v="Ley 9 de 1979"/>
    <s v="Por la cual se establece la norma ara preservar, conservar y mejorar la salud de los individuos en sus ocupaciones"/>
    <s v="Congreso de la República"/>
    <s v="Seguridad"/>
    <s v="Art. 151"/>
    <s v="Toda persona que posea o use equipos de materiales productores de radiaciones ionizantes deberá tener licencia expedida por el Ministerio de Salud."/>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9"/>
    <x v="0"/>
    <m/>
    <m/>
    <m/>
    <m/>
    <m/>
    <s v="SI"/>
    <s v="VIGENTE "/>
    <s v="Para dar cumplimiento a los requisitos se estableció un programa - PVE Radiaciones ionizantes&quot;,  &quot;Manual de protección radiologica&quot; e instructivo  &quot;Manejo y operación del densimetro nuclear&quot;.  Sin embargo, la empresa a la fecha no se encuentra utilizando este dispositivo.  Se mantiene en la matriz como información general."/>
    <s v="MANTENER"/>
    <s v="Diseño e Interventoria de Obras - SG-SST"/>
    <s v="N-A"/>
    <m/>
  </r>
  <r>
    <s v="Laboral"/>
    <s v="Ley 9 de 1979"/>
    <s v="Por la cual se establece la norma ara preservar, conservar y mejorar la salud de los individuos en sus ocupaciones"/>
    <s v="Congreso de la República"/>
    <s v="Seguridad"/>
    <s v="Art. 198"/>
    <s v="Toda edificación estará dotada de un sistema de almacenamiento de basuras que impida el acceso y la proliferación de insectos, roedores y otras plagas."/>
    <s v="SI"/>
    <s v="VIGENTE "/>
    <s v="*Se cuenta con:_x000a_-&quot;Procedimiento gestión de residuos sólidos disposición final&quot;, V15, 21/02/2015._x000a_-&quot;Manual de operación relleno sanitario parque ambiental Los Pocitos&quot;, V4, 12/11/2021._x000a_*Los residuos ordinarios se disponen en el relleno sanitario Los Pocitos.  Los residuos peligrosos especiales se disponen con el proveedor SAE._x000a_*&quot;Instrucción de trabajo solicitud mantenimiento locativo&quot;,V4, 11/05/2016, se realiza control de mosquitos, comejen, ratas y ratones, hormigas, cucarachas, desinfección y desodorización._x000a_*El interventor encargado se encarga de coordinar con el contratista Servicios de Alimentación NP SAS la fumigación al casino.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quot;Registro de activiaddes control de plagas&quot;, del proveedor SEPPSA, cliente:  Servicio de alimentación Servicios de Alimentación NP SAS, del 06/01/2022, 08/02/2022, 22/02/2022, 10/03/2022, 22/03/2022, 06/04/2022, 20/04/2022._x000a_*FUMICASA:_x000a_-&quot;Informe técnico; servicio de fumigación contra abejas estación ponedera&quot;, del 25/04/2022._x000a_-&quot;·Orden de servicio&quot;, del 24/03/2022, 08/04/2022; Oficinas Puerto Colombia;  08/04/2022 de la Oficina Arboleda, 15/12/2021; ETAP SAbanagrande; 25/02/2022, Acueducto; 19/03/2022, Oficina Ponedera._x000a_*En el relleno Los Pocitos, se maneja el contratista FUMITECNICA, por compromisos en el &quot;Plan de manejo ambiental&quot;: &quot;Ficha técnica&quot;, controles realizados en el relleno Los Pocitos, desde enero a abril/2022."/>
    <x v="11"/>
    <x v="0"/>
    <m/>
    <m/>
    <m/>
    <m/>
    <m/>
    <s v="SI"/>
    <s v="VIGENTE "/>
    <s v="Se tienen implementados  controles de: capacitacion, señalización de riesgos, inspecciones, dotación de elementos de protección personal, jabones antibacteriales, inmunización al personal expuesto, exámenes de laboratorio, controles a la salud, a través de la coordinación de SST. Las instalaciones están dotadas de sus respectivos recipientes de recolección de basura y se contrata el servicio de recolección de basuras."/>
    <s v="MANTENER"/>
    <s v="Aseo y Cafeteria - Mantenimiento de Zonas verdes y Jardines"/>
    <s v="N-A"/>
    <m/>
  </r>
  <r>
    <s v="Laboral"/>
    <s v="Ley 931 de 2004"/>
    <s v="Por la cual se dictan normas sobre el derecho al trabajo en condiciones de igualdad en razón de la edad."/>
    <s v="Congreso de la República"/>
    <s v="Salud"/>
    <s v="Art. 2"/>
    <s v="Ninguna persona natural o jurídica, de derecho público o privado, podrá exigir a los aspirantes a ocupar un cargo o ejercer un trabajo, cumplir con un rango de edad determinado para ser tenido en cuenta en la decisión que defina la aprobación de su aspiración"/>
    <s v="SI"/>
    <s v="VIGENTE "/>
    <s v="*&quot;Código de conducta Triple A&quot;, V7, 19/08/2021, numeral 8.1.1. Trato equitativo e igualitario._x000a_*&quot;Catálogo de medidas efr - Edición. No. 2-Año 2021, Igualdad de oportunidades, medida 72. &quot;Empresa incluyente&quot;·_x000a_*&quot;Política Triple A - Igualdad&quot;, en el documento &quot;Políticas Triple A&quot;, V12, 24/11/2020."/>
    <x v="6"/>
    <x v="0"/>
    <m/>
    <m/>
    <m/>
    <m/>
    <m/>
    <s v="SI"/>
    <s v="VIGENTE "/>
    <s v="La organización mantiene politicas y procedimientos definidos en relacion a sus procesos de vinculacion laboral, cumpliendo con los parametros establecidos en la legislacion laboral legal vigente."/>
    <s v="MANTENER"/>
    <s v="RELACIONES LABORALES - GH - SELECCIÓN Y EVALUACION"/>
    <s v="NA"/>
    <m/>
  </r>
  <r>
    <s v="Laboral"/>
    <s v="Ley 931 de 2004"/>
    <s v="Por la cual se dictan normas sobre el derecho al trabajo en condiciones de igualdad en razón de la edad."/>
    <s v="Congreso de la República"/>
    <s v="Salud"/>
    <s v="Art. 3"/>
    <s v="Los reglamentos que contemplen restricciones de edad para acceder a un cargo o empleo o un trabajo deberán ser modificados, con el propósito de eliminar esta o cualquier otra limitante que no garantice condiciones de equidad, razones que deberán ser promovidas entre todos los trabajadores. De igual forma, las convocatorias públicas o privadas no podrán contemplar limitantes de edad, sexo, raza, origen nacional o familiar, lengua, religión u opinión política o filosófica."/>
    <s v="SI"/>
    <s v="VIGENTE "/>
    <s v="*&quot;Código de conducta Triple A&quot;, V7, 19/08/2021, numeral 8.1.1. Trato equitativo e igualitario._x000a_*&quot;Catálogo de medidas efr - Edición. No. 2-Año 2021, Igualdad de oportunidades, medida 72. &quot;Empresa incluyente&quot;·_x000a_*&quot;Política Triple A - Igualdad&quot;, en el documento &quot;Políticas Triple A&quot;, V12, 24/11/2020."/>
    <x v="6"/>
    <x v="0"/>
    <m/>
    <m/>
    <m/>
    <m/>
    <m/>
    <s v="SI"/>
    <s v="VIGENTE "/>
    <s v="La organización mantiene politicas y procedimientos definidos en relacion a sus procesos de vinculacion laboral, cumpliendo con los parametros establecidos en la legislacion laboral legal vigente."/>
    <s v="MANTENER"/>
    <s v="RELACIONES LABORALES - GH - SELECCIÓN Y EVALUACION"/>
    <s v="NA"/>
    <m/>
  </r>
  <r>
    <s v="Laboral"/>
    <s v="Ley 995 de 2005"/>
    <s v="Por la cual se reconoce la compensación en dinero de las vacaciones a los trabajadores del sector privado y a los empleados y trabajadores de la administración pública en sus diferentes órdenes y niveles."/>
    <s v="Congreso de la República"/>
    <s v="Requisitos Generales"/>
    <s v="Art. 1"/>
    <s v="Se deben reconocer mediante el pago en dinero las vacaciones causadas pero no reclamadas y/o ejercidas cuando se termine un contrato de trabajo."/>
    <s v="SI"/>
    <s v="VIGENTE "/>
    <s v="*&quot;Reglamento interno de trabajo&quot;, Capítulo. 10, Vacaciones."/>
    <x v="6"/>
    <x v="0"/>
    <m/>
    <m/>
    <m/>
    <m/>
    <m/>
    <s v="SI"/>
    <s v="VIGENTE "/>
    <s v="La empresa cancela las vacaciones causadas en la fecha de terminacion del contrato, o en la de programacion establecida por el empleado."/>
    <s v="MANTENER"/>
    <s v="COMPENSACIONES - DIRECCION DE RELACIONES LABORALES"/>
    <s v="N-A"/>
    <m/>
  </r>
  <r>
    <s v="Salud"/>
    <s v="Lineamientos para enfrentar el Covid-19 del 2020"/>
    <s v="Lineamientos, Orientaciones y Protocolos_x000a_para enfrentar la COVID-19 en Colombia"/>
    <s v="Ministerio de salud y proteccion social "/>
    <s v="COVID"/>
    <s v="Todos los lineamientos"/>
    <s v="Socialización de todos aquellos alineamientos y orientaciones que logren intervenir y proteger al trabajador con respecto al Covid-19."/>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04/04/2022, informando jornada de vacunación._x000a_*Yammer, del 01/04/2022, &quot;El uso de tapabocas se mantiene vigente&quot;."/>
    <x v="6"/>
    <x v="0"/>
    <m/>
    <m/>
    <m/>
    <m/>
    <m/>
    <m/>
    <m/>
    <s v="Socialización de los presentes lineamientos"/>
    <m/>
    <m/>
    <m/>
    <m/>
  </r>
  <r>
    <s v="Salud"/>
    <s v="Lineamientos para problemas de salud mental"/>
    <s v="Lineamientos para abordar problemas y trastornos mentales en trabajadores de la salud en el marco del afrontamiento del brote de covid - 19"/>
    <s v="Ministerio de salud"/>
    <s v="COVID"/>
    <s v="Todos los lineamientos"/>
    <s v="Socialziación de lineamientos para el manejo de la afectación de la salud mental por brote de Covid-19"/>
    <s v="SI"/>
    <s v="VIGENTE "/>
    <s v="*Se implementó el &quot;Plan padrino - Escuchar , conectar y construir&quot;,  creado en junio/2020, para conocer el estado de los empleados y sus familias, para identificar un plan de acción para brindar bienestar y mitigar las condiciones desfavorables de salud física y emocional, en medio de la pandemia, durante el año 2020 y mediados del 2021._x000a_*Se realizaron capacitaciones al personal en salud mental, del 28/10/2021, &quot;MAnjeo de la ansiedad y la depresión&quot;._x000a_*Se brinda apoyo al personal a través de la Coordinación de bienestar, comunicación recordando el apoyo terapéutico a l trabajador y su familia._x000a_*Actividades relacionadas con la &quot;Feria de la salud y bienestar&quot;, del 28/11/2021."/>
    <x v="6"/>
    <x v="0"/>
    <m/>
    <m/>
    <m/>
    <m/>
    <m/>
    <m/>
    <m/>
    <s v="Socialización de los presentes lineamientos"/>
    <m/>
    <m/>
    <m/>
    <m/>
  </r>
  <r>
    <s v="Salud"/>
    <s v="ORDENANZA 000323 DE 2016"/>
    <s v="POR MEDIO DEL CUAL SE ESTABLECE LA POLÍTICA PÚBLICA PARA LA ATENCIÓN PRE-HOSPITALARIA DE CASOS DE MUERTE SÚBITA A TRAVÉS DE LA IMPLEMENTACIÓN DE ZONAS CARDIOPROTEGIDAS EN LAS INSTALACIONES PÚBLICAS Y PRIVADAS DONDE EXISTA ALTA AFLUENCIA DE PERSONAS"/>
    <s v="Gobernación del Atlántico"/>
    <s v="Salud"/>
    <s v="Art. 1 y 2"/>
    <s v="Art. 1: Los miembros de los comités de salud ocupacional, brigadistas y vigilantes, deben recibir entrenamiento técnicas de reanimación cardiopulmonar básica. Art. 2: Establézcase la obligatoriedad de instalación, mantenimiento y uso de Desfibriladores Externos Automáticos (DEA), en las instalaciones públicas y privadas del departamento, donde exista afluencia de personas, con el fin de garantizar en caso de emergencia ocasionada por infarto o paro cardiorrespiratorio se prestara atención de desfibrilación pre hospitalaria, de conformidad con los estándares establecidos o que se reglamenten por la Secretaria de Salud."/>
    <s v="SI"/>
    <s v="VIGENTE "/>
    <s v="*Se cuenta con 4 Desfibriladores Externos Automáticos (DEA), ubicados en las siguientes sedes de trabajo: _x000a_-Prado._x000a_-Recreo._x000a_-Acueducto._x000a_-Relleno Sanitario &quot;Los pocitos&quot;._x000a_*Se realizó capacitación y entrenamiento a personal de las diferentes sedes en el uso, mantenimiento y verificación de los mismos, &quot;Registro de asistencia&quot;, del 31/03/2021, tema: Dar a conocer al grupo de Brigadistas y al personal administrativo y de seguridad física el uso del DEA."/>
    <x v="6"/>
    <x v="2"/>
    <s v="OSCAR GIACOMETTO_x000a_CAPACITACIONES DEA"/>
    <m/>
    <m/>
    <m/>
    <m/>
    <s v="SI"/>
    <s v="VIGENTE "/>
    <s v="Se han adquirido 4 Desfibriladores Externos Automáticos (DEA) y se han ubicado en las siguientes sedes de trabajo: Prado, Recreo, Acueducto y Relleno Sanitario &quot;Los pocitos&quot;, se hizo capacitación y entrenamiento a personal de las diferentes sedes en el uso, mantenimiento y verificación de los mismos."/>
    <s v="PLAN DE ACCION"/>
    <s v="Juan Quijano"/>
    <s v="I semestre 2020"/>
    <m/>
  </r>
  <r>
    <s v="Laboral"/>
    <s v="Plan Nacional de Salud Ocupacional 2008 - 2012"/>
    <s v="Por la cual se determina el plan estratégico para fortalecer la salud ocupacional a  nivel nacional"/>
    <s v="Ministerio de la Protección Social"/>
    <s v="Salud"/>
    <s v="Todo el Plan"/>
    <s v="Es informativa. Generar los programas en SO de la organización conforme a las normas reglamentarias en la materia. "/>
    <s v="SI"/>
    <s v="VIGENTE "/>
    <s v="*&quot;Manual de calidad, seguridad y salud en el trabajo y medio ambiente&quot;, V30, del 18/08/2021._x000a_*&quot;Reglamento interno de trabajo&quot;:_x000a_-Capítulo XIV, ATENCIÓN MÉDICA, MEDIDAS DE SEGURIDAD, RIESGOS LABORALES, PRIMEROS AUXILIOS EN CASO DE ACCIDENTES DE TRABAJO, NORMAS SOBRE  HIGIENE, SALUD Y SEGURIDAD EN EL TRABAJO._x000a_-Art. 86, Obligaciones del empleador._x000a_*Se cuentan con los Programas de vigilancia epidemiológica:_x000a_-Lesiones osteomusculares, V5, 27/02/2018._x000a_-Conservación auditiva, V4, 15/11/2018._x000a_-Riesgo químico, V2, 26/06/2019._x000a_-Vibración segmentaria, V4, 26/06/2019._x000a_*Se cuenta con:_x000a_-&quot;Programa de identificación, valoración y prevención de riesgos psicosociales, V1, 12/05/2010._x000a_-&quot;Programa de prevención de enfermedades por riesgo biológico&quot;, V1, 15/11/2018._x000a_-&quot;Instrucción de trabajo observaciones de trabajo seguro&quot;, V11, 08/03/2021, se aplican listas de chequeo de Inspección y observación en campo para verificar el cumplimiento de estándares de seguridad._x000a_*Se cuenta con Procedimientos de trabajo de alto riesgo, para las diferentes actividades que se realizan, por ej._x000a_-Instrucción de trabajo sistema de acceso para trabajos en altura, V2, 25/03/2021._x000a_-Tabajos en espacios confinados, V6, 30/05/2019._x000a_-Condiciones de seguridad en trabajos eléctricos, V1, 13/09/2007._x000a_-Seguridad de excavaciones en zanjas, V2, 08/07/2016._x000a_-Trabajos en caliente, V2, 30/10/2019._x000a_*&quot;Programa de reincorporación laboral, V1, 16/05/2019.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m/>
    <m/>
    <m/>
    <m/>
    <s v="SI"/>
    <s v="VIGENTE "/>
    <s v="La empresa mantiene actualizada su Certificación bajo estándares de la NTC OSHAS 18001 - y Buscar alinearse a las directrices del Decreto 1072."/>
    <s v="MANTENER"/>
    <s v="SG-SST - DIRECCION DE PROCESOS ADMINISTRATIVOS"/>
    <s v="N-A"/>
    <m/>
  </r>
  <r>
    <s v="Laboral"/>
    <s v="Reglamento Técnico Retie"/>
    <s v="REGLAMENTO TÉCNICO DE INSTALACIONES ELECTRICAS –RETIE"/>
    <s v="Ministerio de Minas y Energía"/>
    <s v="Seguridad"/>
    <s v="Todo el Reglamento"/>
    <s v="Establecer las medidas tendientes_x000a_a garantizar la seguridad de las personas, de la vida tanto animal como vegetal_x000a_y la preservación del medio ambiente; previniendo, minimizando o eliminando_x000a_los riesgos de origen eléctrico. Sin perjuicio del cumplimiento de las_x000a_reglamentaciones civiles, mecánicas y fabricación de equipos."/>
    <s v="SI"/>
    <s v="VIGENTE "/>
    <s v="*Se cuenta con Procedimientos de trabajo de alto riesgo, para las diferentes actividades que se realizan, por ej._x000a_-Condiciones de seguridad en trabajos eléctricos, V1, 13/09/2007.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_x000a_*Algunas instalaciones eléctricas construidas antes de la emisión de la norma no cuentas con los requisitos exigidos por el Reglamento, se estableció que a medida que sea requrido realizar mantenimiento correctivo, paradas de planta, reposición o cambio de equipos, se realizarán los cambios necesarios para dar cumplimiento al reglamento."/>
    <x v="6"/>
    <x v="0"/>
    <m/>
    <s v="*Algunas instalaciones eléctricas construidas antes de la emisión de la norma no cuentas con los requisitos exigidos por el Reglamento, se estableció que a medida que sea requrido realizar mantenimiento correctivo, paradas de planta, reposición o cambio de equipos, se realizarán los cambios necesarios para dar cumplimiento al reglamento."/>
    <s v="Harold Ceron-Subgerente de Mantenimiento"/>
    <s v="A medida que sea requrido realizar mantenimiento correctivo, paradas de planta, reposición o cambio de equipos"/>
    <m/>
    <s v="PARCIALMENTE"/>
    <s v="VIGENTE "/>
    <s v="Para los trabajos electricos la empresa cuenta con un instructivo de trabajo -  Condiciones de seguridad en trabajos electricos, la empresa entrena permanentemente al personal sobre los peligros expuestos. Hace entrega de la dotacion de los implementos de proteccion y seguridad. Las instalaciones electricas cuentan con parametros de construccion bajo (RETIE), Existen en algunas aspectos por mejorar en los cuales la organizacion viene trabajando."/>
    <s v="PLAN DE ACCION"/>
    <s v="Diseños de Proyectos e Interventoria de obras - Mantenimiento Electrico - mantenimiento locativo - SG-SST"/>
    <s v="N-A"/>
    <m/>
  </r>
  <r>
    <s v="Seguridad"/>
    <s v="Resolución  1178 de 2017"/>
    <s v="Por la cual se establecen los requisitos técnico y de seguridad para proveedores del servicio de capacitación y entrenamiento de Protección contra caídas en Trabajo en Altura"/>
    <s v="Ministerio del Trabajo"/>
    <s v="Seguridad"/>
    <s v="Artículo 13. 14."/>
    <s v="Articulo 13.Planes de Estudio:  El proveedor de Servicios de capacitación y entrenamiento, deberá documentar: Los programas a ofertar, los contextos de capacitación y entrenamiento,  la distribución del tiempo, la evaluación del aprendizaje y los mecanismos de evaluación de la satisfacción del servicio, ademas de lo contemplado en el artículo 11 de la Resolución 1409 de2012.                                        _x000a_Artículo 14. Documentación: Los planes de estudios deben estar documentados y disponibles para el entrenador y  para los aprendices. Así mismo, debe dejarse constancia de la asistencia, actividades, y capacitación recibida por los aprendices en cada sesión formativa."/>
    <s v="SI"/>
    <s v="VIGENTE "/>
    <s v="*Se cuenta con:_x000a_-&quot;Programa de protección contra caídas&quot;, V2, se encuentra en revisión y actualización para sar cumplimiento a lo establecido en la Resolución 4272 de 2021._x000a_-Instrucción de trabajo sistema de acceso para trabajos en altura, V2, 25/03/2021._x000a_*Se cuenta con:_x000a_-SENA: Curso de Coordinador de Trabajo en Alrura._x000a_-HSEQ-CGIR: Curso avanzado de trabajo en altura y reentrenamiento._x000a_*Certificación del ICONTEC, según NTC 6072 (2014), de HSEQ Consultoría en Gestión Integral de Riesgos S.A.S. HSEQ-CGIR S.A.S., vencimiento: 31/05/2024._x000a_*Carta Asunto: Inscripción en el registro de proveedores de formación en protección contra caídas en el trabajo en alturas Resolución 1178 de 2017, No. de Radicado: 08SE2018220000000025118 ante el ministerio del trabajo, de SEQ Consultoría en Gestión Integral de Riesgos S.A.S. HSEQ-CGIR S.A.S."/>
    <x v="6"/>
    <x v="0"/>
    <m/>
    <s v="1. Terminar de revisar, actualizar, aprobar y formalizar dentro del SGI el &quot;Programa de protección contra caídas&quot;."/>
    <s v="1. Juan Quijano / Asesor ARL / Moises Jimenez / Oscar Giocametto"/>
    <d v="2022-08-27T00:00:00"/>
    <s v="La Resolución 4272 de 2021 fue publicada en el Diario Oficial 51.942 del 8 de febrero de 2022. Dado que esa publicación tuvo algunos errores de digitación, fue publicada nuevamente en el Diario Oficial 51.959 del 25 de febrero de 2022._x000a__x000a_Nota 1. Fecha de publicación en el Diario Oficial_x000a_La Resolución establece una transición desde la Resolución 1409 de 2012, la cual quedará definitivamente derogada a los 6 meses de la publicación de la R4272/21 en el Diario Oficial, es decir que la transición finaliza el 25 de agosto de 2022 y a partir del 26 de agosto de 2022 la Resolución 1409 de 2012 queda derogada."/>
    <m/>
    <m/>
    <m/>
    <m/>
    <m/>
    <m/>
    <m/>
  </r>
  <r>
    <s v="Salud "/>
    <s v="Resolución  CRA 911 del 17 de Marzo  de 2020 "/>
    <s v="Dispociciones de servicios publicos, de acueducto, alcantarillado y aseo"/>
    <s v="Comisión de Regulación de Agua Potable y Saneamiento Básico - CRA"/>
    <s v="Salud "/>
    <s v="Toda la Resolución"/>
    <s v="Servicio de aseo_x000a_•Se exige una frecuencia semanal de lavado de las áreas públicas de alto tráfico peatonal en articulación con el municipio o distrito respectivo._x000a_•El costo de lavado y desinfección de áreas públicas puede ser incorporado en el CLUS tres (3) meses después de superada la emergencia y durante los seis (6) meses siguientes, sin perjuicio de que la Empresa gestione aportes con los entes territoriales._x000a_•Se debe remitir, a la CRA y a la SSPD, el estudio de costos en aplicación de lo dispuesto en la presente resolución, con los respectivos soportes contables y/o financieros de los costos a incorporar previo a la aprobación de la entidad tarifaria local."/>
    <s v="SI"/>
    <s v="VIGENTE "/>
    <s v="*Correo del 21/03/2021, Asunto: Comunicado No. 003: Información de interés ante el manejo del COVID, en el cual referencian el cumplimiento de las medidas no solo internas, sino externamente por prestar un servicio público._x000a_*Se activó el Comité de crisis, se reunia al iniciar la pandemia diariamente, actualmente se reune 1 vez a la semana, en el cual se analizan los cambios asociados para el manejo de la contingencia, para la continuidad de la prestación del servicio, en este se definen las acciones a seguir y se realiza seguimiento a las mismas, pero cuando se inició la vacunación el comité solo presenta los resultados de su gestión, pero no como Comité de crisis activo._x000a_*Cuando se reúne el Comité de Gerencia y el Comité de Junta Directiva, de la gestión realizada durante la pandemia."/>
    <x v="6"/>
    <x v="0"/>
    <m/>
    <m/>
    <m/>
    <m/>
    <m/>
    <s v="SI"/>
    <s v="VIGENTE "/>
    <s v="Socialización y generar cumplimiento de la Resolución CRA911 del 17 de Marzo  de 2020 al personal de aseo"/>
    <m/>
    <s v="ASEO"/>
    <s v="II semestre 2020"/>
    <m/>
  </r>
  <r>
    <s v="Laboral"/>
    <s v="Resolución 002646 de 2008"/>
    <s v="Por la cual se establecen disposiciones y se definen responsabilidades para la identificación, evaluación, prevención, intervención y monitoreo permanente de la exposición a factores de riesgo psicosocial en el trabajo y para la determinación del origen de las patologías causadas por el estrés ocupacional."/>
    <s v="Ministerio de la Protección Social"/>
    <s v="Salud"/>
    <s v="Toda la Resolución"/>
    <s v="Adelantar el programa de riesgo psicosocial de acuerdo a las baterías legales y desarrollar las actividades pertinentes acorde con las conclusiones derivadas de aquellas. "/>
    <s v="SI"/>
    <s v="VIGENTE "/>
    <s v="*Se cuenta con &quot;Programa de identificación, valoración y prevención de riesgos psicosociales&quot;, V1, 15/05/2010._x000a_*El último &quot;Informe diagnóstico de riesgos psicosociales&quot;, 2019, fue aplciado del 20/05 al 25/07/2019, realizado por ARL SURA, &quot;Plan de intervención riesgo psicosocial, periodo 2019&quot;._x000a_*Se va a realizar la evaluación del riesgo psicosocial con el proveedor CGR SURA, se autorizó la Orden de pedido, para ejecutarlo entre mayo y junio/2022."/>
    <x v="6"/>
    <x v="0"/>
    <m/>
    <s v="1. Realizar la evaluación de riesgo psicosocial contratada con CGR SURA._x000a_2. Definir el plan de intervención de acuerdo a los resultado de la evaluación del riesgo psicosocial._x000a_3. Ejecutar las actividades que se establezcan de acuerdo a los resultados de la evaluación del riesgo psicosocial._x000a_4. Revisar y ajustar si es necesario el &quot;Programa de identificación, valoración y prevención de riesgos psicosociales&quot;, de acuerdo a los resultados de la evaluación del riesgo psicosocial. "/>
    <s v="Hania Roca-Medico Laboral / Greys JineteCoordinador de Salud / Karina Villareal-Coordinador de Desatollo Organizacional / Maribel Baute-Coordinador de Bienestar"/>
    <s v="1. 30/06/2022_x000a_2, 3, 4. II Semestre 2022"/>
    <m/>
    <s v="SI"/>
    <s v="VIGENTE "/>
    <s v="La empresa con cada uno de los procesos establecidos apunta a la identificación, evaluación, prevención, intervención y monitoreo de riesgos psicosociales. Por otra parte el departamento de Bienestar Social, adelanta programas orientados a la recreación, deporte y cultura con la finalidad de brindar sano esparcimiento a los trabajadores y su núcleo familiar. También se lleva a cabo mediciones de Clima Laboral, con la finalidad de identificar aquellas variables que afectan e intervienen el clima laboral de los empleados. A partir de este estudio se diseñan planes de acción, orientados a la intervención de los factores vulnerables. Se cuenta con un programa de retroalimentación del desempeño, el cual se convierte igualmente en insumo de información respecto a la condición laboral y extra laboral del empleado, por cuanto crea un espacio de comunicación entre el jefe y el subalterno. Adicional a atender los factores intralaborales, se da soporte extra laboral, a través de la realización de las visitas domiciliarias, las cuales se realizan cuando se han detectado alguno de los siguientes síntomas: bajo rendimiento y desempeño laboral, ausentismo constante y/o prolongado, se ha evidenciado estrés o comportamientos irregulares, ante calamidad doméstica o cuando se conoce de algún problema personal del trabajador o su núcleo familiar."/>
    <s v="DESARROLLO DEL PROGRAMA COMPLETO"/>
    <s v="SST - GESTION HUMANA Y DESARROLLO, COORDINADOR DE SALUD EN EL TRABAJO"/>
    <s v="PLANIFICACION"/>
    <m/>
  </r>
  <r>
    <s v="Laboral"/>
    <s v="Resolución 01486 de 2009"/>
    <s v="Por el cual se establecen los requisitos que deben cumplir los Entrenadores de Trabajos en Altura, mediante cursos adelantados en el SENA o en la entidad que ella autorice."/>
    <s v="SENA"/>
    <s v="Seguridad"/>
    <s v="Toda la Resolución"/>
    <s v="Requerir los criterios de competencias para trabajo en alturas de acuerdo a la norma, (PARA LAS PERSONAS QUE HACEN DE ENTRENADOR)."/>
    <s v="SI"/>
    <s v="VIGENTE "/>
    <s v="*Se cuenta con:_x000a_-&quot;Programa de protección contra caídas&quot;, V2, se encuentra en revisión y actualización para sar cumplimiento a lo establecido en la Resolución 4272 de 2021._x000a_-Instrucción de trabajo sistema de acceso para trabajos en altura, V2, 25/03/2021._x000a_*Se cuenta con:_x000a_-SENA: Curso de Coordinador de Trabajo en Alrura._x000a_-HSEQ-CGIR: Curso avanzado de trabajo en altura y reentrenamiento._x000a_*Certificación del ICONTEC, según NTC 6072 (2014), de HSEQ Consultoría en Gestión Integral de Riesgos S.A.S. HSEQ-CGIR S.A.S., vencimiento: 31/05/2024._x000a_*Carta Asunto: Inscripción en el registro de proveedores de formación en protección contra caídas en el trabajo en alturas Resolución 1178 de 2017, No. de Radicado: 08SE2018220000000025118 ante el ministerio del trabajo, de SEQ Consultoría en Gestión Integral de Riesgos S.A.S. HSEQ-CGIR S.A.S."/>
    <x v="6"/>
    <x v="0"/>
    <m/>
    <s v="1. Terminar de revisar, actualizar, aprobar y formalizar dentro del SGI el &quot;Programa de protección contra caídas&quot;."/>
    <s v="1. Juan Quijano / Asesor ARL / Moises Jimenez / Oscar Giocametto"/>
    <d v="2021-05-31T00:00:00"/>
    <m/>
    <s v="SI"/>
    <s v="VIGENTE "/>
    <s v="La empresa mantiene los lineamientos exigidos para los programas de capacitacion y reentrenamiento según lo dispuesto por el Ministerio del Trabajo y los programas ofrecidos por el SENA"/>
    <s v="MANTENER"/>
    <s v="DESARROLLO HUMANO - FORMACION"/>
    <s v="N-A"/>
    <m/>
  </r>
  <r>
    <s v="Laboral"/>
    <s v="Resolución 0256 del 2014"/>
    <s v="Por la cual se reglamenta la conformación, capacitación y entrenamiento para las brigadas contraincendios de los sectores energético, industrial, petrolero, minero, portuario, comercial y similar en Colombia. "/>
    <s v="Cuerpo de Bomberos "/>
    <s v="Seguridad"/>
    <s v="Toda la Resolución"/>
    <s v="Conformación, capacitación y entrenamiento para las brigadas contraincendios. Los Cuerpos de Bomberos de todas los municipios y distritos donde opera la empresa debe estar avalado por la Dirección Nacional de Bomberos. Contar además con la asistencia de la ARL para el programa.  "/>
    <s v="SI"/>
    <s v="VIGENTE "/>
    <s v="*Se cuenta con &quot;Encuesta datos Brigadas 2022&quot;, personal que se encuentra inscrito y se stá formando para hacer parte de la Brigada._x000a_*&quot;Plan y cronograma de formación Brigadas 2022&quot;, se iniciaron capacitaciones desdes el mes de febrero/2022, se realiza seguimiento al cumplimiento del plan, así como la cobertura, &quot;Registros de asistencia&quot;:_x000a_-Sistema comando incidente, 2, 9, 16 y 23/02/2022._x000a_-Riesgo Y Seguridad Para Brigadistas, Teorías y Comportamiento Del Fuego, Métodos, Agentes Y Equipos De Extinción, Extintores Portátiles. NORMA NFPA 10/NTC 2885, 2, 9, 16 y 23/03/2022._x000a_-Manejo de mangueras y extintores, 6, 13, 20 y 23/04/2022._x000a_*Se realiza el entrenamiento de los Brigadistas a través de la ARL con personal experto en el tema."/>
    <x v="6"/>
    <x v="0"/>
    <m/>
    <s v="1. Enviar listado de  centros de entrenamiento avalados por la Dirección Nacional de Bomberos, el entrenamiento de la Brigada.  _x000a_2. Gestionar con los centros de entrenamiento avalados por la Dirección Nacional de Bomberos, el entrenamiento de la Brigada."/>
    <s v="1. Pedro Salcedo _x000a_2. ESTHER ORTIZ / KAREN TORRES"/>
    <s v="II Semestre 2022"/>
    <m/>
    <s v="PARCIALMENTE"/>
    <s v="VIGENTE "/>
    <s v="La empresa cuenta con la conformacion de su brigada de emergencia, (I - II - III). participa activamente de sus entrenamientos y plan anual de formacion. Cuenta con equipos y personal entrenado de acuerdo a su tipo de riesgos y amenazas. (Planes de Emergencia y Contingencia)"/>
    <s v="GESTIONAR - ASIGNACION Y RECURSOS"/>
    <s v="SG-SST - FORMACION"/>
    <s v="PLANIFICACION"/>
    <m/>
  </r>
  <r>
    <s v="Seguridad y Salud en el Trabajo "/>
    <s v="Resolución 0312 de 2019 "/>
    <s v="Por la Cual se definen los Estandares minimos del Sistema de Gestión de la Seguridad y Salud en el Trabajo SG-SST. "/>
    <s v="Ministerio del Trabajo"/>
    <s v="Seguridad"/>
    <s v="Art. 1,2,16,17,20,21,22,23,24,25,26,27,28,29,30,31,32,33,34 y 36."/>
    <s v="&quot;Por la Cual se definen los Estandares minimos del Sistema de Gestión de la Seguridad y Salud en el Trabajo SG-SST&quot;. "/>
    <s v="SI"/>
    <s v="VIGENTE "/>
    <s v="*Autoevaluación realizada, entre el 9 y 10 de diciembre de 2021, obtuvo un porcentaje de 97%."/>
    <x v="6"/>
    <x v="0"/>
    <m/>
    <m/>
    <m/>
    <m/>
    <m/>
    <s v="SI"/>
    <s v="VIGENTE "/>
    <s v="SE HIZO VALIDACIÓN RESPECTO DE LOS ESTANDARES DEFINIDOS EN LA RESOLUCIÓN 1111 Y SE IDENTIFICA QUE LOS MISMOS NO HAN SIDO MODIFICADOS DE MANERA SUSTANCIAL._x000a_EN LA AUTOEVALUACIÓN DEL AÑO 2018 SE OBTUVO UNA CALIFICACIÓN DE 87% Y SE TIENE DEFINIDO EL PLAN DE MEJORA DEL AÑO 2019."/>
    <s v="PLAN DE MEJORA 2019"/>
    <s v="JUAN QUIJANO"/>
    <s v="I Semestre 2019 "/>
    <m/>
  </r>
  <r>
    <s v="Seguridad "/>
    <s v="Resolucion 0491 del 24 de febrero de 2020"/>
    <s v="por la cual se establecen los requisitos mínimos de seguridad para el desarrollo de trabajos en espacios confinados y se dictan otras disposiciones."/>
    <s v="Ministerio del trabajo"/>
    <s v="Seguridad"/>
    <s v="Art. 1 al 28"/>
    <s v="Por la cual se establecen los registros minimos de seguridad  para el desarrollo de trabajos en espacios confinados y se dictan  otras disposiciones _x000a_Articulo 1 hasta Art 28_x000a_la presente resolucion aplica a todos los empleadores y/o contratistas publico y privados y a los trabajadores dependientes e independientes, contratistas, subcontratistas, a los contratantes de personal bajo cualquier modalidad a las organizaciones de economia solidaria, a las asociaciones que afilian trabajadores independientes al sistema de seguridad social integral, las empresas de servicios temporales, a los estudiantes y practicantes afiliados al sistema general de riesgos laborales, a las administradoras de riesgos laborales, policia nacional, fuerzas militares y civil que realicen actividades en espacios confinados._x000a_"/>
    <s v="NO"/>
    <s v="VIGENTE "/>
    <s v="*Se cuenta con Procedimientos Tabajos en espacios confinados, V6, 30/05/2019."/>
    <x v="8"/>
    <x v="0"/>
    <m/>
    <s v="1. Actualizar el Procedimientos Trabajos en espacios confinados, asegurando que se cumple lo establecido en la Resolución 491 de 2020 y la Resolución 2605 de 2020."/>
    <s v="Pedro Salcedo / Jorge Díaz / Asesor ARL "/>
    <d v="2022-04-30T00:00:00"/>
    <m/>
    <s v="SI"/>
    <s v="VIGENTE "/>
    <s v="Socializar y capacitar en la Resolucion 0491 del 24 de febrero de 2020 el cual se dictan disposiciones en trabajos de espacios confinados "/>
    <m/>
    <s v="JUAN QUIJANO"/>
    <s v="II semestre 2020"/>
    <s v="La Resolución 0491 de 2020 con sus respectivas reformas iniciara su vigencia a partir del 01 de agosto de 2021."/>
  </r>
  <r>
    <s v="Salud "/>
    <s v="Resolución 0534 de 2020"/>
    <s v="Por la cual se dictan medidas específicas frente al rotulado de productos que contienen amianto/asbesto, en cumplimiento de una orden judicial."/>
    <s v="Ministerio del trabajo "/>
    <s v="Salud "/>
    <s v="NA"/>
    <s v="Reglamentación y forma del rotulado de los productos que elaboran, comercializan, importan, exportan o distribuyen en el país y contienen amianto/asbesto"/>
    <s v="SI"/>
    <s v="VIGENTE "/>
    <s v="*Se cuenta con &quot;Plan de reposición de tuberías asbesto-cemento&quot;, del año 2021._x000a_*Se cuenta con &quot;Plan de investigación de pérdidas técnicas&quot;"/>
    <x v="2"/>
    <x v="3"/>
    <s v="ABRAHAN CURE_x000a__x000a_ASBESTO"/>
    <m/>
    <m/>
    <m/>
    <m/>
    <s v="NA"/>
    <s v="VIGENTE "/>
    <s v="Establecer en el procedimiento de compra y contratacion como requisito a proveedores que suministren materiales como (tuberia y/o accesorios de estos) que cumplan con la reglamentacion y rotulado que exige la presente resolucion. A su vez realizar seguimiento como empresa a que estos requistos  por parte del proveedor se cumplan.  Cuando estos productos se suministren a los contratistas deben contar con estas condiciones de rotulado y advertencia para prevencion de la salud de los trabajadores que lo manipulan. "/>
    <s v="Establecer como requisito en el procedimiento de compras y contratacion, criterios para proveedores de tuberias y demas materiales que contengan asbesto lo que estipula la presente resolucion "/>
    <s v="JUAN QUIJANO"/>
    <s v="I semestre 2021"/>
    <m/>
  </r>
  <r>
    <s v="Salud"/>
    <s v="Resolucion 089 del 2019"/>
    <s v="por la cual se adopta la Política Integral para la Prevención y Atención del Consumo de Sustancias Psicoactivas._x000a_El Ministro de Salud y Protección Social, en ejercicio de sus atribuciones legales, en especial de la conferida en el artículo 8o de la Ley 1616 de 2013 y, en desarrollo de los numerales 2 y 3 del artículo 2o del Decreto-ley 4107 de 2011 y la Resolución número 1841 de 2013_x000a_"/>
    <s v=" Ministerio de Salud y Protección Social"/>
    <s v="Salud"/>
    <s v="Art. 1, 2, 3 y 4."/>
    <s v="Artículo 1°. Objeto. Adoptar la Política Integral para la Prevención y Atención del Consumo de Sustancias Psicoactivas, contenida en el Anexo Técnico que hace parte integral de la presente resolución._x000a_Artículo 2°. Ámbito de aplicación. Las disposiciones contenidas en la presente resolución serán de obligatorio cumplimiento para los integrantes del Sistema General de Seguridad Social en Salud (SGSSS), en el ámbito de sus competencias y obligaciones._x000a_Artículo 3°. Implementación. La implementación de la Política a que alude el presente acto administrativo se hará a través del Plan Decenal de Salud Pública y el Plan Nacional de Salud Mental._x000a_Artículo 4°. Vigencia. La presente resolución rige a partir de la fecha de su publicación."/>
    <s v="SI"/>
    <s v="VIGENTE "/>
    <s v="*&quot;Reglamento interno de trabajo&quot;, Art. 87, Prohibiciones de los trabajadores, literal c)._x000a_*&quot;Política de prevención de consumo alcohol, tabaco y otras sustancias psicoactivas en Triple A S.A. ES.P.&quot;, V3, 06/01/2022._x000a_*Se cuenta en la presentación de inducción y reinducción:_x000a_1.Aspectos Generales de Seguridad y Salud en el Trabajo, 2.Funciones y Responsabilidades de SST, 3.Políticas y Reglamento de Higiene y Seguridad Industrial, entre otros."/>
    <x v="6"/>
    <x v="0"/>
    <m/>
    <m/>
    <m/>
    <m/>
    <m/>
    <s v="no cumple"/>
    <s v="VIGENTE "/>
    <m/>
    <m/>
    <m/>
    <m/>
    <m/>
  </r>
  <r>
    <s v="Laboral"/>
    <s v="Resolución 1075 de 1992"/>
    <s v="Por la cual se reglamentan actividades en materia de Salud Ocupacional."/>
    <s v="Ministerio del Trabajo y Seguridad Social"/>
    <s v="Salud"/>
    <s v="Art. 1"/>
    <s v="Los empleadores públicos y privados, incluirán dentro de las actividades del Subprograma de medicina preventiva, establecido por la Resolución 1016_x000a_de 1.989 campañas específicas, tendientes a fomentar la prevención y el control de la fármaco dependencia, el alcoholismo y el tabaquismo, dirigidas a sus trabajadores."/>
    <s v="SI"/>
    <s v="VIGENTE "/>
    <s v="*&quot;Reglamento interno de trabajo&quot;, Art. 87, Prohibiciones de los trabajadores, literal c)._x000a_*&quot;Política de prevención de consumo alcohol, tabaco y otras sustancias psicoactivas en Triple A S.A. ES.P.&quot;, V3, 06/01/2022._x000a_*Se cuenta en la presentación de inducción y reinducción:_x000a_1.Aspectos Generales de Seguridad y Salud en el Trabajo, 2.Funciones y Responsabilidades de SST, 3.Políticas y Reglamento de Higiene y Seguridad Industrial, entre otros._x000a_*Se cuenta con áreas señalizadas como zonas libre del humo de tabaco."/>
    <x v="6"/>
    <x v="0"/>
    <m/>
    <m/>
    <m/>
    <m/>
    <m/>
    <s v="SI"/>
    <s v="VIGENTE "/>
    <s v="Se realizan charlas preventivas en pro a la prevención de abuso de alcohol y el uso de drogas sin prescripción médica que pueda afectar la salud .     La Prevención del consumo de alcohol, drogas y tabaquismo. Integrando las áreas de SST y Desarrollo humano en la identificación e intervención de la problemática."/>
    <s v="MANTENER"/>
    <s v="SST - DESARROLLO HUMANO"/>
    <s v="NA"/>
    <m/>
  </r>
  <r>
    <s v="Seguridad "/>
    <s v="Resolucion 1080 del 2019"/>
    <s v="por la cual se expide el reglamento técnico de cascos protectores para el uso de motocicletas, cuatrimotos, motocarros, mototriciclos, y similares."/>
    <s v="Ministerio de transporte"/>
    <s v="Seguridad Vial "/>
    <s v="De conocimiento General"/>
    <s v="Expedir el Reglamento Técnico para los cascos protectores para el uso de motocicletas, cuatrimotos, motocarros, mototriciclos y similares con el objetivo de proteger la vida e integridad de las personas mediante la exigencia de requisitos técnicos de desempeño y seguridad._x000a_Las disposiciones contenidas en la presente resolución son aplicables a los productores, importadores y comercializadores de cascos protectores, para los conductores y acompañantes de motocicletas, cuatrimotos, motocarros, mototriciclos y similares, que se encuentran clasificados dentro de la siguiente subpartida del Arancel de Aduanas Colombiano:_x000a__x000a_"/>
    <s v="SI"/>
    <s v="VIGENTE "/>
    <s v="*&quot;Clausula de SST para las contrataciones&quot;, V5, del 14/03/2022, en la cual se establecen las directrices generales para todos los contratistas en SST._x000a_*&quot;Manual de seguridad para contratistas y proveedores de servicios&quot;, V6, 05/04/2022, en el cual se describen los requisitos de los EPP._x000a_*Se cuenta con personal contratado directamente, dentro de los &quot;Otro si&quot; de contratos de movilización, cláusula 4 y claúsula 9, se tiene establecido que el empleado es responsable de la compra de lo requerido para la movilización y que debe cumplir con la normatividad vigente._x000a_*Se realiza inspecciones (Motocicletas, documentos, EPP), capacitaciones, participación en la semana de Seguridad Vial y se determinó la entrega de cascos al personal._x000a_*Registros fotográficos de entrega de cascos de acuerdo a lo especificado en la normatividad vigente._x000a_*&quot;Entrega de casco de motocicleta certificado ECE R22-5-Color negro&quot;, desde Dic/2019 hasta Marzo/2020.  Se suspendió la entrega por la pandemia y se retomó nuevamente la entrega en el 2021, &quot;Autorización de entrega de EPP&quot; del 07/01/2021, entrega de  casco de moto certificado, como campaña de prevención por parte de la empresa._x000a_*Inspecciones periódicas para la verificación de lo establecido en los contratos._x000a_*En el año. 2022, se realizó una alianza con la Agencia Nacional de Seguridad Vial, y se están haciendo campañas y capacitaciones teórico-prácticas, incluyendo al personal que utiliza moto."/>
    <x v="6"/>
    <x v="0"/>
    <m/>
    <m/>
    <m/>
    <m/>
    <m/>
    <s v="No aplica"/>
    <s v="VIGENTE "/>
    <s v="En las condiciones tecnicas se exige cascos certificados y que cumplan con estas normas a los proveedores."/>
    <m/>
    <m/>
    <m/>
    <m/>
  </r>
  <r>
    <s v="Salud"/>
    <s v="Resolución 1163 de 2020"/>
    <s v="por la cual se prorroga la vigencia del reglamento técnico de emergencia para los utensilios de vidrio, cerámica y vitrocerámica, las vajillas de vidrio, cerámica y vitrocerámica, en contacto con alimentos, y los utensilios de cerámica empleados en la cocción de alimentos, que se fabriquen, importen y comercialicen en el territorio nacional."/>
    <s v="Ministerio de salud  y Protección Social"/>
    <s v="Salud"/>
    <s v="Toda"/>
    <s v="Artículo 1°. Prórroga. Prorróguese por el término de seis (6) meses la vigencia del reglamento técnico de emergencia para los utensilios de vidrio, cerámica y vitrocerámica, las vajillas de vidrio, cerámica y vitrocerámica en contacto con alimentos, y los utensilios de cerámica empleados en la cocción de los alimentos, que se fabriquen, importen y comercialicen en el territorio nacional, expedido mediante Resolución 1893 de 2019, la que se entiende modificada en lo pertinente._x000a__x000a_Artículo 2°. Notificación y comunicación. De conformidad con el artículo 16 de la Decisión 827 de 2018, de la Comisión de la Comunidad Andina, notifíquese el contenido de la presente resolución a la Secretaría General de la Comunidad Andina, a través del SIRIT, dentro de los tres (3) días hábiles siguientes a su publicación y, comuníquese a la Organización Mundial del Comercio. Estos trámites serán realizados por el Ministerio de Comercio, Industria y Turismo._x000a__x000a_Artículo 3°. Vigencia. Esta resolución rige a partir de la fecha de su publicación._x000a_"/>
    <s v="NA"/>
    <s v="VIGENTE "/>
    <s v="REFERENTE NORMATIVO"/>
    <x v="6"/>
    <x v="0"/>
    <m/>
    <m/>
    <m/>
    <m/>
    <m/>
    <m/>
    <m/>
    <m/>
    <m/>
    <m/>
    <m/>
    <m/>
  </r>
  <r>
    <s v="Seguridad"/>
    <s v="Resolución 1209 del 29 de Junio de 2018."/>
    <s v=" Ministerio de Trabajo, por el cual se actualiza el listado de las actividades peligrosas (menores de 18 años). Se incluye en la matriz como conocimiento general."/>
    <s v="Ministerio del Trabajo"/>
    <s v="Seguridad"/>
    <s v="Toda la Resolución"/>
    <s v="Por la cual se establecen los Términos de Referencia para la elaboración de los PDC para el transporte de sustancias peligrosas. Se incluye enla matriz de requisitos legales por considerarse de aplicabilidad para la empresa."/>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6"/>
    <x v="0"/>
    <m/>
    <m/>
    <m/>
    <m/>
    <m/>
    <s v="PARCIALMENTE"/>
    <s v="VIGENTE "/>
    <s v="En algunos procesos se exige el cumplimiento de este requisito (verificación de la radicación del PDC ante la autoridad ambiental competente); sin embargo, esta verificación no es sistemática y no todas las veces se realiza la verificación del cumplimiento."/>
    <s v="Revisión de los requisitos contractuales con proveedores que suministran sustancias peligrosas._x000a_Solicitar radicación del PDC de transporte de RESPEL a Dirección Ambiental"/>
    <s v="Juan Quijano"/>
    <s v="III Trimestre 2018"/>
    <m/>
  </r>
  <r>
    <s v="Laboral"/>
    <s v="Resolución 1223 de 2014"/>
    <s v="Por la cual se establecen los requisitos del curso básico obligatorio de capacitación para los conductores de vehículos de carga que transportan mercancías peligrosas y se dicta una disposición."/>
    <s v="Ministerio de Transporte"/>
    <s v="Seguridad"/>
    <s v="Art. 3"/>
    <s v="Curso básico obligatorio de capacitación para los conductores de vehículos que transportan mercancías peligrosas en vehículos automotores de carga. El conductor de un vehículo automotor de carga público o privado que transporte mercancías peligrosas, además del cumplimiento de las normas vigentes para el transporte y tránsito terrestre automotor de carga, debe realizar el curso básico obligatorio de capacitación para conductores que transportan mercancías peligrosas y portar el certificado de asistencia al mismo, en el que se certifique que se desempeñó satisfactoriamente en el contenido del programo._x000a_Parágrafo 1. Los conductores contarán con un plazo de dos (2) años a partir de la expedición de la presente resolución para obtener el certificado del curso obligatorio de capacitación para conductores que transportan mercancías peligrosas. _x000a_Parágrafo 2. El curso básico obligatorio de capacitación para conductores que transporten mercancías peligrosas, contemplado en la presente resolución no será exigible para los conductores que a la entrada en vigencia del presente acto administrativo cuenten con la certificación en las normas de competencia laboral de la titulación correspondiente o certificación de técnico laboral por competencias según el tipo de vehículo y clase de la mercancía peligrosa._x000a_Parágrafo 3. Las empresas de transporte de carga deberán garantizar que el conductor posea el certificado del curso básico; el propietario o tenedor del vehículo deberá garantizar que el conductor realice el curso y el remitente y/o propietario de las mercancías peligrosas deberán exigir al conductor el certificado del curso básico obligatorio de capacitación."/>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6"/>
    <x v="0"/>
    <m/>
    <m/>
    <m/>
    <m/>
    <m/>
    <s v="SI"/>
    <s v="VIGENTE "/>
    <s v="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
    <s v="PLAN DE ACCIÓN"/>
    <s v="FORMACION - DESARROLLO"/>
    <s v="PLANIFICACION"/>
    <m/>
  </r>
  <r>
    <s v="Laboral"/>
    <s v="Resolucion 1231 de 2016"/>
    <s v="Documento Guia para la evaluacion de los Planes estrategicos de Seguridad Vial"/>
    <s v="Ministerio de Transporte"/>
    <s v="Seguridad"/>
    <s v="Toda la Resolución"/>
    <s v="Por lo cual se establecen las Bases para la evaluacion en el cumplimiento a los requisitos establecidos para los (PESV)."/>
    <s v="SI"/>
    <s v="DEROGADA "/>
    <s v="*Se cuenta con &quot;Plan estratégico de seguridad vial&quot;, junio de 2019."/>
    <x v="7"/>
    <x v="1"/>
    <m/>
    <m/>
    <m/>
    <m/>
    <s v="DEROGADA POR LA  RESOLUCIÓN 202030400007495 DE 2020"/>
    <m/>
    <m/>
    <s v="La empresa no contrata personas naturales o personal independiente."/>
    <m/>
    <m/>
    <m/>
    <m/>
  </r>
  <r>
    <s v="Seguridad y Salud en el Trabajo "/>
    <s v="Resolución 1248  del 03 de julio del 2020"/>
    <s v="Por medio del cual se dictan medidas transitorias, relacionadas con la capacitacion y entrenamiento  para trabajo seguro en alturas, en el marco de la emergencia sanitaria declarada con ocasión de la pandemia derivada del coronavirus COVID-19."/>
    <s v="Ministerio del Trabajo "/>
    <s v="Seguridad y Salud en el Trabajo "/>
    <s v="Toda la resolucion "/>
    <s v="Excepción para el reentrenamiento en trabajo seguro en alturas. Lineamientos transitorios para capacitación y entrenamiento durante la emergencia sanitaria. Capacitación virtual transitoria para el componente teórico. Componente práctico en la formación de trabajo en alturas. "/>
    <m/>
    <s v="DEROGADA "/>
    <s v="Nos acogemos a las medidas impartidas por el ministerio de trabajo especialmente en su ART. 2, 3 Y 4; y se retoman reentrenamiento de cursos de TSA, cueando sea autorizado por el mismo ministerio. Se socializara con el personal que corresponda. "/>
    <x v="2"/>
    <x v="1"/>
    <m/>
    <s v="MANTENER"/>
    <s v="SST-GESTION HUMANA"/>
    <s v="NA"/>
    <m/>
    <s v="SI"/>
    <s v="DEROGADA "/>
    <s v="Nos acogemos a las medidas impartidas por el ministerio de trabajo especialmente en su ART. 2, 3 Y 4; y se retoman reentrenamiento de cursos de TSA, cueando sea autorizado por el mismo ministerio. Se socializara con el personal que corresponda. "/>
    <s v="MANTENER"/>
    <s v="SST-GESTION HUMANA"/>
    <s v="NA"/>
    <m/>
  </r>
  <r>
    <s v="Laboral"/>
    <s v="Resolución 1303 de 2005"/>
    <s v="Por la cual se adopta el contenido del formulario único o Planilla Integrada de Liquidación de Aportes"/>
    <s v="Ministerio de la Protección Social"/>
    <s v="Salud"/>
    <s v="Arts. 1 y 2"/>
    <s v="Aplicar el formato PILA para la liquidación de aportes."/>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6"/>
    <x v="0"/>
    <m/>
    <m/>
    <m/>
    <m/>
    <m/>
    <s v="SI"/>
    <s v="VIGENTE "/>
    <s v="La empresa realiza los pagos a traves de la planilla unica. Cumpliendo los dispuesto en los formatos establecidos por el Ministerio de Proteccion social."/>
    <s v="MANTENER"/>
    <s v="COMPENSACIONES - GH"/>
    <s v="NA"/>
    <m/>
  </r>
  <r>
    <s v="Salud "/>
    <s v="Resolucion 1315 de 2021 "/>
    <s v="Por la cual seprorroga la emergencia sanitaria por el coronavirus COVID-19, declarada mediante Resolucion 385 de 2020, prorrogada por las resoluciones 844, 1462, 2230 de 2020 y 222 y 738 de 2021"/>
    <s v="Ministerio de salud y proteccion social "/>
    <s v="Salud "/>
    <s v="Toda la Resolucion "/>
    <s v="Articulo 1. Prorroga hasta el 30 de noviembre de 2021 de la emergencia sanitaria._x000a_Articulo 2. Modificacion del Aet.2 de la resolucion 385 de 2020._x000a_"/>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s v="SI"/>
    <s v="VIGENTE "/>
    <s v="Como empresa nos acogemos a lo decretado por el ministerio de salud con respecto a la prorroga de aislamiento y seguimos aplicando y cumpliendo con todos los protocolos de bioseguridad en todos nuestros centros de trabajo "/>
    <m/>
    <m/>
    <m/>
    <m/>
  </r>
  <r>
    <s v="Laboral"/>
    <s v="Resolución 1356 de 2012"/>
    <s v="Por la cual se modifica parcialmente la Resolución 652 de 2012. "/>
    <s v="Ministerio del Trabajo"/>
    <s v="Salud"/>
    <s v="Toda la Resolución"/>
    <s v="Generar la convocatoria para la elección del comité de convivencia conforme a los requisitos legales de la norma. Verificar condiciones de postulantes.   "/>
    <s v="SI"/>
    <s v="VIGENTE "/>
    <s v="*Comité de convivencia laboral:_x000a_-Carta Asunto: Designación miembro del Comité de Convivencia Laboral por parte del empleador, del 11/01/2022._x000a_-Carta Asunto: Elección Comité de Convivencia Laboral por parte de los trabajadores, del 13/01/2022._x000a_-&quot;Acta de instalación comité de convivencia 2022-2024&quot;, del 13/01/2022._x000a_-&quot;Acta de seguimiento comité de convivencia laboral Triple A S.A. E.S.P.&quot;, del 11/04/2022."/>
    <x v="10"/>
    <x v="0"/>
    <m/>
    <m/>
    <m/>
    <m/>
    <m/>
    <s v="SI"/>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s v="MANTENER"/>
    <s v="GESTION HUMANA - DESARROLLO - RELACIONES LABORALES - BIENESTAR - SST"/>
    <s v="NA"/>
    <m/>
  </r>
  <r>
    <s v="Laboral"/>
    <s v="Resolución 1401 de 2007"/>
    <s v="Por la cual se reglamenta la investigación de incidentes y accidentes de trabajo"/>
    <s v="Ministerio de la Protección Social"/>
    <s v="Seguridad"/>
    <s v="Art. 1"/>
    <s v="Campo de aplicación. La presente resolución se aplica a los empleadores públicos y privados, a los trabajadores dependientes e independientes, a los contratantes de personal bajo modalidad de contrato civil, comercial o administrativo, a las organizaciones de economía solidaria y del sector cooperativo, a las agremiaciones u asociaciones que afilian trabajadores independientes al Sistema de Seguridad Social Integral; a las administradoras de riesgos profesionales; a la Policía Nacional en lo que corresponde a su personal no uniformado y al personal civil de las fuerzas militares. "/>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
    <x v="6"/>
    <x v="0"/>
    <m/>
    <s v="1. Terminar de documentar, aprobar y formalizar dentro del SIG, el procedimiento en referencia a la notificación, investigación y análisis de enfermedad laboral. "/>
    <s v="Hany Roca-Medico Laboral"/>
    <d v="2022-05-30T00:00:00"/>
    <m/>
    <s v="SI"/>
    <s v="VIGENTE "/>
    <s v="La Empresa para los casos de investigación de accidentes de trabajos maneja un procedimiento para el cumplimiento del presente articulo. Ver  Procedimiento de&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4"/>
    <s v="Obligaciones de los aportantes. Los aportantes definidos en el artículo anterior, tienen las siguientes obligaciones: _x000a_1. Conformar el equipo investigador de los incidentes y accidentes de trabajo, de conformidad con lo establecido en el artículo 7° de la presente resolución._x000a_2. Investigar todos los incidentes y accidentes de trabajo dentro de los quince (15) días siguientes a su ocurrencia, a través del equipo investigador, conforme lo determina la presente resolución. _x000a_3. Adoptar una metodología y un formato para investigar los incidentes y los accidentes de trabajo, que contenga como mínimo, los lineamientos establecidos en la presente resolución, siendo procedente adoptar los diseñados por la administradora de riesgos profesionales._x000a_Cuando como consecuencia del accidente de trabajo se produzca el fallecimiento del trabajador, se debe utilizar obligatoriamente el formato suministrado por la Administradora de Riesgos Profesionales a la que se encuentre afiliado, conforme lo establece el artículo 4 del Decreto 1530 de 1996, o la norma que lo modifique, adicione o sustituya._x000a_4. Registrar en el formato de investigación, en forma veraz y objetiva, toda la información que conduzca a la identificación de las causas reales del accidente o incidente de trabajo._x000a_5. Implementar las medidas y acciones correctivas que como producto de la investigación recomienden, el Comité Paritario de Salud Ocupacional o Vigía Ocupacional; las autoridades administrativas laborales y ambientales; así como la Administradora de Riesgos Profesionales a la que se encuentre afiliado el empleador, la empresa de servicios temporales, los trabajadores independientes o los organismos de trabajo asociado y cooperativo, según sea el caso._x000a_6. Proveer los recursos, elementos, bienes y servicios necesarios para implementar las medidas correctivas que resulten de la investigación, a fin de evitar la ocurrencia de eventos similares, las cuales deberán ser parte del cronograma de actividades del Programa de Salud Ocupacional de la empresa, incluyendo responsables y tiempo de ejecución. _x000a_7. Implementar el registro del seguimiento realizado a las acciones ejecutadas a partir de cada investigación de accidente e incidente de trabajo ocurrido en la empresa o fuera de ella, al personal vinculado directa o indirectamente._x000a_8. Establecer y calcular indicadores de control y seguimiento del impacto de las  acciones tomadas._x000a_9. Remitir a la respectiva administradora de riesgos profesionales, los informes de investigación de los accidentes de trabajo a que se refiere el inciso primero del artículo 14 de la presente resolución, los cuales deberán ser firmados por el representante legal del aportante o su delegado._x000a_10. Llevar los archivos de las investigaciones adelantadas y pruebas de los correctivos implementados, los cuales deberán estar a disposición del Ministerio de la Protección Social cuando éste los requiera."/>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6"/>
    <s v="Metodología de la investigación de incidente y accidente de trabajo. Los aportantes podrán utilizar la metodología de investigación de incidentes y accidentes de trabajo que más se ajuste a sus necesidades y requerimientos de acuerdo con su actividad económica, desarrollo técnico o tecnológico, de tal manera que le permita y facilite cumplir con sus obligaciones legales y le sirva como herramienta técnica de prevención."/>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O 11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7"/>
    <s v="Equipo investigador. El aportante debe conformar un equipo para la investigación de todos los incidentes y accidentes de trabajo, integrado como mínimo por el jefe inmediato o supervisor del trabajador accidentado o del área donde ocurrió el incidente, un representante del Comité Paritario de Salud Ocupacional o el Vigía Ocupacional y el encargado del desarrollo del programa de salud ocupacional. Cuando el aportante no tenga la estructura anterior,  deberá conformar un equipo investigador integrado por trabajadores capacitados para tal fin._x000a_Cuando el accidente se considere grave o produzca la muerte, en la investigación deberá participar un profesional con licencia en Salud Ocupacional, propio o contratado, así como el personal de la empresa encargado del diseño de normas, procesos y/o mantenimiento._x000a_Parágrafo. Los aportantes podrán apoyarse en personal experto interno o externo, para determinar las causas y establecer las medidas correctivas del caso."/>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8"/>
    <s v="Investigación de accidentes e incidentes ocurridos a trabajadores no vinculados mediante contrato de trabajo. Cuando el accidentado sea un trabajador en misión, un trabajador asociado a un organismo de trabajo asociado o cooperativo o un trabajador independiente, la responsabilidad de la investigación será tanto de la empresa de servicios temporales como de la empresa usuaria; de la empresa beneficiaria del servicio del trabajador asociado y del contratante, según sea el caso. En el concepto técnico se deberá indicar el correctivo que le corresponde implementar a cada una. _x000a_Para efecto de la investigación se seguirá el mismo procedimiento señalado en los artículos anteriores."/>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9"/>
    <s v="Contenido del informe de investigación.  El documento que contenga el resultado de la investigación de un incidente o accidente, deberá contener todas las variables y códigos del informe de accidente de trabajo, establecidos en la Resolución 156 de 2005 o la norma que la sustituya, modifique o adicione, en cuanto a información del aportante, del trabajador accidentado y datos sobre el accidente.  _x000a_Para determinar las causas, hechos y situaciones es necesario además, que en el informe de investigación se detallen características específicas sobre tipo de lesión, parte detallada del cuerpo que fue lesionada, lesión precisa que sufrió el trabajador; agente y mecanismo del accidente, sitio exacto donde ocurrió el evento. Respecto del agente de la lesión, se debe incluir información como: tipo, marca, modelo, velocidades, tamaños, formas, dimensiones y las demás que se consideren necesarias. _x000a_El informe debe contener una descripción clara y completa del accidente, el análisis causal detallado, las conclusiones, las medidas de control y demás datos propios de la investigación."/>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10"/>
    <s v="Descripción del accidente o incidente. El informe deberá contener un relato completo y detallado de los hechos relacionados con el accidente o incidente, de acuerdo con la inspección realizada al sitio de trabajo y las versiones de los testigos, involucrando todo aquello que se considere importante o que aporte información para determinar las causas específicas del accidente o incidente, tales como, cuándo ocurrió, dónde se encontraba el trabajador, qué actividad estaba realizando y qué pasó, porqué realizaba la actividad, para qué, con quién se encontraba, cómo sucedió._x000a_Para obtener la información, el aportante puede acudir al reconocimiento del área involucrada, entrevista a testigos, fotografías, videos, diagramas, revisión de documentos y demás técnicas que se consideren necesarias.  "/>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11"/>
    <s v="Causas del accidente o incidente.  Son las razones por las cuales ocurre el accidente o incidente. En el informe se deben relacionar todas las causas encontradas dentro de la investigación, identificando las básicas o mediatas y las inmediatas y especificando en cada grupo, el listado de los actos subestándar  o inseguros y las condiciones subestándar o inseguras. "/>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12"/>
    <s v="Compromiso de adopción de medidas de intervención.  Enumerar y describir  las medidas de intervención que la empresa se compromete a adoptar, para prevenir o evitar la ocurrencia de  eventos similares, indicando en cada caso, quién (es) es (son) el (los) responsable (s) y cuándo se realizará la intervención._x000a_Además, se debe especificar las medidas que se realizarán en la fuente del riesgo, en el medio ambiente de trabajo y en los trabajadores. Las recomendaciones deben ser prácticas y tener una relación lógica con la causa básica identificada._x000a_La empresa implementará las acciones recomendadas, llevará los registros de cumplimiento, verificará la efectividad de las acciones adelantadas y realizará los ajustes que considere necesarios."/>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13"/>
    <s v="Datos relativos a la investigación.  En el informe se debe relacionar lugar, dirección, fecha(s) y hora(s) en que se realiza la investigación; nombres, cargos, identificación y firmas de los investigadores y del representante legal."/>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1 de 2007"/>
    <s v="Por la cual se reglamenta la investigación de incidentes y accidentes de trabajo"/>
    <s v="Ministerio de la Protección Social"/>
    <s v="Salud"/>
    <s v="Art. 14"/>
    <s v="Remisión de investigaciones. El aportante debe remitir a la Administradora de Riesgos Profesionales a la que se encuentre afiliado, dentro de los quince (15) días siguientes a la ocurrencia del evento, el informe de investigación del accidente de trabajo mortal y de los accidentes graves definidos en el artículo 3º de la presente resolución._x000a_Recibida la investigación por la Administradora de Riesgos Profesionales, ésta la evaluará, complementará y emitirá concepto sobre el evento correspondiente, determinando las acciones de prevención que debe implementar el aportante, en un plazo no superior a quince (15) días hábiles. _x000a_Cuando el accidente de trabajo sea mortal, la Administradora de Riesgos Profesionales remitirá el informe dentro de los diez (10) días hábiles siguientes a la emisión del concepto, junto con la investigación y copia del informe del accidente de trabajo, a la Dirección Territorial de Trabajo o a la Oficina Especial de Trabajo del Ministerio de la Protección Social, según sea el caso, a efecto que se adelante la correspondiente investigación administrativa laboral y se impongan las sanciones a que hubiere lugar si fuere del caso._x000a_Para efecto de la investigación del accidente de trabajo mortal, los formatos deben contener como mínimo, los requisitos establecidos en la presente resolución.  _x000a_La Dirección General de Riesgos Profesionales del Ministerio de la Protección Social podrá solicitar, en cualquier tiempo, los informes de que trata el presente artículo."/>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rocedimiento de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s v="MANTENER"/>
    <s v="SG-SST"/>
    <s v="NA"/>
    <m/>
  </r>
  <r>
    <s v="Laboral"/>
    <s v="Resolución 1409 de 2012"/>
    <s v="Por el cual se establece el Reglamento de Seguridad para Protección contra Caída en Trabajo en Alturas. La presente resolución deroga las disposiciones que le sean contrarias incluyendo la Resolución 3673 de 2008 - 0736 de 2009 y 2291 de 2010. Circular 0070 de 2009."/>
    <s v="Ministerio de Protección Social"/>
    <s v="Seguridad"/>
    <s v="Toda la Resolución"/>
    <s v="Realizar las evaluaciones médicas ocupacionales referentes a tareas de trabajo en alturas, incluir el programa de protección contra caídas en el SG-SST, cubrir condiciones de riesgo de caída en trabajo en alturas, garantizar que los sistemas y equipos cumplan  las medidas de control, disponer de coordinador de trabajo en alturas, suministrar equipos y dar capacitación, garantizar capacitación antes de iniciar labores, garantizar al menos un reentrenamiento anual, programar reentrenamientos inmediatos en casos de cambios de actividades o condiciones, inspeccionar por lo menos una vez al año los sistemas de protección contra caídas, asegurar acompañamiento, solicitar pruebas del buen funcionamiento del sistema de protección contra caídas y los certificados que así lo avalen. "/>
    <m/>
    <s v="DEROGADA "/>
    <s v="La organización cuenta con instructivos de trabajo en actividades que impliquen el riesgo de caidas de altura, se encuentra con personal bajo certificacion vigente, La organización cuenta con equipos y herramientas que permitan disminuir y controlar los riesgo. De igual manera en el mes de Diciembre se formo con el SENA las competencias del personal en el perfil de coordinador de (T.S.A)"/>
    <x v="2"/>
    <x v="1"/>
    <m/>
    <s v="MANTENER"/>
    <s v="SG-SST - FORMACION - PROCESO MISIONALES"/>
    <s v="PLANIFICACION"/>
    <m/>
    <s v="SI"/>
    <s v="DEROGADA "/>
    <s v="La organización cuenta con instructivos de trabajo en actividades que impliquen el riesgo de caidas de altura, se encuentra con personal bajo certificacion vigente, La organización cuenta con equipos y herramientas que permitan disminuir y controlar los riesgo. De igual manera en el mes de Diciembre se formo con el SENA las competencias del personal en el perfil de coordinador de (T.S.A)"/>
    <s v="MANTENER"/>
    <s v="SG-SST - FORMACION - PROCESO MISIONALES"/>
    <s v="PLANIFICACION"/>
    <m/>
  </r>
  <r>
    <s v="Salud "/>
    <s v="Resolucion 1462 del 25 de Agosto del 2020"/>
    <s v="Por la cual se prorroga la emergencia sanitaria por el nuevo coronavirus que causa la covid-19, se modifican las resoluciones 385 y 844 de 2020 y se dictan otras disposiciones"/>
    <s v="Ministerio de salud  y Protección Social"/>
    <s v="Salud "/>
    <s v="Todo el decreto"/>
    <s v="Prorroga de emergencia sanitaria. Nuevas medidas y Cultura de prevencion "/>
    <m/>
    <s v="DEROGADA "/>
    <s v="Como empresa nos acogemos a lo decretado por el ministerio de salud con respecto a la prorroga de aislamiento y seguimos aplicando y cumpliendo con todos los protocolos de bioseguridad en todos nuestros centros de trabajo "/>
    <x v="2"/>
    <x v="1"/>
    <m/>
    <s v="MANTENER"/>
    <s v="SST-GESTION HUMANA"/>
    <s v="NA"/>
    <m/>
    <s v="SI"/>
    <s v="PRORROGADA"/>
    <s v="Como empresa nos acogemos a lo decretado por el ministerio de salud con respecto a la prorroga de aislamiento y seguimos aplicando y cumpliendo con todos los protocolos de bioseguridad en todos nuestros centros de trabajo "/>
    <s v="MANTENER"/>
    <s v="SST-GESTION HUMANA"/>
    <s v="NA"/>
    <m/>
  </r>
  <r>
    <s v="Laboral"/>
    <s v="Resolución 149160 de 2009"/>
    <s v="Lineamientos de prevención y promoción para la influenza AH1N1 en ambientes laborales."/>
    <s v="Ministerio de la Protección Social"/>
    <s v="Salud"/>
    <s v="Toda la Resolución"/>
    <s v="B) RESPONSABILIDAD DE LOS EMPLEADORES:_x000a_1. Medidas generales para todos los centros de trabajo:_x000a__x000a_- Capacitar a los trabajadores sobre las técnicas adecuadas para el lavado de_x000a_manos y promover el lavado frecuente de las mismas._x000a_- Instruir a los trabajadores sobre la forma como debe cubrirse la boca y nariz,_x000a_con un pañuelo desechable, cuando se produce tos o estornudos; este debe ser_x000a_desechado luego de utilizarlo. En caso de no disponer de pañuelos desechables, _x000a_- Recomendar a los trabajadores no usar equipos de trabajo de otros_x000a_compañeros de trabajo._x000a_- Se sugiere minimizar las reuniones y propiciar la comunicación vía correo_x000a_electrónico, teléfono u otros medios que no impliquen interacción directa_x000a_persona a persona; cuando las reuniones sean imprescindibles se debe_x000a_garantizar salas con adecuada ventilación y mantener una distancia mínima de_x000a_dos metros entre los asistentes. De igual forma, reducir o eliminar las_x000a_interacciones sociales innecesarias, como por ejemplo evitar que los familiares_x000a_de los trabajadores visiten los centros de trabajo. "/>
    <s v="SI"/>
    <s v="VIGENTE "/>
    <s v="*Se han establecido y documentado protocolos de bioseguridad para la enfermedad COVID-19, por la pandemia presentada actualmente, lo cual aplica como recomendaciones para evitar el contagio con influenza AH1N1:_x000a_*&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6"/>
    <x v="0"/>
    <m/>
    <m/>
    <m/>
    <m/>
    <m/>
    <s v="SI"/>
    <s v="VIGENTE "/>
    <s v="La empresa, estableció mecanismo que permitirán la prevención del contagio con dicha enfermedad, mediante la ejecución de varias campañas y puesta en marcha de las recomendaciones efectuadas por el ministerio."/>
    <s v="MANTENER"/>
    <s v="SST"/>
    <s v="NA"/>
    <m/>
  </r>
  <r>
    <s v="Salud"/>
    <s v="Resolucion 1513 del 2020 "/>
    <s v="Por medio de la cual se adopta el protocolo de bioseguridad para el manejo y control del riesgo del coronavirus COVID-19, en el espacio publico por parte de las personas, familias y comunidades"/>
    <s v="Ministerio de salud  y Protección Social"/>
    <s v="COVID"/>
    <s v="Todo el decreto"/>
    <s v="Socializacion del presente decreto a toda la organización"/>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6"/>
    <x v="0"/>
    <m/>
    <m/>
    <m/>
    <m/>
    <m/>
    <m/>
    <m/>
    <s v="Socialización del presente decreto"/>
    <m/>
    <m/>
    <m/>
    <m/>
  </r>
  <r>
    <s v="Laboral"/>
    <s v="Resolución 156 de 2005"/>
    <s v="Por la cual se adoptan los formatos de informe de accidente de trabajo y de enfermedad profesional "/>
    <s v="Ministerio de la Protección Social"/>
    <s v="Salud"/>
    <s v="Art. 3 y 5"/>
    <s v="Aplicar los formatos vigentes y dar aviso sobre la ocurrencia dentro del término legal."/>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
    <x v="6"/>
    <x v="0"/>
    <m/>
    <m/>
    <m/>
    <m/>
    <m/>
    <s v="SI"/>
    <s v="VIGENTE "/>
    <s v="La Empresa para los casos de investigación de accidentes de trabajos maneja un procedimiento para el cumplimiento del presente articulo. Ver PO 11 &quot; Notificación Investigación y Análisis de Accidente e Incidentes de Trabajo&quot; de conformidad para las investigaciones de los eventos, participara un representante del COPASST y si se trata de un evento severo o mortal se contara con la participación de todo el comité._x000a__x000a__x000a_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_x000a__x000a_De igual manera efectua los reportes a las autoridades que poseen la competencia para tal fin, de conformidad con la presente Resolucion."/>
    <s v="MANTENER"/>
    <s v="SG-SST - GH - RELACIONES LABORALES"/>
    <s v="NA"/>
    <m/>
  </r>
  <r>
    <s v="Laboral"/>
    <s v="Resolución 156 de 2005"/>
    <s v="Por la cual se adoptan los formatos de informe de accidente de trabajo y de enfermedad profesional y se dictan otras disposiciones"/>
    <s v="Presidencia de la República"/>
    <s v="Salud"/>
    <s v="Art. 3"/>
    <s v="Obligación de los empleadores y contratantes. De conformidad con el literal e) del artículo 21 y el artículo 62 del Decreto-ley 1295 de 1994 y artículo 11 del Decreto 2800 de 2003, el empleador o contratante deberá notificar a la entidad promotora de salud a la que se encuentre afiliado el trabajador y a la correspondiente administradora de riesgos profesionales, sobre la ocurrencia del accidente de trabajo o de la enfermedad profesional. Copia del informe deberá suministrarse al trabajador y cuando sea el caso, a la institución prestadora de servicios de salud que atienda dichos eventos._x000a_Para tal efecto, el empleador o el contratante deberá diligenciar completamente el informe, dentro de los dos (2) días hábiles siguientes a la ocurrencia del accidente o al diagnóstico de la enfermedad profesional"/>
    <s v="SI"/>
    <s v="VIGENTE "/>
    <s v="*&quot;Reglamento interno de trabajo&quot;:_x000a_-Capítulo XIV, ATENCIÓN MÉDICA, MEDIDAS DE SEGURIDAD, RIESGOS LABORALES, PRIMEROS AUXILIOS EN CASO DE ACCIDENTES DE TRABAJO, NORMAS SOBRE  HIGIENE, SALUD Y SEGURIDAD EN EL TRABAJO._x000a_-Art. 86, Obligaciones del empleador._x000a_*Se cuenta con &quot;Procedimiento notificación, investigación y análisis de accidentes e incidentes de trabajo&quot;, V8, 29/04/2016. "/>
    <x v="6"/>
    <x v="0"/>
    <m/>
    <m/>
    <m/>
    <m/>
    <m/>
    <s v="SI"/>
    <s v="VIGENTE "/>
    <s v="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y efectúen su computo, carectizacion y análisis de siniestralidad. La empresa hace seguimiento sobre la Gestión en SST de cada empresa que nos suministre personal en misión, temporal, contratista y subcontratista."/>
    <s v="MANTENER"/>
    <s v="SG-SST"/>
    <s v="NA"/>
    <m/>
  </r>
  <r>
    <s v="Laboral"/>
    <s v="Resolución 156 de 2005"/>
    <s v="Por la cual se adoptan los formatos de informe de accidente de trabajo y de enfermedad profesional y se dictan otras disposiciones"/>
    <s v="Presidencia de la República"/>
    <s v="Salud"/>
    <s v="Art. 9"/>
    <s v="Contenido del informe de investigación.  El documento que contenga el resultado de la investigación de un incidente o accidente, deberá contener todas las variables y códigos del informe de accidente de trabajo, establecidos en la Resolución 156 de 2005 o la norma que la sustituya, modifique o adicione, en cuanto a información del aportante, del trabajador accidentado y datos sobre el accidente.  _x000a_Para determinar las causas, hechos y situaciones es necesario además, que en el informe de investigación se detallen características específicas sobre tipo de lesión, parte detallada del cuerpo que fue lesionada, lesión precisa que sufrió el trabajador; agente y mecanismo del accidente, sitio exacto donde ocurrió el evento. Respecto del agente de la lesión, se debe incluir información como: tipo, marca, modelo, velocidades, tamaños, formas, dimensiones y las demás que se consideren necesarias. _x000a_El informe debe contener una descripción clara y completa del accidente, el análisis causal detallado, las conclusiones, las medidas de control y demás datos propios de la investigación."/>
    <s v="SI"/>
    <s v="VIGENTE "/>
    <s v="*Se cuenta con &quot;Procedimiento notificación, investigación y análisis de accidentes e incidentes de trabajo&quot;, V8, 29/04/2016. "/>
    <x v="6"/>
    <x v="0"/>
    <m/>
    <m/>
    <m/>
    <m/>
    <m/>
    <s v="SI"/>
    <s v="VIGENTE "/>
    <s v="La empresa realiza los reportes por evento, a los entes respectivos (ARL - EPS) de acuerdo a los casos que se presenten. Notifica a las empresas que mantienen personal en misión o temporal con nosotros, los eventos y casos registrados para que por ellos sean los responsable del reporte directamente a su (ARL - EPS) y efectúen su computo, carectizacion y análisis de siniestralidad. La empresa hace seguimiento sobre la Gestión en SST de cada empresa que nos suministre personal en misión, temporal, contratista y subcontratista._x000a__x000a_La empresa cuenta con el procedimiento en donde se describe de forma detallada los pásos para adelantar la respectiva investigacion."/>
    <s v="MANTENER"/>
    <s v="SG-SST"/>
    <s v="NA"/>
    <m/>
  </r>
  <r>
    <s v="Laboral"/>
    <s v="Resolución 1565 de 2014"/>
    <s v="Por la cual se expide la guía metodológica para la elaboración del plan estratégico de seguridad vial. "/>
    <s v="Ministerio de Transporte"/>
    <s v="Seguridad"/>
    <s v="Toda la Resolución"/>
    <s v="Contar con el plan para Junio 6 de 2015 conforme a los lineamientos de la norma. Aplica a toda entidad, organización o empresa del sector público o privado que para cumplir sus fines misionales o en el desarrollo de sus actividades, posea, fabrique, ensamble, comercialice, contrate o administre flotas de vehículos automotores o no automotores superiores a diez (10) unidades, contrate o administre personal de conductores.  El plan debe entenderse en los términos legales como el instrumento de planificación consignado en un documento con las acciones, mecanismos, estrategias y medidas a adoptar encaminadas a alcanzar la seguridad vial como algo inherente al ser humano y así reducir la accidentalidad vial y sus efectos. "/>
    <s v="SI"/>
    <s v="VIGENTE "/>
    <s v="*&quot;Plan estratégico de seguridad vial&quot;, de junio/2019._x000a_*En el año. 2022, se realizó una alianza con la Agencia Nacional de Seguridad Vial, y se están haciendo campañas y capacitaciones teórico-prácticas, incluyendo al personal que utiliza moto."/>
    <x v="6"/>
    <x v="0"/>
    <m/>
    <m/>
    <m/>
    <m/>
    <m/>
    <s v="SI"/>
    <s v="VIGENTE "/>
    <s v="Se realizo el PESV y se radicó ante la secretaría de movilidad."/>
    <s v="MANTENER"/>
    <s v="SG-SST - MANTENIMIENTO AUTOMOTRIZ"/>
    <s v="N-A"/>
    <m/>
  </r>
  <r>
    <s v="Laboral"/>
    <s v="Resolución 1570 de 2005"/>
    <s v="Por la cual se regula la recolección de información en salud ocupacional"/>
    <s v="Ministerio de la Protección Social"/>
    <s v="Salud"/>
    <s v="Toda la Resolución"/>
    <s v="Recoger la información en SO conforme a los criterios de la norma."/>
    <s v="SI"/>
    <s v="VIGENTE "/>
    <s v="*Se cuenta con &quot;Procedimiento notificación, investigación y análisis de accidentes e incidentes de trabajo&quot;, V8, 29/04/2016. En este se tienen descritas las responsabilidades del personal en el reporte, investigación y seguimiento de las actividades definidas._x000a_*Se llevan las estadísticas de accidentalidad por año, &quot;Informe de accidentalidad._x000a_*En Kawak en el módulo &quot;Accidentes e incidentes de trabajo&quot;, se realiza seguimiento al &quot;Estado de las acciones&quot;, además se cuenta con la &quot;Matriz de accidentalidad&quot;, en la cual también se realiza seguimiento a las acciones._x000a_*En el año 2021 y 2022, no se han presentado AT mortales, en el año 2022 se han presentado 4 AT graves._x000a_*Fecha del último AT grave: 15/04/2022, Said Cantillo:_x000a_-FURAT, recibido en la ARL el 18/04/2022._x000a_-&quot;Reporte e investigación de accidente/incidente de trabajo&quot;,  disponible en Kawak, realizada el 18/04/2022, como el AT fue grave se registra la LSO del Responsable del SG SST._x000a_-Lección aprendida del 22/04/2022._x000a_-El equipo investigador está conformado por el Jefe inmediato, representante del COPASST, representante del área de SST, cuando se requiere se incluye un especialista en la materia y el Representante Legal, valida la investigación._x000a_*Se evidenció caso trabajador calificado el 04/06/2020 JNCI, anteriormente calificado en diciembre/2018 con origen enfermedad laboral para STC derecho y con una pérdida de capacidad laboral  de 5,19%._x000a_*El área de Salud laboral es la encargada de realizar todo lo referente a la notificación e investigación de la EL, bajo la Dirección de SST, la información hace parte de la Historia clínica por lo cual es confidencial.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m/>
    <m/>
    <m/>
    <m/>
    <s v="SI"/>
    <s v="VIGENTE "/>
    <s v="La organización cuenta con la recopilacion de los datos en materia de regristros, diagnosticos y seguimiento a casos con refencia a SST."/>
    <s v="MANTENER"/>
    <s v="SG-SST - COMPENSACIONES"/>
    <s v="NA"/>
    <m/>
  </r>
  <r>
    <s v="Laboral"/>
    <s v="Resolución 166 de 2001 "/>
    <s v="Por el cual se establece el Día de la salud en el mundo del trabajo en Colombia "/>
    <s v="Ministerio de la Protección Social"/>
    <s v="Salud"/>
    <s v="Art. 1"/>
    <s v="Generar actividades de prevención y concientización en riesgos laborales para el día de la salud en el mundo del trabajo en país."/>
    <s v="SI"/>
    <s v="VIGENTE "/>
    <s v="*Se realizan actividades de promoción y prevención, capacitaciones, tamizajes, entre otras, en la se realizó la &quot;Feria de la salud&quot;, relacionadas con la salud mental, vacunación, se realizaron las actividades de forma virtual._x000a_Semana de seguridad vial: Se realizan charlas para los diferentes actores de la vía en especial para los conductores, se realizan inspecciones. de los vehículos, documentos y kit de carreteras. Se realizan las reposiciones de los elementos que sean necesarios."/>
    <x v="6"/>
    <x v="0"/>
    <m/>
    <m/>
    <m/>
    <m/>
    <m/>
    <s v="SI"/>
    <s v="VIGENTE "/>
    <s v="La empresa dentro su estructura de gestion mantiene implementado varios programas que son ejecutados por la Direccion de SST, SST y el Area de Bienestar, tendientes a prevenir, mantener y mejorar la salud y seguridad de sus trabajadores (Liga 100% segura, Semana de SST,  Campañas de prevencion)."/>
    <s v="MANTENER"/>
    <s v="SST - SG-SST - BIENESTAR"/>
    <s v="N-A"/>
    <m/>
  </r>
  <r>
    <s v="Laboral"/>
    <s v="Resolución 1677 de 2008"/>
    <s v="Por la cual se establecen las actividades en que no pueden laborar menores de edad"/>
    <s v="Ministerio de la Protección Social"/>
    <s v="Salud"/>
    <s v="Toda la Resolución"/>
    <s v="Se establece la clasificación de actividades peligrosas y condiciones de trabajo nocivas para la salud e integridad física o psicológica de las personas menores de 18 años de edad."/>
    <s v="SI"/>
    <s v="DEROGADA "/>
    <s v="*&quot;Reglamento interno de trabajo&quot;:_x000a_-Capítulo XVI, Labores prohibidas para menores."/>
    <x v="7"/>
    <x v="1"/>
    <m/>
    <m/>
    <m/>
    <m/>
    <s v="DEROGADA POR LA RESOLUCION 3597 DE 2013 ARTICULO 7"/>
    <s v="SI"/>
    <s v="VIGENTE "/>
    <s v="La organización dentro de sus lineamientos y politicas en materia de responsabilidad social, y de seguridad y salud en el trabajo, acoje las disposiciones de la presente disposicion, y significa en todo momento la vida de todas la personas que laboran en relacion con nuestra actividad y procesos."/>
    <s v="MANTENER"/>
    <s v="RELACIONES LABORALES - GH - RSE"/>
    <s v="NA"/>
    <m/>
  </r>
  <r>
    <s v="Laboral"/>
    <s v="Resolución 1747 de 2008"/>
    <s v="Por la cual se ajusta el Formulario Unico o Planilla Integrada de Liquidación y pago de aportes al Sistema de Seguridad Social Integral y de aportes parafiscales"/>
    <s v="Ministerio de la Protección Social"/>
    <s v="Salud"/>
    <s v="Toda la Resolución"/>
    <s v="Se modifica la estructura del PILA. Se debe aplicar la misma al momento de enerar las planillas de aportes. "/>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6"/>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 COMPENSACIONES - GH"/>
    <s v="NA"/>
    <m/>
  </r>
  <r>
    <s v="Seguridad y Salud en el Trabajo "/>
    <s v="Resolución 1792 emitida a los 3 días del mes de mayo de 1990.  "/>
    <s v="Por la cual se adoptan valores límites permisibles para la exposición ocupacional al ruido."/>
    <s v="Ministerio del Trabajo Y SEGURIDAD SOCIAL MINISTERIO DE SALUD"/>
    <s v="Salud"/>
    <s v="Toda la Resolución"/>
    <s v="ARTICULO 1o. Adoptar como valores límites permisibles para exposición_x000a_ocupacional al ruido, los siguientes:_x000a_Para exposición durante ocho (8) horas: 85 dBA._x000a_Para exposición durante cuatro (4) horas: 90 dBA._x000a_Para exposición durante dos (2) horas: 95 dBA._x000a_Para exposición durante una (1) hora: 100 dBA._x000a_Para exposición durante media (1/2) hora: 105 dBA._x000a_Para exposición durante un cuarto (1/4) de hora: 110 dBA._x000a_Para exposición durante un octavo (1/8) de hora: 115 dBA"/>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
    <x v="6"/>
    <x v="0"/>
    <m/>
    <m/>
    <m/>
    <m/>
    <m/>
    <s v="SI"/>
    <s v="VIGENTE "/>
    <s v="Se han realizado mediciones higienicas para identificar puntos criticos y establecer las medidas necesarias para el control del mismo. No se han presentado enfermedades por esta causa."/>
    <m/>
    <s v="JUAN QUIJANO"/>
    <s v="NA"/>
    <m/>
  </r>
  <r>
    <s v="Laboral"/>
    <s v="Resolución 181304 de 2004"/>
    <s v="Por la cual se reglamenta la expedición de las licencias de Manejo de material Radiactivo"/>
    <s v="Ministerio de Minas y energía"/>
    <s v="Salud"/>
    <s v="Toda la Resolución"/>
    <s v="Exigir la licencia vigente para manejo de material radiactivo cuando se vaya a realizar este tipo de actividad. Revisar vigencia."/>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s v="MANTENER"/>
    <s v="Diseño e Interventoria de Obras - SG-SST"/>
    <s v="N-A"/>
    <m/>
  </r>
  <r>
    <s v="Laboral"/>
    <s v="Resolución 181434 de 2002"/>
    <s v="Por el cual se adopta el reglamento de protección y seguridad radiológica"/>
    <s v="Ministerio de Minas y energía"/>
    <s v="Salud"/>
    <s v="Toda la Resolución"/>
    <s v="En caso de riesgo radiológico por alguna actividad de la empresa aplicar integralmente el reglamento de protección y prevención."/>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s v="MANTENER"/>
    <s v="Diseño e Interventoria de Obras - SG-SST"/>
    <s v="N-A"/>
    <m/>
  </r>
  <r>
    <s v="Laboral"/>
    <s v="Resolución 181862 de 2005"/>
    <s v="Por la cual se reglamenta para el transporte seguro de Materiales Radiactivos"/>
    <s v="Ministerio de Minas y energía"/>
    <s v="Seguridad"/>
    <s v="Toda la Resolución"/>
    <s v="Verificar que en caso de transporte de materiales radiactivos se generen los controles operacionales para el mismo. Aplicar lista de chequeo de ser del caso."/>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s v="MANTENER"/>
    <s v="Diseño e Interventoria de Obras - SG-SST"/>
    <s v="N-A"/>
    <m/>
  </r>
  <r>
    <s v="Salud"/>
    <s v="Resolución 1887 de 2021"/>
    <s v="Por la cual se modifica el numeral 8.7 del anexo técnico 1 de la resolución 1151 de 2021, modificado por la resolución 1866 de 2021, en relación con la aplicación de refuerzos en la población priorizada."/>
    <s v="Ministerio de salud y protección social"/>
    <s v="Salud"/>
    <m/>
    <s v="Artículo 1. Modificar el numeral 8.7 «Consideraciones relacionadas con la aplicación de refuerzos en población priorizada», del Anexo Técnico 1 «Lineamientos técnicos y operativos para la vacunación contra el COVID-19″ de la Resolución 1151 de 2021, modificado por la Resolución 1866 de 2021 en los siguientes términos:…_x000a_..._x000a_Artículo 2. Vigencia. El presente acto administrativo rige a partir de la fecha de su expedición, modifica el numeral 8.7 del Anexo Técnico 1 de la Resolución 1151 de 2021, modificado por la Resolución 1186 de 2021."/>
    <s v="SI"/>
    <s v="VIGENTE "/>
    <s v="*&quot;Protocolo general de bioseguridad para la prevención, tratamiento y manejo del COVID-19&quot;, V4, el cual se encuentra en proceso de aprobación para su formalización dentro del SGI._x000a_*La empresa realiza campaña de vacunacion para todo su personal trabajador, contratista y otros._x000a_*Para el personal trabajador que realiza proceso de vacunacion con la EPS, le otorga permiso en jornada laboral para que pueda asistir hasta el punto de vacunacion y colocarsela. "/>
    <x v="1"/>
    <x v="0"/>
    <m/>
    <s v="*Asegurarse de terminar de aprobar y formalizar dentro del SGI el &quot;Protocolo general de bioseguridad para la prevención, tratamiento y manejo del COVID-19&quot;, V4."/>
    <s v="Pedro Salcedo"/>
    <d v="2022-04-30T00:00:00"/>
    <m/>
    <m/>
    <m/>
    <m/>
    <m/>
    <m/>
    <m/>
    <m/>
  </r>
  <r>
    <s v="Laboral"/>
    <s v="Resolución 1903 de 2013"/>
    <s v="Por la cual se modifican el Numeral 5 del Articulo 10 y el parágrafo 4 del articulo 11 de la Resolución 1409 de 23 de Julio de 2012 y se dictan otras disposiciones. "/>
    <s v="Ministerio del Trabajo"/>
    <s v="Seguridad"/>
    <s v="Art. 3"/>
    <s v="Aplicar el criterio para las personas objeto de capacitación para trabajo en alturas."/>
    <s v="SI"/>
    <s v="DEROGADA "/>
    <s v="La empresa mantiene los lineamientos exigidos para los programas de capacitacion y reentrenamiento según lo dispuesto por el Ministerio del Trabajo y los programas ofrecidos por el SENA"/>
    <x v="2"/>
    <x v="1"/>
    <m/>
    <s v="MANTENER"/>
    <s v="DESARROLLO HUMANO - FORMACION"/>
    <s v="N-A"/>
    <m/>
    <s v="SI"/>
    <s v="DEROGADA "/>
    <s v="La empresa mantiene los lineamientos exigidos para los programas de capacitacion y reentrenamiento según lo dispuesto por el Ministerio del Trabajo y los programas ofrecidos por el SENA"/>
    <s v="MANTENER"/>
    <s v="DESARROLLO HUMANO - FORMACION"/>
    <s v="N-A"/>
    <m/>
  </r>
  <r>
    <s v="Salud "/>
    <s v="Resolución 1913 de 2021 "/>
    <s v="Se prorroga la emergencia sanitaria por el coronavirus COVID-19 hasta el 28 de febrero de 2022"/>
    <s v="Ministerio de salud y proteccion social "/>
    <s v="Salud "/>
    <s v="Toda la resolucion "/>
    <s v="Prorrogar hasta el 28 de febrero 2022 la emergencia sanitaria en todo el territorio nacional, declarada mediante la Resolución 385 de 2020 y prorrogada por las Resoluciones 844, 1462, 2230 de 2020, y 222, 738 y 1315 de 2021. La emergencia sanitaria podrá finalizar antes de la fecha aquí señalada, cuando desaparezcan las causas que le dieron origen."/>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1"/>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s v="SI "/>
    <s v="VIGENTE "/>
    <s v="Se socializar con todo el personal al respecto "/>
    <m/>
    <m/>
    <m/>
    <m/>
  </r>
  <r>
    <s v="Laboral"/>
    <s v="Resolución 1918 de 2009"/>
    <s v="por la cual se modifican los artículos 11 y 17 de la Resolución 2346 de 2007 y se dictan otras disposiciones."/>
    <s v="Ministerio de la Protección Social"/>
    <s v="Salud"/>
    <s v="Toda la Resolución"/>
    <s v="_x000a_Artículo  1 °. Modificar el artículo 11 de la Resolución 2346 de 2007, el cual quedará así:_x000a__x000a_&quot;Artículo 11. Contratación y costo de las evaluaciones médicas ocupacionales y de las valoraciones complementarias. El costo de las evaluaciones médicas ocupacionales y de las pruebas o valoraciones complementarias que se requieran, estará a cargo del empleador en su totalidad. En ningún caso pueden ser cobradas ni solicitadas al aspirante o al trabajador._x000a__x000a_El empleador podrá contratar la realización de las evaluaciones médicas ocupacionales con prestadores de servicios de Salud Ocupacional, los cuales deben contar con médicos especialistas en Medicina del Trabajo o Salud Ocupacional con licencia vigente en Salud Ocupacional._x000a__x000a_El empleador también puede contratar la realización de dichas valoraciones directamente con médicos especialistas en Medicina del Trabajo o Salud Ocupacional, con licencia vigente en Salud Ocupacional._x000a__x000a_Los médicos especialistas en Medicina del Trabajo o Salud Ocupacional que formen parte de los servicios médicos de la empresa, podrán realizar las evaluaciones médicas ocupacionales de la población trabajadora a su cargo, siempre y cuando cuenten con licencia vigente en Salud Ocupacional._x000a__x000a_Parágrafo. En todo caso, es responsabilidad del empleador contratar y velar porque las evaluaciones médicas ocupacionales sean realizadas por médicos especialistas en Medicina del Trabajo o Salud Ocupacional con licencia vigente en Salud Ocupacional, so pena de incurrir en las sanciones establecidas en la presente resolución._x000a__x000a_Artículo  2°. Modificar el artículo 17 de la Resolución 2346 de 2007, el cual quedará así:_x000a__x000a_&quot;Artículo 17. Custodia y entrega de las evaluaciones médicas ocupacionales y de las historias clínicas ocupacionales. Para la custodia y entrega de las evaluaciones médicas ocupacionales y de las historias clínicas ocupacionales se aplicarán las siguientes reglas:_x000a__x000a_1. La custodia de las evaluaciones médicas ocupacionales y de la historia clínica ocupacional estará a cargo del prestador de servicios de Salud Ocupacional que la generó en el curso de la atención, cumpliendo los requisitos y procedimientos de archivo conforme a las normas legales vigentes para la historia clínica._x000a__x000a_"/>
    <s v="SI"/>
    <s v="VIGENTE "/>
    <s v="*Se cuenta con &quot;Procedimiento evaluaciones médicas ocupacionales&quot;, V4, 01/08/2017; el cual referencia el &quot;Profesiograma&quot;, V1, 15/08/2017._x000a_*&quot;Reglamento interno de trabajo&quot;:_x000a_-Capítulo XIV, ATENCIÓN MÉDICA, MEDIDAS DE SEGURIDAD, RIESGOS LABORALES, PRIMEROS AUXILIOS EN CASO DE ACCIDENTES DE TRABAJO, NORMAS SOBRE  HIGIENE, SALUD Y SEGURIDAD EN EL TRABAJO._x000a_-Art. 86, Obligaciones del empleador."/>
    <x v="6"/>
    <x v="0"/>
    <m/>
    <s v="1. Actualizar el &quot;Profesiograma&quot;, porque se han creado nuevos cargos, y se tomó la operación de aseo."/>
    <s v="Hania De La Roca"/>
    <d v="2022-05-30T00:00:00"/>
    <m/>
    <s v="SI"/>
    <s v="VIGENTE "/>
    <s v="El Medico especialista S.O Contratado por la empresa, tiene las custodia las historias clinicas y las archivara de acuerdo a sus procedimientos internos. La empresa de confomidad con la normativa vigente asumira el costo de los examenes medicos, de ingreso, periodicos y retiro de todos sus trabajadores."/>
    <s v="MANTENER"/>
    <s v="SST"/>
    <s v="N-A"/>
    <m/>
  </r>
  <r>
    <s v="Laboral"/>
    <s v="Resolución 1920 de 2002"/>
    <s v="Por la cual se reglamenta el uso e instalación del cinturón de seguridad de acuerdo con el código de tránsito"/>
    <s v="Ministerio de Transporte"/>
    <s v="Seguridad"/>
    <s v="Toda la Resolución"/>
    <s v="Requerir el uso del cinturón de seguridad a todos los conductores y pasajeros."/>
    <s v="SI"/>
    <s v="VIGENTE "/>
    <s v="*&quot;Plan estratégico de seguridad vial&quot;, de junio/2019._x000a_*En el año. 2022, se realizó una alianza con la Agencia Nacional de Seguridad Vial, y se están haciendo campañas y capacitaciones teórico-prácticas, incluyendo al personal que utiliza moto."/>
    <x v="6"/>
    <x v="0"/>
    <m/>
    <m/>
    <m/>
    <m/>
    <m/>
    <s v="SI"/>
    <s v="VIGENTE "/>
    <s v="Los vehículos con los que cuenta la empresa, cuentan con la respectiva tenencia de sus cinturones de seguridad, de conformidad con lo establecido en la presente resolución."/>
    <s v="MANTENER"/>
    <s v="MANTENIMIENTO AUTOMOTRIZ - (LEASING)"/>
    <s v="NA"/>
    <m/>
  </r>
  <r>
    <s v="Laboral"/>
    <s v="Resolución 1956 de 2008"/>
    <s v="Por la cual adopta medidas en relación con el consumo de cigarrillos o de tabaco"/>
    <s v="Ministerio de la Protección Social"/>
    <s v="Salud"/>
    <s v="Art. 2"/>
    <s v="Prohíbase fumar en áreas interiores o cerradas de los lugares de trabajo y/o de los lugares públicos.  Parágrafos. Solamente se podrán establecer zonas para fumadores en sitios abiertos o al aire libre."/>
    <s v="SI"/>
    <s v="VIGENTE "/>
    <s v="*&quot;Reglamento interno de trabajo&quot;, Art. 87, Prohibiciones de los trabajadores, literal c)._x000a_*&quot;Política de prevención de consumo alcohol, tabaco y otras sustancias psicoactivas en Triple A S.A. ES.P.&quot;, V3, 06/01/2022._x000a_*Se socializa el &quot;Política de prevención de consumo alcohol, tabaco y otras sustancias psicoactivas en Triple A S.A. ES.P.&quot;, en la inducción y reinducción del personal._x000a_*Se cuenta con áreas señalizadas como zonas libre del humo de tabaco."/>
    <x v="6"/>
    <x v="0"/>
    <m/>
    <m/>
    <m/>
    <m/>
    <m/>
    <s v="SI"/>
    <s v="VIGENTE "/>
    <s v="Por normas y politicas internas se tiene prohibido, fumar en zonas o espacios cerrados; el personal que fuma lo realiza en lugares abiertos y en zonas donde No cause efectos o malestar sobre las salud de otras personas. Se encuentran areas señalizadas en donde se establecen zonas libre del humo de tabaco."/>
    <s v="MANTENER"/>
    <s v="SST -  SG-SST"/>
    <s v="NA"/>
    <m/>
  </r>
  <r>
    <s v="Laboral"/>
    <s v="Resolución 1956 de 2008"/>
    <s v="Por la cual adopta medidas en relación con el consumo de cigarrillos o de tabaco"/>
    <s v="Ministerio de la Protección Social"/>
    <s v="Salud"/>
    <s v="Art. 4"/>
    <s v="Los propietarios, empleadores y administradores de los lugares a lo que hacen referencia a los articulo 2 y 3 tiene las siguiente obligaciones:_x000a_a. Velar por el cumplimiento de las prohibiciones establecidas en la presente resolución con el fin de proteger a las personas de la exposición del humo de tabaco ambiental._x000a_b. Fijar en un lugar visible al publico un aviso que contenga uno de los siguientes texto &quot; Por el bien de su salud, este espacio esta libre de humo de cigarrillo o de tabaco&quot;; &quot;Respire con tranquilidad, este es un espacio libre de humo de tabaco.&quot; &quot; Bienvenido a este establecimiento libre de humo de tabaco&quot;. Los avisos no deben incluir figuras alusivas al cigarrillo ni ningún recordatorio de marca."/>
    <s v="SI"/>
    <s v="VIGENTE "/>
    <s v="*&quot;Reglamento interno de trabajo&quot;, Art. 87, Prohibiciones de los trabajadores, literal c)._x000a_*&quot;Política de prevención de consumo alcohol, tabaco y otras sustancias psicoactivas en Triple A S.A. ES.P.&quot;, V3, 06/01/2022._x000a_*Se socializa el &quot;Política de prevención de consumo alcohol, tabaco y otras sustancias psicoactivas en Triple A S.A. ES.P.&quot;, en la inducción y reinducción del personal._x000a_*Se cuenta con áreas señalizadas como zonas libre del humo de tabaco."/>
    <x v="6"/>
    <x v="0"/>
    <m/>
    <m/>
    <m/>
    <m/>
    <m/>
    <s v="SI"/>
    <s v="VIGENTE "/>
    <s v="Por normas y politicas internas se tiene prohibido, fumar en zonas o espacios cerrados; el personal que fuma lo realiza en lugares abiertos y en zonas donde No cause efectos o malestar sobre las salud de otras personas. Se encuentran areas señalizadas en donde se establecen zonas libre del humo de tabaco."/>
    <s v="MANTENER"/>
    <s v="SST -  SG-SST"/>
    <s v="NA"/>
    <m/>
  </r>
  <r>
    <s v="Laboral"/>
    <s v="Resolución 1995 de 1999"/>
    <s v="Por la cual se define la normas para el manejo de la historia clínica"/>
    <s v="Ministerio del Trabajo y Seguridad Social"/>
    <s v="Salud"/>
    <s v="Toda la Resolución"/>
    <s v="Mantener la confidencialidad de la información de las historias clínicas ocupacionales."/>
    <s v="SI"/>
    <s v="VIGENTE "/>
    <s v="*Se cuenta con &quot;Procedimiento evaluaciones médicas ocupacionales&quot;, V4, 01/08/2017; el cual referencia el &quot;Profesiograma&quot;, V1, 15/08/2017._x000a_*Orden de contratación directa con el Centro diagnóstico SAS, y Medicina laboral continental SAS._x000a_*Certificación del Centro Diagnóstico SAS, como responsable de la custodia de las historias clínicas ocupacionales de la empresa Triple A de Barranquilla S.A. E.S.P., con Nit 800135913-1, del 14/05/2021."/>
    <x v="6"/>
    <x v="0"/>
    <m/>
    <m/>
    <m/>
    <m/>
    <m/>
    <s v="SI"/>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s v="MANTENER"/>
    <s v="SST"/>
    <s v="N-A"/>
    <m/>
  </r>
  <r>
    <s v="Laboral"/>
    <s v="Resolución 2013 de 1986"/>
    <s v="Por la cual se reglamenta la organización y funcionamiento de los Comités de Medicina, Higiene y Seguridad Industrial en los lugares de trabajo"/>
    <s v="Ministerio del Trabajo y Seguridad Social"/>
    <s v="Salud"/>
    <s v="Art. 1"/>
    <s v="Todas las empresas e instituciones públicas o privadas, que tengan a su servicio diez (10) o más trabajadores, están obligadas a conformar un Comité de Medicina, Higiene y Seguridad Industrial, cuya organización y funcionamiento estará de acuerdo con las normas del Decreto que se reglamenta y con la presente Resolución."/>
    <s v="SI"/>
    <s v="VIGENTE "/>
    <s v="*&quot;Acta de conformación del COPASST&quot;, del 16/07/2020, vigente de 2020-2022._x000a_*&quot;Acta reunión COPASST&quot;, del 16/07/2020, dentro de los temas están: Bienvenida a nuevos miembros, elección del secretario, Responsabilidades y requisitos legales COPASST. _x000a_*&quot;Acta de reunión COPASST&quot;, del 28/04/2022, se realizó de forma vitual._x000a_*&quot;Acta de reunión COPASST&quot;, del 23/03/2022, se realizó de forma vitual._x000a_*&quot;Acta de reunión COPASST&quot;, del 26/02/2021, se realizó de forma vitual."/>
    <x v="6"/>
    <x v="0"/>
    <m/>
    <m/>
    <m/>
    <m/>
    <m/>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2"/>
    <s v="Cada Comité de Medicina, Higiene y Seguridad Industrial estará compuesto por un número igual de representantes del empleador y de los trabajadores, con sus respectivos suplentes, así:_x000a_- De 10 a 49 trabajadores, un representante por cada una de las partes._x000a_- De 50 a 499 trabajadores, dos representantes por cada una de las partes._x000a_- De 500 a 999 trabajadores, tres representantes por cada una de las partes._x000a_- De 1000 o más trabajadores, cuatro representantes por cada una de las partes._x000a_A las reuniones del Comité solo asistirán los miembros principales. Los suplentes asistirán por ausencia de los principales y serán citados a las reuniones por el Presidente del Comité."/>
    <s v="SI"/>
    <s v="VIGENTE "/>
    <s v="*&quot;Acta de conformación del COPASST&quot;, del 16/07/2020, vigente de 2020-2022._x000a_*&quot;Acta de reunión COPASST&quot;, del 28/04/2022, se realizó de forma vitual._x000a_*&quot;Acta de reunión COPASST&quot;, del 23/03/2022, se realizó de forma vitual._x000a_*&quot;Acta de reunión COPASST&quot;, del 26/02/2021, se realizó de forma vitual."/>
    <x v="6"/>
    <x v="0"/>
    <m/>
    <m/>
    <m/>
    <m/>
    <m/>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4"/>
    <s v="La empresa que posea dos o más establecimientos de trabajo podrá conformar varios Comités de Medicina, Higiene y Seguridad Industrial para el cumplimiento de lo dispuesto en esta Resolución, uno por cada establecimiento, teniendo en cuenta su organización interna._x000a_Parágrafo: Cada Comité estará compuesto por representantes del empleador y los trabajadores según el artículo 2º de esta Resolución, considerando como número total de trabajadores la suma de los trabajadores en la empresa en el respectivo municipio y municipio vecinos."/>
    <s v="SI"/>
    <s v="VIGENTE "/>
    <s v="*&quot;Acta de conformación del COPASST&quot;, del 16/07/2020, vigente de 2020-2022._x000a_*&quot;Acta de reunión COPASST&quot;, del 28/04/2022, se realizó de forma vitual._x000a_*&quot;Acta de reunión COPASST&quot;, del 23/03/2022, se realizó de forma vitual._x000a_*&quot;Acta de reunión COPASST&quot;, del 26/02/2021, se realizó de forma vitual."/>
    <x v="6"/>
    <x v="0"/>
    <m/>
    <m/>
    <m/>
    <m/>
    <m/>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5"/>
    <s v="El empleador nombrará directamente sus representantes al Comité y los trabajadores elegirán los suyos mediante votación libre."/>
    <s v="SI"/>
    <s v="VIGENTE "/>
    <s v="*&quot;Acta de conformación del COPASST&quot;, del 16/07/2020, vigente de 2020-2022, se evidenció los representantes por los empleados y los representantes por los trabajadores y los roles que desempeñan cada uno dentro del COPASST."/>
    <x v="6"/>
    <x v="0"/>
    <m/>
    <m/>
    <m/>
    <m/>
    <m/>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6"/>
    <s v="Modificado. D.L 1295 de 1994, artículo 63, literal “a”. Comentario: El artículo original señalaba que los miembros del Comité serían elegidos para un período de un año. El Decreto 1295 de 1.994, en su artículo 63, literal “a” aumenta a dos años dicho período."/>
    <s v="SI"/>
    <s v="VIGENTE "/>
    <s v="*&quot;Acta de conformación del COPASST&quot;, del 16/07/2020, vigente de 2020-2022, se evidenció los representantes por los empleados y los representantes por los trabajadores y los roles que desempeñan cada uno dentro del COPASST."/>
    <x v="6"/>
    <x v="0"/>
    <m/>
    <m/>
    <m/>
    <m/>
    <m/>
    <s v="SI"/>
    <s v="VIGENTE "/>
    <s v="La empresa renueva cada dos años los miembros del Comités de Medicina, Higiene y Seguridad Industrial de acuerdo a lo establecido en el presente articulo. Se evidencian las actas de reunión del COPA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7"/>
    <s v="El Comité de Medicina, Higiene y Seguridad Industrial se reunirá por lo menos una vez al mes en el local de la empresa y durante el horario de trabajo._x000a_Parágrafo: En caso de accidente grave o riesgo inminente, el comité se reunirá con carácter extraordinario y con la presencia del responsable del área donde ocurrió el accidente o se determinó el riesgo, dentro de los cinco días siguientes a la ocurrencia del hecho._x000a_Comentario: Si fallece un trabajador a consecuencia de un accidente de trabajo o de una enfermedad profesional, el empleador debe adelantar, junto con el COPASO o el Vigía Ocupacional, según sea el caso, dentro de los quince (15) días calendarios siguientes a la ocurrencia de la muerte, una investigación encaminada a determinar las causas del evento y remitirlo a la ARL correspondiente (Decreto 1530  de 1.996, art.  4o.)"/>
    <s v="SI"/>
    <s v="VIGENTE "/>
    <s v="*&quot;Acta de conformación del COPASST&quot;, del 16/07/2020, vigente de 2020-2022._x000a_*&quot;Acta reunión COPASST&quot;, del 16/07/2020, dentro de los temas están: Bienvenida a nuevos miembros, elección del secretario, Responsabilidades y requisitos legales COPASST. _x000a_*&quot;Reglamento de higiene y seguridad industrial&quot;, V9, Art. 6._x000a_*&quot;Funciones, responsabilidades, auditoridad y rendición de cuentas de los SG de Calidad, SST&quot;, V6, dentro de los roles se encuentra el COPASST._x000a_*&quot;Acta de reunión COPASST&quot;, del 28/04/2022, se realizó de forma vitual._x000a_*&quot;Acta de reunión COPASST&quot;, del 23/03/2022, se realizó de forma vitual._x000a_*&quot;Acta de reunión COPASST&quot;, del 26/02/2021, se realizó de forma vitual."/>
    <x v="6"/>
    <x v="0"/>
    <m/>
    <m/>
    <m/>
    <m/>
    <m/>
    <s v="SI"/>
    <s v="VIGENTE "/>
    <s v="La empresa se reune una vez al mes en horario de trabajo y en caso necesario por eventos de emergencia establecido en el presente articulo se realiza una citacion extraordinaria (Ver actas de reuniones de COMITÉ). Se evidencian las actas de reunión del COPA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8"/>
    <s v="El quórum para sesionar el Comité estará constituido por la mitad más uno de sus miembros. Pasados los primeros treinta (30) minutos de la hora señalada para empezar la reunión del Comité, sesionará con los miembros presentes y sus decisiones tendrán plena validez._x000a_Comentario:  Resulta de vital importancia para el empleador el cumplimiento de esta disposición, pues en caso de ventilarse en su contra un proceso judicial o administrativo, la carencia de las Actas del Comité le estarán demostrando al juzgador el incumplimiento del empleador para con el Programa de Salud Ocupacional. Por tanto, es imprescindible que cada uno de los meses del año se reúna el Comité, por lo cual el empleador deberá tener en sus archivos por lo menos doce (12) actas, una para cada mes. "/>
    <s v="SI"/>
    <s v="VIGENTE "/>
    <s v="*&quot;Acta de conformación del COPASST&quot;, del 16/07/2020, vigente de 2020-2022._x000a_*&quot;Acta de reunión COPASST&quot;, del 28/04/2022, se realizó de forma vitual._x000a_*&quot;Acta de reunión COPASST&quot;, del 23/03/2022, se realizó de forma vitual._x000a_*&quot;Acta de reunión COPASST&quot;, del 26/02/2021, se realizó de forma vitual."/>
    <x v="6"/>
    <x v="0"/>
    <m/>
    <m/>
    <m/>
    <m/>
    <m/>
    <s v="SI"/>
    <s v="VIGENTE "/>
    <s v="La empresa en cada una de sus reuniones de Comités de Medicina, Higiene y Seguridad Industrial inicia cuando se encuentran por lo menos la  mitad de los integrantes (Ver actas de reuniones de COMITÉ). Se evidencian las actas de reunión del COPA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9"/>
    <s v=" El empleador designará anualmente al presidente del Comité, de los representantes que él designe y el Comité en pleno elegirá al secretario de entre la totalidad de sus miembros._x000a_Comentario: Actualmente el período de los miembros del Comité es de dos años."/>
    <s v="SI"/>
    <s v="VIGENTE "/>
    <s v="*&quot;Acta de conformación del COPASST&quot;, del 16/07/2020, vigente de 2020-2022, se evidenció los representantes por los empleados y los representantes por los trabajadores y los roles que desempeñan cada uno dentro del COPASST._x000a_*&quot;Acta de reunión COPASST&quot;, del 28/04/2022, se realizó de forma vitual._x000a_*&quot;Acta de reunión COPASST&quot;, del 23/03/2022, se realizó de forma vitual._x000a_*&quot;Acta de reunión COPASST&quot;, del 26/02/2021, se realizó de forma vitual."/>
    <x v="6"/>
    <x v="0"/>
    <m/>
    <m/>
    <m/>
    <m/>
    <m/>
    <s v="SI"/>
    <s v="VIGENTE "/>
    <s v="La empresa en sus reuniones de Comités de Medicina, Higiene y Seguridad Industrial, designa su secretaria en acuerdo con cada uno de los miembros, la designacion del presidente se realiza de conformidad con lo establecido. Se evidencian las actas de reunión del COPA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10"/>
    <s v="El Comité de Medicina, Higiene y Seguridad Industrial es un organismo de promoción y vigilancia de las normas y reglamentos de salud ocupacional dentro de la empresa y no se ocupará por lo tanto de tramitar asuntos referentes a la relación contractual laboral propiamente dicha, los problemas de personal, disciplinarios o sindicales; ellos se ventilan en otros organismos y están sujetos a reglamentación distinta."/>
    <s v="SI"/>
    <s v="VIGENTE "/>
    <s v="*&quot;Acta de conformación del COPASST&quot;, del 16/07/2020, vigente de 2020-2022._x000a_*&quot;Acta reunión COPASST&quot;, del 16/07/2020, dentro de los temas están: Bienvenida a nuevos miembros, elección del secretario, Responsabilidades y requisitos legales COPASST. _x000a_*&quot;Reglamento de higiene y seguridad industrial&quot;, V9, 25/03/2021, Art. 6._x000a_*&quot;Funciones, responsabilidades, auditoridad y rendición de cuentas de los SG de Calidad, SST&quot;, V6, 03/05/2019. dentro de los roles se encuentra el COPASST."/>
    <x v="6"/>
    <x v="0"/>
    <m/>
    <m/>
    <m/>
    <m/>
    <m/>
    <s v="SI"/>
    <s v="VIGENTE "/>
    <s v="La empresa tiene definido que el Comités de Medicina, Higiene y Seguridad Industrial, para  realizar actividades relacionadas con la prevencion. _x000a_Los temas de referencia, tratados y concentrados, en las reuniones de comité, son exclusivamente relacionados a temas y casos concernientes a seguridad y salud en el trabajo. Se evidencian las actas de reunión del COPASST._x000a_"/>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11 - 12 - 13 - 14 - 15"/>
    <s v="Son funciones del Comité de Medicina, Higiene y Seguridad Industrial, además de las señaladas por el artículo 26 del Decreto 614 de 1.984._x000a__x000a_Son funciones del Presidente del Comité_x000a_a. Presidir y orientar las reuniones en forma dinámica y eficaz._x000a_b. Llevar a cabo los arreglos necesarios para determinar el lugar o sitio de las reuniones._x000a_e. Notificar lo escrito a los miembros del Comité sobre convocatoria a las reuniones por lo menos un vez al mes_x000a_d. Preparar los temas que van a tratarse en cada reunión._x000a_e. Tramitar ante la administración de la empresa las recomendaciones aprobadas en el seno del Comité y darle a conocer todas sus actividades._x000a_f.  Coordinar todo lo necesario para la buena marcha del Comité e informar a los trabajadores de la empresa acerca de las actividades del mismo._x000a__x000a_Son funciones del Secretario:_x000a_a. Verificar la asistencia de los miembros del Comité a las reuniones programadas._x000a_b Tomar nota de los temas tratados, elaborar el acta de cada reunión y someterla a la discusión y aprobación del Comité_x000a_c. Llevar el archivo referente a las actividades desarrolladas por el Comité y suministrar toda la información que requieran el empleador y los trabajadores._x000a__x000a_Son obligaciones del empleador:_x000a_a. Propiciar la elección de los representantes de los trabajadores al Comité, _x000a_b. Designar sus representantes al Comité de Medicina, Higiene y Seguridad industrial._x000a_c.  Designar al Presidente del Comité._x000a_d. Proporcionar los medios necesarios para el normal desempeño de las funciones del Comité._x000a_e. Estudiar las recomendaciones emanadas del Comité y determinar la adopción de las medidas más convenientes e informarle las decisiones tomadas al respecto._x000a__x000a_Son obligaciones de los trabajadores:_x000a_a. Elegir libremente sus representantes al Comité de Medicina, Higiene y Seguridad Industrial._x000a_b. Informar al Comité de las situaciones de riesgo que se presenten y manifestar sus sugerencias para el mejoramiento de las condiciones de salud ocupacional en la empresa._x000a_c. Cumplir con las normas de medicina, higiene y seguridad en el trabajo y con los reglamentos e instrucciones de servicios ordenados por el empleador._x000a__x000a__x000a_"/>
    <s v="SI"/>
    <s v="VIGENTE "/>
    <s v="*&quot;Acta de conformación del COPASST&quot;, del 16/07/2020, vigente de 2020-2022._x000a_*&quot;Acta reunión COPASST&quot;, del 16/07/2020, dentro de los temas están: Bienvenida a nuevos miembros, elección del secretario, Responsabilidades y requisitos legales COPASST. _x000a_*&quot;Reglamento de higiene y seguridad industrial&quot;, V9, 25/03/2021, Art. 6._x000a_*&quot;Funciones, responsabilidades, auditoridad y rendición de cuentas de los SG de Calidad, SST&quot;, V6, 03/05/2019. dentro de los roles se encuentra el COPASST."/>
    <x v="6"/>
    <x v="0"/>
    <m/>
    <m/>
    <m/>
    <m/>
    <m/>
    <s v="SI"/>
    <s v="VIGENTE "/>
    <s v="La empresa cuenta con una Direccion de Seguridad y Salud en el Trabajo, (1) Coordinador de ST y (2) Supervisores SST - Posee conformado su COPASST  Y  Su comité de convivencia laboral. De igual manera durante el proceso de mejora continua y auditoria se mantiene actualizado y vigente la Certificacion bajo la NTC - 18001. (SG-SST). Se evidencian las actas de reunión del COPASST.  La divulgación de sus funciones y responsabilidades se realiza a través de la Dirección SST."/>
    <s v="MANTENER"/>
    <s v="SG-SST - COPASST"/>
    <s v="NA"/>
    <m/>
  </r>
  <r>
    <s v="Laboral"/>
    <s v="Resolución 2013 de 1986"/>
    <s v="Por la cual se reglamenta la organización y funcionamiento de los Comités de Medicina, Higiene y Seguridad Industrial en los lugares de trabajo"/>
    <s v="Ministerio del Trabajo y Seguridad Social"/>
    <s v="Salud"/>
    <s v="Art. 16"/>
    <s v="Cuando dos más empleadores adelanten labores en el mismo lugar, podrán convocar a acciones conjuntas a los respectivos Comités de Medicina, Higiene y Seguridad Industrial y adoptar de común acuerdo las medidas más convenientes para la salud y la seguridad de los trabajadores."/>
    <s v="SI"/>
    <s v="VIGENTE "/>
    <s v="*&quot;Acta de conformación del COPASST&quot;, del 16/07/2020, vigente de 2020-2022._x000a_*&quot;Acta de reunión COPASST&quot;, del 28/04/2022, se realizó de forma vitual._x000a_*&quot;Acta de reunión COPASST&quot;, del 23/03/2022, se realizó de forma vitual._x000a_*&quot;Acta de reunión COPASST&quot;, del 26/02/2021, se realizó de forma vitual._x000a_*Es un COPASST único por Triple A, los miembros son elegidos por convocatoria pública, pueden coincidir que existan representantes de cada una de las sedes."/>
    <x v="6"/>
    <x v="0"/>
    <m/>
    <m/>
    <m/>
    <m/>
    <m/>
    <s v="SI"/>
    <s v="VIGENTE "/>
    <s v="La empresa tiene conformado el Comité de Medicina, Higiene y Seguridad lndustrial. De manera unica y no lo realiza de manera conjunta con otra empresa. Cada empresa de conformidad con su compromiso y responsabilidad con el cumplimiento legal, debera tener conformado su: (Vigia, o COPASST)."/>
    <s v="MANTENER"/>
    <s v="SG-SST - COPASST"/>
    <s v="NA"/>
    <m/>
  </r>
  <r>
    <s v="Laboral"/>
    <s v="Resolución 2013 de 1986"/>
    <s v="Por la cual se establece el funcionamiento COPASO"/>
    <s v="Ministerio del Trabajo y Seguridad Social"/>
    <s v="Salud"/>
    <s v="Art. 10"/>
    <s v="ARTICULO 10: El Comité de Medicina, Higiene y Seguridad Industrial es un organismo de promoción y vigilancia de las normas y reglamentos de salud ocupacional dentro de la empresa y no se ocupará por lo tanto de tramitar asuntos referentes a la relación contractual laboral propiamente dicha, los problemas de personal, disciplinarios o sindicales; ellos se ventilan en otros organismos y están sujetos a reglamentación distinta."/>
    <s v="SI"/>
    <s v="VIGENTE "/>
    <s v="*&quot;Acta de conformación del COPASST&quot;, del 16/07/2020, vigente de 2020-2022, se evidenció los representantes por los empleados y los representantes por los trabajadores y los roles que desempeñan cada uno dentro del COPASST._x000a_*&quot;Acta de reunión COPASST&quot;, del 28/04/2022, se realizó de forma vitual._x000a_*&quot;Acta de reunión COPASST&quot;, del 23/03/2022, se realizó de forma vitual._x000a_*&quot;Acta de reunión COPASST&quot;, del 26/02/2021, se realizó de forma vitual."/>
    <x v="6"/>
    <x v="0"/>
    <m/>
    <m/>
    <m/>
    <m/>
    <m/>
    <s v="SI"/>
    <s v="VIGENTE "/>
    <s v="Las reuniones del COPASST solo trata temas referentes a la Salud, Seguridad y Proteccion de los trabajadores._x000a__x000a_Existiendo otro tipo de mecanismos para el tratamiento a temas con diferente proposito."/>
    <s v="MANTENER"/>
    <s v="COPASST - SG-SST"/>
    <s v="NA"/>
    <m/>
  </r>
  <r>
    <s v="Seguridad y Salud en el Trabajo "/>
    <s v="Resolución 202030400007495 de 2020"/>
    <s v="Por la cual se deroga la Resolución 1231 de 2016 &quot;Por la cual se adopta el documento guía para la evaluación de los planes estratégicos de seguridad vial del Ministerio de transporte."/>
    <s v="Ministerio de Transporte"/>
    <s v="Seguridad Vial "/>
    <s v="Toda"/>
    <s v="Artículo 1. Derogar la Resolución 1231 de 2016 “Por la cual se adopta el Documento Guía para la Evaluación de los Planes Estratégicos de Seguridad Vial” del Ministerio de Transporte._x000a__x000a_Artículo 2. La presente resolución rige a partir de su publicación en el Diario Oficial."/>
    <s v="SI"/>
    <s v="VIGENTE "/>
    <s v="*&quot;Plan estratégico de seguridad vial&quot;, de junio/2019._x000a_*En el año. 2022, se realizó una alianza con la Agencia Nacional de Seguridad Vial, y se están haciendo campañas y capacitaciones teórico-prácticas."/>
    <x v="6"/>
    <x v="0"/>
    <m/>
    <m/>
    <m/>
    <m/>
    <m/>
    <m/>
    <m/>
    <m/>
    <m/>
    <m/>
    <m/>
    <m/>
  </r>
  <r>
    <s v="Seguridad "/>
    <s v="Resolución 20203040023385 del 2020"/>
    <s v="Por el cual se establecen las condiciones minimas dek uso del casco protector para los conductores y acompañantes de vehiculos tipo motocicletas, motociclos, mototriciclos, motocarros, cuatrimotor, y se ictan otras disposiciones. "/>
    <s v="Ministerio de transporte"/>
    <s v="Seguriadad Vial"/>
    <s v="Toda la resolución "/>
    <s v="Socialización de las condiciones minimas del uso del casco protector para motociclistas "/>
    <s v="SI"/>
    <s v="VIGENTE "/>
    <s v="*&quot;Clausula de SST para las contrataciones&quot;, V5, del 14/03/2022, en la cual se establecen las directrices generales para todos los contratistas en SST._x000a_*&quot;Manual de seguridad para contratistas y proveedores de servicios&quot;, V6, 05/04/2022, en el cual se describen los requisitos de los EPP._x000a_*Se cuenta con personal contratado directamente, dentro de los &quot;Otro si&quot; de contratos de movilización, cláusula 4 y claúsula 9, se tiene establecido que el empleado es responsable de la compra de lo requerido para la movilización y que debe cumplir con la normatividad vigente._x000a_*Se realiza inspecciones (Motocicletas, documentos, EPP), capacitaciones, participación en la semana de Seguridad Vial y se determinó la entrega de cascos al personal._x000a_*Registros fotográficos de entrega de cascos de acuerdo a lo especificado en la normatividad vigente._x000a_*&quot;Entrega de casco de motocicleta certificado ECE R22-5-Color negro&quot;, desde Dic/2019 hasta Marzo/2020.  Se suspendió la entrega por la pandemia y se retomó nuevamente la entrega en el 2021, &quot;Autorización de entrega de EPP&quot; del 07/01/2021, entrega de  casco de moto certificado, como campaña de prevención por parte de la empresa._x000a_*Inspecciones periódicas para la verificación de lo establecido en los contratos._x000a_*En el año. 2022, se realizó una alianza con la Agencia Nacional de Seguridad Vial, y se están haciendo campañas y capacitacioens teórico-prácticas, incluyendo al personal que utiliza moto."/>
    <x v="6"/>
    <x v="0"/>
    <m/>
    <m/>
    <m/>
    <m/>
    <m/>
    <m/>
    <m/>
    <s v="Socialización de la presente resolución "/>
    <m/>
    <m/>
    <m/>
    <m/>
  </r>
  <r>
    <s v="Seguridad "/>
    <s v="Resolución 20203040023385 del 2020"/>
    <s v="Por el cual se establecen las condiciones minimas de uso del casco protector para los conductores y acompañantes de vehiculos tipo motocicletas, motociclos, mototriciclos, motocarros, cuatrimotor, y se ictan otras disposiciones. "/>
    <s v="Ministerio de transporte"/>
    <s v="Seguriadad Vial"/>
    <s v="Toda la resolución "/>
    <s v="*&quot;Clausula de SST para las contrataciones&quot;, V5, del 14/03/2022, en la cual se establecen las directrices generales para todos los contratistas en SST._x000a_*&quot;Manual de seguridad para contratistas y proveedores de servicios&quot;, V6, 05/04/2022, en el cual se describen los requisitos de los EPP._x000a_*Se cuenta con personal contratado directamente, dentro de los &quot;Otro si&quot; de contratos de movilización, cláusula 4 y claúsula 9, se tiene establecido que el empleado es responsable de la compra de lo requerido para la movilización y que debe cumplir con la normatividad vigente._x000a_*_x000a__x000a_El auxilio que se le entrega  , el monto cubre los gastos directos o indirectos _x000a__x000a__x000a_La empresa desde la direccion de SST, realiza campañas a motociclista y hace entrega de casco de motociclista certificado; inscribiendo a los mitociclista a un curso vial por la plataforma de SURA y luego de su aprobacion y verificacion le hace entrega del casco. "/>
    <s v="SI"/>
    <s v="VIGENTE "/>
    <s v="*&quot;Clausula de SST para las contrataciones&quot;, V5, del 14/03/2022, en la cual se establecen las directrices generales para todos los contratistas en SST._x000a_*&quot;Manual de seguridad para contratistas y proveedores de servicios&quot;, V6, 05/04/2022, en el cual se describen los requisitos de los EPP._x000a_*Se cuenta con personal contratado directamente, dentro de los &quot;Otro si&quot; de contratos de movilización, cláusula 4 y claúsula 9, se tiene establecido que el empleado es responsable de la compra de lo requerido para la movilización y que debe cumplir con la normatividad vigente._x000a_*Se realiza inspecciones (Motocicletas, documentos, EPP), capacitaciones, participación en la semana de Seguridad Vial y se determinó la entrega de cascos al personal._x000a_*Registros fotográficos de entrega de cascos de acuerdo a lo especificado en la normatividad vigente._x000a_*&quot;Entrega de casco de motocicleta certificado ECE R22-5-Color negro&quot;, desde Dic/2019 hasta Marzo/2020.  Se suspendió la entrega por la pandemia y se retomó nuevamente la entrega en el 2021, &quot;Autorización de entrega de EPP&quot; del 07/01/2021, entrega de  casco de moto certificado, como campaña de prevención por parte de la empresa._x000a_*Inspecciones periódicas para la verificación de lo establecido en los contratos._x000a_*En el año. 2022, se realizó una alianza con la Agencia Nacional de Seguridad Vial, y se están haciendo campañas y capacitacioens teórico-prácticas, incluyendo al personal que utiliza moto."/>
    <x v="1"/>
    <x v="0"/>
    <m/>
    <m/>
    <m/>
    <m/>
    <m/>
    <s v="SI"/>
    <s v="VIGENTE "/>
    <s v="La empresa desde la direccion de SST, realiza campañas a motociclista y hace entrega de casco de motociclista certificado; inscribiendo a los mitociclista a un curso vial por la plataforma de SURA y luego de su aprobacion y verificacion le hace entrega del casco. "/>
    <m/>
    <m/>
    <m/>
    <m/>
  </r>
  <r>
    <s v="Laboral"/>
    <s v="Resolución 2021 del 9 de mayo de 2018"/>
    <s v=" Intermediación Laboral.  Por medio de esta Ley se definen los métodos de inspección y vigilancia para la intermediación Laboral.  Se establecen lo alíneamientos de inspeccion, vigilancia y control que se adelanta frente al art. 63 de C.S. del T. (Contratista Independiente)."/>
    <s v="Ministerio del Trabajo"/>
    <s v="Seguridad"/>
    <s v="Toda la Resolución"/>
    <s v="Se definen los métodos de inspección y vigilancia para la intermediación Laboral.  Se establecen lo alíneamientos de inspeccion, vigilancia y control que se adelanta frente al art. 63 de C.S. del T. (Contratista Independiente)."/>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Para la contratación para bienes y servicios superiores a 200 SMLMV, se contempla en las condiciones de participación lo siguiente:_x000a_7. Condiciones de participación, 7.1. Quienes pueden participar: En este proceso de contratación podrán participar solo las personas jurñidicas nacionales, individualmente, consideradas legalmente capaces de acuerdo a las disposiciones legales vigentes, que cumplan con las condiciones requeridas._x000a__x000a_FALTA PARA COMPRA DE BIENES Y SERVICIOS MENORES A 200 SMLMV SE CONTRATAN PERSONAS INDEPENDIENTES"/>
    <x v="3"/>
    <x v="2"/>
    <s v="ÁREA DE CONTRATACIONES_x000a__x000a_JAVIER ALFONSO"/>
    <m/>
    <m/>
    <m/>
    <m/>
    <s v="SI"/>
    <s v="VIGENTE "/>
    <s v="La empresa no contrata personas naturales o personal independiente."/>
    <s v="No aplica"/>
    <m/>
    <m/>
    <m/>
  </r>
  <r>
    <s v="Salud"/>
    <s v="Resolucion 222 de 2021"/>
    <s v="Por la cual se prorroga la emergencia sanitaria por el nuevo coronavirus Covid-19 declarada mediante la resolucion 385 de 2020 y prorrogada a su vez por la resoluciones 844, 1462, y 2230 de 2020"/>
    <s v="Ministerio de salud y proteccion social "/>
    <s v="Salud "/>
    <s v="Toda la resolucion "/>
    <s v="Prorrogar la emergencia sanitaria a causa del coronavirus covid-19 "/>
    <m/>
    <s v="DEROGADA "/>
    <s v="La empresa reconoce,  acata las ordenes impartidas en la presente resolucion y aplica los protocolos de prevencion y propagacion del coronavirus que causa Covid-19 en todos sus centros de trabajo, hasta que el gobierno lo disponga."/>
    <x v="2"/>
    <x v="1"/>
    <m/>
    <s v="MANTENER"/>
    <s v="SST-GESTION HUMANA"/>
    <s v="N/A"/>
    <m/>
    <s v="SI"/>
    <s v="DEROGADA "/>
    <s v="La empresa reconoce,  acata las ordenes impartidas en la presente resolucion y aplica los protocolos de prevencion y propagacion del coronavirus que causa Covid-19 en todos sus centros de trabajo, hasta que el gobierno lo disponga."/>
    <s v="MANTENER"/>
    <s v="SST-GESTION HUMANA"/>
    <s v="N/A"/>
    <m/>
  </r>
  <r>
    <s v="Salud "/>
    <s v="Resolucion 223 del 2021"/>
    <s v="Por medio de la cual se modifica la Resolución 666 de 2020 en el sentido de sustituir su anexo tecnico "/>
    <s v="Ministerio de salud y proteccion social "/>
    <s v="Salud"/>
    <s v="Toda la resolución "/>
    <s v="Modificar el artículo 2 “ámbito de aplicación” de la Resolución 666 de 2020, y anexo tecnico "/>
    <m/>
    <s v="DEROGADA "/>
    <s v="Se reviso la resolucion 223 de 2021 y se verifico que el protocolo de bioseguridad que tenemos establecido en la empresa esta cumpliendo con lo estipulado en la presente resolucion "/>
    <x v="2"/>
    <x v="1"/>
    <m/>
    <s v="MANTENER"/>
    <s v="SST-GESTION HUMANA"/>
    <s v="NA"/>
    <m/>
    <s v="SI"/>
    <s v="DEROGATORIA TACITA "/>
    <s v="Se reviso la resolucion 223 de 2021 y se verifico que el protocolo de bioseguridad que tenemos establecido en la empresa esta cumpliendo con lo estipulado en la presente resolucion "/>
    <s v="MANTENER"/>
    <s v="SST-GESTION HUMANA"/>
    <s v="NA"/>
    <m/>
  </r>
  <r>
    <s v="Salud "/>
    <s v="Resolucion 2230 de 2020 "/>
    <s v="Por la cual se prorroga nuevamente la emergencia sanitaria por el nuevo Coronavirus que causa la Covid — 19, declarada mediante Resolución 385 de 2020, modificada por la Resolución 1462 de 2020_x000a__x000a_"/>
    <s v="Ministerio de salud y proteccion social "/>
    <s v="Salud"/>
    <s v="Toda la resolucion "/>
    <s v="Prorrogar la emergencia sanitaria a causa del coronavirus covid-19 "/>
    <m/>
    <s v="DEROGADA "/>
    <s v="La empresa reconoce,  acata las ordenes impartidas en la presente resolucion y aplica los protocolos de prevencion y propagacion del coronavirus que causa Covid-19 en todos sus centros de trabajo, hasta que el gobierno lo disponga."/>
    <x v="2"/>
    <x v="1"/>
    <m/>
    <s v="MANTENER"/>
    <s v="SST-GESTION HUMANA"/>
    <s v="N/A"/>
    <m/>
    <s v="SI"/>
    <s v="DEROGADA "/>
    <s v="La empresa reconoce,  acata las ordenes impartidas en la presente resolucion y aplica los protocolos de prevencion y propagacion del coronavirus que causa Covid-19 en todos sus centros de trabajo, hasta que el gobierno lo disponga."/>
    <s v="MANTENER"/>
    <s v="SST-GESTION HUMANA"/>
    <s v="N/A"/>
    <m/>
  </r>
  <r>
    <s v="Laboral"/>
    <s v="Resolución 225 de 2015"/>
    <s v="Por la cual se establece la PILA"/>
    <s v="Ministerio del Trabajo y Seguridad Social"/>
    <s v="Salud"/>
    <s v="Toda la Resolución"/>
    <s v="Incluir cuando aplique en la Planilla (PILA) la nomenclatura creada (K) estudiantes y los tipos de cotizantes 23 que corresponden a estudiantes del Decreto 55 de 2015 y el número 55 para afiliado partícipe - dependiente."/>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6"/>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 COMPENSACIONES - GH"/>
    <s v="NA"/>
    <m/>
  </r>
  <r>
    <s v="Laboral"/>
    <s v="Resolución 2328 de 2016"/>
    <s v="Se modifican los art. 3, 6 y 10 de la Resolución 1223 de 2014"/>
    <s v="Ministerio de Transporte"/>
    <s v="Seguridad"/>
    <s v="Toda la Resolución"/>
    <s v="Los conductores tendrán plazo hasta el 31 de diciembre de 2016, para obtener el certificado del curso obligatorio de capacitación para conductares que transportan mercancías peligrosas."/>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6"/>
    <x v="0"/>
    <m/>
    <m/>
    <m/>
    <m/>
    <m/>
    <s v="SI"/>
    <s v="VIGENTE "/>
    <s v="La empresa cuenta con plazo para cumplir hasta el día 31 de diciembre de 2016, publicado en la página del ministerio de transporte. La empresa, se encuentra Gestionando ante los respectivos entes de formacion, la consecucion de la formacion y las competencias para dar cumplimiento a lo expresado en la presente Resolucion. Plazo inicial hasta el 14 de mayo ed 2016.  La empresa radicó el PESV, con las respectrivas correcciones solicitadas por el Ministerio de TRansporte."/>
    <s v="No aplica"/>
    <s v="FORMACION - DESARROLLO"/>
    <s v="PLANIFICACION"/>
    <m/>
  </r>
  <r>
    <s v="Laboral"/>
    <s v="Resolución 2346 de 2007"/>
    <s v="Por la cual se establecen las evaluaciones médicas ocupacionales"/>
    <s v="Ministerio del Trabajo y Seguridad Social"/>
    <s v="Salud"/>
    <s v="Art. 16"/>
    <s v="Reserva de la historia clínica Parágrafo. En ningún caso el empleador podrá tener acceso a la historia clínica ocupacional."/>
    <s v="SI"/>
    <s v="VIGENTE "/>
    <s v="*Se cuenta con &quot;Procedimiento evaluaciones médicas ocupacionales&quot;, V4, 01/08/2017; en el cual se describen las directrices para la custodia de la Historia clínica._x000a_*Orden de contratación directa con el Centro diagnóstico SAS, y Medicina laboral continental SAS._x000a_*Certificación del Centro Diagnóstico SAS, como responsable de la custodia de las historias clínicas ocupacionales de la empresa Triple A de Barranquilla S.A. E.S.P., con Nit 800135913-1, del 14/05/2021."/>
    <x v="6"/>
    <x v="0"/>
    <m/>
    <m/>
    <m/>
    <m/>
    <m/>
    <s v="SI"/>
    <s v="VIGENTE "/>
    <s v="Las historias clínicas son enviadas  a las EPS donde se encuentran afiliados los trabajadores, y el resultado de los exámenes médicos son mantenidos por el Medico profesional con Licencia de S.O."/>
    <s v="MANTENER"/>
    <s v="SST"/>
    <s v="N-A"/>
    <m/>
  </r>
  <r>
    <s v="Laboral"/>
    <s v="Resolución 2377 de 2008"/>
    <s v="Aclara la  Resolución 1747 de 2008 PILA"/>
    <s v="Ministerio de la Protección Social"/>
    <s v="Salud"/>
    <s v="Toda la Resolución"/>
    <s v="Aplicar la modificación en el reporte de la PILA."/>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6"/>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de igual forma exige a sus contratista y subcontratistas el cumplimiento de dicho pago a los trabajadores que efectuan actividades misionales con nuestra operacion."/>
    <s v="MANTENER"/>
    <s v=" COMPENSACIONES - GH"/>
    <s v="NA"/>
    <m/>
  </r>
  <r>
    <s v="Seguridad y Salud en el Trabajo "/>
    <s v="Resolución 2389 de 2019"/>
    <s v="por la cual se definen los lineamientos generales para la operación del Sistema General de Riesgos Laborales (SGRL) en el Sistema de Afiliación Transaccional (SAT) y se adopta el formulario de afiliación y traslado del empleador al Sistema General de Riesgos Laborales."/>
    <s v="Ministerio de salud y proteccion social "/>
    <s v="Seguridad y Salud en el Trabajo "/>
    <s v="Toda la resolucion "/>
    <s v="Operación del Sistema General de Riesgos Laborales en el Sistema de Afiliación Transaccional_x000a_Reporte de información al SAT_x000a_Incorporación de la información al SAT._x000a_Afiliación y reporte de novedades de los empleadores y trabajadores al SGRL a través de SAT_x000a_Otras disposiciones_x000a_"/>
    <s v="SI"/>
    <s v="VIGENTE "/>
    <s v="*La empresa realiza las transacciones de afiliación, reporte de novedades y consultas al SGRL a través del Sistema General de Riesgos Laborales en el Sistema de Afiliación Transaccional (SAT)."/>
    <x v="1"/>
    <x v="0"/>
    <m/>
    <m/>
    <m/>
    <m/>
    <m/>
    <s v="SI"/>
    <s v="VIGENTE "/>
    <m/>
    <s v="Socializar con todo el personal de seguridad y salud en el trabajo y de Gestion humana, especialmente quienes manejan afiliciacion al SGSS"/>
    <s v="JUAN QUIJANO"/>
    <s v="I semestre 2021"/>
    <m/>
  </r>
  <r>
    <s v="Laboral"/>
    <s v="Resolución 2400 de 1979"/>
    <s v="Por la cual se presentan las disposiciones sobre vivienda, higiene y seguridad industrial en establecimientos de trabajo"/>
    <s v="Ministerio del Trabajo y Seguridad Social"/>
    <s v="Seguridad"/>
    <s v="Art. 2"/>
    <s v="Son obligaciones del Patrono:_x000a_a. Dar cumplimiento a lo establecido en la presente Resolución, y demás normas legales en Medicina, Higiene y Seguridad Industrial, elaborar su propia reglamentación, y hacer cumplir a los trabajadores las obligaciones de Salud Ocupacional que les correspondan._x000a_b. Proveer y mantener el medio ambiente ocupacional en adecuadas condiciones de higiene y seguridad, de acuerdo a las normas establecidas en la presente Resolución._x000a_c. Establecer un servicio médico permanente de medicina industrial, en aquellos establecimientos que presenten mayores riesgos de accidentes y enfermedades profesionales, a juicio de los encargados de la salud Ocupacional del Ministerio, debidamente organizado para practicar a todo su personal los exámenes psicofísicos, exámenes periódicos y asesoría médico laboral y los que se requieran de acuerdo a las circunstancias; además llevar una completa estadística médicosocial._x000a_d. Organizar y desarrollar programas permanentes de Medicina preventiva, de Higiene y Seguridad Industrial y crear los Comités Paritarios (patronos y trabajadores) de Higiene y Seguridad que se reunirán periódicamente, levantando las actas respectivas a disposición de la División de Salud Ocupacional._x000a_e. El Comité de Higiene y Seguridad deberá intervenir en la elaboración del Reglamento de Higiene y Seguridad, o en su defecto un representante de la Empresa y otro de los trabajadores en donde no exista sindicato._x000a_f. Aplicar y mantener en forma eficiente los sistemas de control necesarios para protección de los trabajadores y de la colectividad contra los riesgos profesionales y condiciones o contaminantes ambientales originados en las operaciones y procesos de trabajo._x000a_g. Suministrar instrucción adecuada a los trabajadores antes de que se inicie cualquier ocupación, sobre los riesgos y peligros que puedan afectarles, y sobre la forma, métodos y sistemas que deban observarse para prevenirlos o evitarlos."/>
    <s v="SI"/>
    <s v="VIGENTE "/>
    <s v="*&quot;Manual de calidad, seguridad y salud en el trabajo y medio ambiente&quot;, V30, del 18/08/2021, disponibile en Kawak._x000a_*&quot;Reglamento interno de trabajo&quot;:_x000a_-Capítulo XIV, ATENCIÓN MÉDICA, MEDIDAS DE SEGURIDAD, RIESGOS LABORALES, PRIMEROS AUXILIOS EN CASO DE ACCIDENTES DE TRABAJO, NORMAS SOBRE  HIGIENE, SALUD Y SEGURIDAD EN EL TRABAJO._x000a_-Art. 86, Obligaciones del empleador._x000a_*&quot;Reglamento de higiene y seguridad industrial&quot;, V9, 25/03/2021, Art. 6. Responsabilidades de los trabajadores._x000a_*&quot;Funciones, responsabilidades, auditoridad y rendición de cuentas de los SG de Calidad, SST&quot;, V6, 03/05/2019._x000a_*&quot;Descripción de puesto de trabajo&quot;, para cada cargo, en el cual referencian en las &quot;Responsabilidades&quot;, Ver el documento &quot;Funciones, responsabilidades, auditoridad y rendición de cuentas de los SG de Calidad, SST&quot;._x000a_*Presentación &quot;Inducción de SST&quot;, se socializan los peligros y riesgos de SST y gestión de tareas de alto riesgo."/>
    <x v="4"/>
    <x v="0"/>
    <m/>
    <s v="MANTENER"/>
    <s v="DIRECCIÓN -SST"/>
    <s v="N-A"/>
    <m/>
    <s v="SI"/>
    <s v="VIGENTE "/>
    <s v="La empresa cuenta con un SGSST implementado, de acuerdo con el d. 1072.  Las fucniones y responsabilidades de la alta dirección incluyen las responsabilidades u obligaciones mencionadas en este artículo.  Se cuenta con un procedimiento de Rendicion de Cuentas, el cual incluyen entre otras, estas responsabilidades"/>
    <s v="MANTENER"/>
    <s v="DIRECCIÓN -SST"/>
    <s v="N-A"/>
    <m/>
  </r>
  <r>
    <s v="Laboral"/>
    <s v="Resolución 2400 de 1979"/>
    <s v="Por la cual se presentan las disposiciones sobre vivienda, higiene y seguridad industrial en establecimientos de trabajo"/>
    <s v="Ministerio del Trabajo y Seguridad Social"/>
    <s v="Seguridad"/>
    <s v="Art. 4"/>
    <s v="Todos los edificios destinados a establecimientos industriales, temporales o permanentes, serán de construcción segura y firme para evitar el riesgo de desplome; los techos o cerchas de estructura metálica, presentaran suficiente resistencia a los efectos del viento, y a su propia carga;  los cimientos y pisos  presentarán resistencia suficiente para sostener con seguridad las cargas para las cuales han sido calculados, y ningún cimiento o piso será sobrecargado por encima de la carga normal."/>
    <s v="SI"/>
    <s v="VIGENTE "/>
    <s v="*La empresa en cada una de sus edificaciones brinda el servicio de higiénico-sanitarios, vias de circualcion de personal  y garantiza que la contruccion son estables y seguras (Para los nuevos proyectos que se ejecuten se mantendran las exigencias establecidas en el REGLAMENTO COLOMBIANO DE CONSTRUCCION SISMO RESISTENTE)._x000a_*Se cuenta con &quot;Programa de inspecciones&quot;, V5, 14/07/2018., se realizan inspecciones planeadas, con alcance a lo locativo."/>
    <x v="4"/>
    <x v="0"/>
    <m/>
    <s v="MANTENER"/>
    <s v="Diseños de Proyectos e Interventoria de obras"/>
    <s v="N-A"/>
    <m/>
    <s v="SI"/>
    <s v="VIGENTE "/>
    <s v="La empresa en cada una de sus edificaciones brinda el servicio de higiénico-sanitarios, vias  de circualcion de personal  y garantiza que la contruccion son estables y seguras (para los nuevos proyectos que se ejecuten se mantendran las exisgencias establecidad en el REGLAMENTO COLOMBIANO DE CONSTRUCCION SISMO RESISTENTE)"/>
    <s v="MANTENER"/>
    <s v="Diseños de Proyectos e Interventoria de obras"/>
    <s v="N-A"/>
    <m/>
  </r>
  <r>
    <s v="Laboral"/>
    <s v="Resolución 2400 de 1979"/>
    <s v="Por la cual se presentan las disposiciones sobre vivienda, higiene y seguridad industrial en establecimientos de trabajo"/>
    <s v="Ministerio del Trabajo y Seguridad Social"/>
    <s v="Seguridad"/>
    <s v="Art. 5"/>
    <s v="Las edificaciones de los lugares de trabajo permanentes o transitorios, sus instalaciones, vías de tránsito, servicios higiénico sanitarios y demás dependencias deberán estar construidas y conservadas en forma tal que garanticen la seguridad y la salud de los trabajadores y del público en general.  _x000a_Parágrafo. Las instalaciones, máquinas, aparatos, equipos, canalizaciones y dispositivos complementarios de los servicios de agua potable, desagüe,  gas  industrial, tuberías de flujo, electricidad, ventilación, calefacción, refrigeración, deberán reunir los requisitos exigidos por las reglamentaciones vigentes, o que al efecto se dicten sobre la materia."/>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_x000a_(Para los nuevos proyectos que se ejecuten se mantendran las exigencias establecidas en el REGLAMENTO COLOMBIANO DE CONSTRUCCION SISMO RESISTENTE)._x000a_*Se cuenta con &quot;Programa de inspecciones de SST&quot;, V5, 14/07/2018, se realizan inspecciones planeadas, con alcance a lo locativo."/>
    <x v="4"/>
    <x v="0"/>
    <m/>
    <s v="MANTENER"/>
    <s v="MANTENIMIENTO LOCATIVO"/>
    <s v="N-A"/>
    <m/>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s v="MANTENER"/>
    <s v="MANTENIMIENTO LOCATIVO"/>
    <s v="N-A"/>
    <m/>
  </r>
  <r>
    <s v="Laboral"/>
    <s v="Resolución 2400 de 1979"/>
    <s v="Por la cual se presentan las disposiciones sobre vivienda, higiene y seguridad industrial en establecimientos de trabajo"/>
    <s v="Ministerio del Trabajo y Seguridad Social"/>
    <s v="Seguridad"/>
    <s v="Art. 6"/>
    <s v="En la construcción, reformas o modificaciones de los inmuebles destinados a establecimientos de  trabajo, se deberán tener en  cuenta, además de los  requisitos exigidos en el artículo quinto, los corredores, pasadizos, pasillos, escaleras, rampas, ascensores, plataformas, pasamanos,  escalas fijas y verticales en  torres, chimeneas o estructuras similares que serán diseñados y construidos de acuerdo a la naturaleza del trabajo y dispondrán de espacio cómodo y seguro  para el tránsito o acceso de los trabajadores."/>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_x000a_(Para los nuevos proyectos que se ejecuten se mantendran las exigencias establecidas en el REGLAMENTO COLOMBIANO DE CONSTRUCCION SISMO RESISTENTE)._x000a_*Se cuenta con &quot;Programa de inspecciones de SST&quot;, V5, 14/07/2018, se realizan inspecciones planeadas, con alcance a lo locativo."/>
    <x v="4"/>
    <x v="0"/>
    <m/>
    <s v="MANTENER"/>
    <s v="MANTENIMIENTO LOCATIVO+A24:L24"/>
    <s v="N-A"/>
    <m/>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
    <s v="MANTENER"/>
    <s v="MANTENIMIENTO LOCATIVO+A24:L24"/>
    <s v="N-A"/>
    <m/>
  </r>
  <r>
    <s v="Laboral"/>
    <s v="Resolución 2400 de 1979"/>
    <s v="Por la cual se presentan las disposiciones sobre vivienda, higiene y seguridad industrial en establecimientos de trabajo"/>
    <s v="Ministerio del Trabajo y Seguridad Social"/>
    <s v="Seguridad"/>
    <s v="Art. 7"/>
    <s v="Todo local o lugar de trabajo debe contar con buena iluminación en cantidad y  calidad,  acorde con las tareas que se realicen;  deben mantenerse en  condiciones apropiadas de temperatura que no impliquen deterioro en  la salud, ni limitaciones en la eficiencia  de  los  trabajadores. Se  debe  proporcionar  la  ventilación  necesaria  para mantener aire limpio y fresco en forma permanente.  _x000a_6. Para la protección del tronco se deberán usar:_x000a_a) Mandiles de distintos materiales según la labor desarrollada por el trabajador y el riesgo a que esté expuesto, para protección contra productos químicos, biológicos, etc., quemaduras, aceites, etc._x000a_b) Mandiles para los trabajadores empleados cerca de llamas abiertas, fuegos y objetos incandescentes, o que manipulen metal fundido, que serán confeccionados de material resistente al fuego._x000a_c) Mandiles o delantales para los trabajadores que manipulen líquidos corrosivos, tales como ácidos o cáusticos, que serán confeccionados de caucho natural o sintético u otro material resistente a la corrosión._x000a_d) Mandiles para los trabajadores expuestos a substancias radiactivas que serán confeccionados de caucho plomizo u otro material a prueba de agua."/>
    <s v="SI"/>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z. _x000a_*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_x000a_*Se cuenta con &quot;Programa de inspecciones de SST&quot;, V5, 14/07/2018, se realizan inspecciones planeadas, con alcance a lo locativo. _x000a_*&quot;Instrucción de trabajo uso, cuidado y limitaciones de los EPP&quot;, V3, 22/01/2016.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
    <x v="3"/>
    <x v="0"/>
    <m/>
    <m/>
    <m/>
    <m/>
    <m/>
    <s v="SI"/>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se realizan los respectivos mantenimientos a los sistemas de iluminación.La empresa en sus instalaciones brinda la iluminación, ventilación y temperatura en cada una de sus áreas. También brinda la protección adecuada a los trabajadores en cada de los riesgo que se exponga. Hace entrega de elementos de proteccion personal en todos los procesos segun los peligros identificados en cada actividad realizada y a traves de la identificacion de peligros."/>
    <s v="MANTENER"/>
    <s v="MANTENIMIENTO LOCATIVO"/>
    <s v="N-A"/>
    <m/>
  </r>
  <r>
    <s v="Laboral"/>
    <s v="Resolución 2400 de 1979"/>
    <s v="Por la cual se presentan las disposiciones sobre vivienda, higiene y seguridad industrial en establecimientos de trabajo"/>
    <s v="Ministerio del Trabajo y Seguridad Social"/>
    <s v="Seguridad"/>
    <s v="Art. 8"/>
    <s v="Los locales de  trabajo  tendrán  las  dimensiones necesarias en cuanto  a extensión superficial y capacidad de los locales, de acuerdo con los requerimientos de la industria, para una mejor distribución de equipos, aparatos, etc., en el flujo de materiales, teniendo en cuenta el número de trabajadores en cada lugar de trabajo."/>
    <s v="SI"/>
    <s v="VIGENTE "/>
    <s v="*La empresa en cada una de sus edificaciones fueron diseñados, adaptadas y/o construidos de acuerdo a la naturaleza del trabajo y disponen de espacio cómodo y seguro para una mejor distribución de equipos, aparatos, etc., en el flujo de materiales, teniendo en cuenta el número de trabajadores en cada lugar de trabajo._x000a_*Se cuenta con &quot;Programa de inspecciones de SST&quot;, V5,  14/07/2018, se realizan inspecciones planeadas, con alcance a lo locativo."/>
    <x v="4"/>
    <x v="0"/>
    <m/>
    <s v="MANTENER"/>
    <s v="MANTENIMIENTO LOCATIVO"/>
    <s v="N-A"/>
    <m/>
    <s v="SI"/>
    <s v="VIGENTE "/>
    <s v="La empresa mantiene un ambiente de trabajo conforme a las condiciones exijidas por la presente resolucion, con el espacio y distribuccion de personal"/>
    <s v="MANTENER"/>
    <s v="MANTENIMIENTO LOCATIVO"/>
    <s v="N-A"/>
    <m/>
  </r>
  <r>
    <s v="Laboral"/>
    <s v="Resolución 2400 de 1979"/>
    <s v="Por la cual se presentan las disposiciones sobre vivienda, higiene y seguridad industrial en establecimientos de trabajo"/>
    <s v="Ministerio del Trabajo y Seguridad Social"/>
    <s v="Seguridad"/>
    <s v="Art. 12"/>
    <s v="Los corredores que sirven de unión entre los locales, escaleras, etc., y los pasillos  interiores de los locales de trabajo que conduzcan a las puertas de salida, deberán tener la anchura precisa teniendo en cuenta el número de trabajadores que deben circular por ellos, y de acuerdo a las necesidades propias de la  industria y establecimiento de trabajo.  La anchura mínima de los pasillos interiores de trabajo será de 1,20 metros._x000a_Parágrafo 1º. La distancia entre máquinas, aparatos, equipos, etc., será la necesaria para que el  trabajador pueda  realizar su  labor sin dificultad e  incomodidad, evitando  los posibles accidentes por falta de espacio, no será menor en ningún caso  de 0,80 metros.   _x000a_Parágrafo 2º. Cuando  las máquinas,  aparatos,  equipos,  posean  órganos móviles,  las distancias  se  contarán a partir  del  punto mas saliente  de  recorrido de dichos  órganos. Alrededor  de  los  hogares,  hornos,  calderas  o  cualquier otro equipo que sea un poco radiante de energía térmica (calor), se dejará un espacio libre de 1,50 metros."/>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_x000a_(Para los nuevos proyectos que se ejecuten se mantendran las exigencias establecidas en el REGLAMENTO COLOMBIANO DE CONSTRUCCION SISMO RESISTENTE)._x000a_*Se cuenta con &quot;Programa de inspecciones de SST&quot;, V5, 14/07/2018, se realizan inspecciones planeadas, con alcance a lo locativo."/>
    <x v="4"/>
    <x v="0"/>
    <m/>
    <s v="MANTENER"/>
    <s v="Diseños de Proyectos e Interventoria de obras - Mantenimiento Locativo"/>
    <s v="N-A"/>
    <m/>
    <s v="SI"/>
    <s v="VIGENTE "/>
    <s v="La empresa en sus  edificaciones, instalaciones y zonas de almacen y talleres, tienen el espacio superior  al establecido por la norma para la circulacion y ubicación del personal."/>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eguridad"/>
    <s v="Art. 13"/>
    <s v="Todo lugar por donde deben transitar los trabajadores, tendrá una altura mínima de 1,80  metros,  entre el piso y el techo, en donde se encuentren instaladas estructuras que soportan máquinas, equipos, etc., para evitar accidentes por golpes, etc.; y se colocarán pasarelas metálicas con pasamanos que ofrezcan solidez y seguridad."/>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_x000a_(Para los nuevos proyectos que se ejecuten se mantendran las exigencias establecidas en el REGLAMENTO COLOMBIANO DE CONSTRUCCION SISMO RESISTENTE)._x000a_*Se cuenta con &quot;Programa de inspecciones de SST&quot;, V5, 14/07/2018, se realizan inspecciones planeadas, con alcance a lo locativo."/>
    <x v="4"/>
    <x v="0"/>
    <m/>
    <s v="MANTENER"/>
    <s v="Diseños de Proyectos e Interventoria de obras - Mantenimiento Locativo"/>
    <s v="N-A"/>
    <m/>
    <s v="SI"/>
    <s v="VIGENTE "/>
    <s v="La empresa en sus instalaciones la altura minima del piso al techo es de 2.20 a 2.00 mt, dando cumplimento al presente articulo."/>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eguridad"/>
    <s v="Art. 14"/>
    <s v="Todos los locales de trabajo deberán tener una cantidad suficiente  de puertas  y  escaleras,  de  acuerdo  a  las  necesidades  de  la  industria. Las  escaleras  que sirvan  de  comunicación  entre  las  distintas  plantas  del  edificio  ofrecerán  las  debidas condiciones de solidez, estabilidad y seguridad.  _x000a_Parágrafo. Se procurará que sean de materiales incombustibles, espaciosas y seguras, y deberán estar provistas de pasamanos a una altura de 0,90 metros y de barandilla, que evite posibles caídas."/>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_x000a_(Para los nuevos proyectos que se ejecuten se mantendran las exigencias establecidas en el REGLAMENTO COLOMBIANO DE CONSTRUCCION SISMO RESISTENTE)._x000a_*Se cuenta con &quot;Programa de inspecciones de SST&quot;, V5, 14/07/2018, se realizan inspecciones planeadas, con alcance a lo locativo."/>
    <x v="4"/>
    <x v="0"/>
    <m/>
    <s v="MANTENER"/>
    <s v="Diseños de Proyectos e Interventoria de obras - Mantenimiento Locativo"/>
    <s v="N-A"/>
    <m/>
    <s v="SI"/>
    <s v="VIGENTE "/>
    <s v="La empresa en sus edificaciones e instalaciones posee la cantidad de puertas y escaleras suficientes para la movilización y circulación de los trabajadores en cada una de sus áreas, y cumple con el reglamento colombiano de construcción sismo resistente"/>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eguridad"/>
    <s v="Art. 16"/>
    <s v="Los locales de trabajo contarán con un número suficiente de puertas de salida, libres de todo obstáculo, amplias, bien ubicadas y en buenas condiciones de funcionamiento para facilitar el tránsito de emergencia.   Tanto las puertas de salida, como las de emergencia deberán estar construidas para que se abran hacia el exterior y estarán provistas  de cerraduras interiores de fácil operación.  No se deberán instalar puertas giratorias;  las  puertas de emergencia no deberán ser de corredera ni de enrollamiento vertical."/>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_x000a_(Para los nuevos proyectos que se ejecuten se mantendran las exigencias establecidas en el REGLAMENTO COLOMBIANO DE CONSTRUCCION SISMO RESISTENTE)._x000a_*Se cuenta con &quot;Programa de inspecciones de SST&quot;, V5, 14/07/2018, se realizan inspecciones planeadas, con alcance a lo locativo._x000a_*&quot;Plan de contingencia Triple A&quot;, V1, 14/07/2017,"/>
    <x v="4"/>
    <x v="0"/>
    <m/>
    <s v="MANTENER"/>
    <s v="Diseños de Proyectos e Interventoria de obras - Mantenimiento Locativo"/>
    <s v="N-A"/>
    <m/>
    <s v="SI"/>
    <s v="VIGENTE "/>
    <s v="La empresa en sus edificaciones e instalaciones posee la cantidad de puertas y escaleras suficientes para la movilización y circulación de los trabajadores en cada una de sus áreas, y cumple con el reglamento colombiano de construcción sismo resistente"/>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alud"/>
    <s v="Art. 17"/>
    <s v="Todos los establecimientos de trabajo (a excepción de las empresas mineras, canteras y demás actividades extractivas) en donde exista alcantarillado público, que funcionen o se establezcan en el territorio nacional, deben tener o instalar un inodoro un lavamanos, un orinal y una ducha, en proporción de uno (1) por cada quince (15) trabajadores, separados por sexos, y dotados de todos los elementos indispensables para su servicio, consistentes en papel higiénico, recipientes de recolección, toallas de papel, jabón, desinfectantes y desodorantes. _x000a_PARÁGRAFO 1o. Los artefactos sanitarios (inodoros, orinales, lavamanos), deben ser construidos de un material impermeable inoxidable, y con acabado liso que facilite la limpieza, porcelana, pedernal, hierro esmaltado, cementa y gres impermeable, mosaico, granito. _x000a_PARÁGRAFO 2o. Cuando los lavamanos sean comunes o colectivos, se puede considerar que cada sesenta (60) centímetros longitudinales con su grifo correspondiente, equivale a un lavamanos individual. _x000a_PARÁGRAFO 3o. Los orinales colectivos tendrán su fondo con un desnivel por lo menos del cinco por ciento (5%) y hacia el desagüe, y se considerará que cada sesenta (60) centímetros de longitud equivalen a un orinal individual. _x000a_PARÁGRAFO 4o. Los orinales no se podrán colocar contra un muro de ladrillo, madera u otro material permeable. La parte de atrás del orinal, sus lados y el piso, se deben cubrir con baldosín, mosaico, o granito."/>
    <s v="SI"/>
    <s v="VIGENTE "/>
    <s v="*En la sedes: Relleno sanitario, Acueducto, Delicias y Recreo se cuenta con vestier para personal operativo._x000a_*En los diferentes centros de trabajo se cuenta con baños separados por sexo en cantidad suficiente._x000a_*El área de Mantenimiento locativo es responsable de mantenerlos en buen estado de funcionamiento y limpieza._x000a_*Se proveen con: papeles higiénicos, toallas y jabones. _x000a_*Cada vestier o baño cuenta con su respectivo orinal y taza para necesidades fisiológicas."/>
    <x v="4"/>
    <x v="0"/>
    <m/>
    <s v="MANTENER"/>
    <s v="Diseños de Proyectos e Interventoria de obras - Mantenimiento Locativo"/>
    <s v="N-A"/>
    <m/>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alud"/>
    <s v="Art. 18"/>
    <s v="Se instalarán baños de ducha con agua fría o caliente, especialmente para los  trabajadores  ocupados    en  operaciones  calurosas,  sucias  o  polvorientas,  y  cuando  estén expuestos a sustancias tóxicas, infecciosas o irritantes de la piel."/>
    <s v="SI"/>
    <s v="VIGENTE "/>
    <s v="*En la sedes: Relleno sanitario, Acueducto, Delicias y Recreo se cuenta con vestier para personal operativo._x000a_*En los diferentes centros de trabajo se cuenta con baños separados por sexo en cantidad suficiente._x000a_*El área de Mantenimiento locativo es responsable de mantenerlos en buen estado de funcionamiento y limpieza._x000a_*Se proveen con: papeles higiénicos, toallas y jabones. _x000a_*Cada vestier o baño cuenta con su respectivo orinal y taza para necesidades fisiológicas."/>
    <x v="4"/>
    <x v="0"/>
    <m/>
    <s v="MANTENER"/>
    <s v="Diseños de Proyectos e Interventoria de obras - Mantenimiento Locativo - SG-SST"/>
    <s v="N-A"/>
    <m/>
    <s v="SI"/>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s v="MANTENER"/>
    <s v="Diseños de Proyectos e Interventoria de obras - Mantenimiento Locativo - SG-SST"/>
    <s v="N-A"/>
    <m/>
  </r>
  <r>
    <s v="Laboral"/>
    <s v="Resolución 2400 de 1979"/>
    <s v="Por la cual se presentan las disposiciones sobre vivienda, higiene y seguridad industrial en establecimientos de trabajo"/>
    <s v="Ministerio del Trabajo y Seguridad Social"/>
    <s v="Salud"/>
    <s v="Art. 19"/>
    <s v="Cada inodoro debe ocupar un compartimiento separado y tener una puerta de cierre automático. Los pisos y las paredes, hasta una altura de 1,20 metros, deben ser de un material impermeable (de preferencia, baldosín de porcelana), resistente a la humedad. El resto de las paredes y los cielorrasos, deben ser acabados con pinturas lavables. Los tabiques que separan los compartimientos no deben necesariamente tener la altura de la pieza, pero su altura no será menor de 1,80 metros; se debe dejar entre el piso y el comienzo del tabique una distancia de 10 centímetros para facilitar su limpieza. _x000a_En instalaciones nuevas, el espacio mínimo para inodoros, orinales y lavamanos debe ceñirse a las siguientes dimensiones: _x000a_Anchura Mínima  Profundidad Mínima  Espacio Mínimo _x000a_Inodoros     80 Cms  120 Cms  0.96 m2_x000a_Orinales      60 Cms_x000a_Lavamanos 60 Cms "/>
    <s v="SI"/>
    <s v="VIGENTE "/>
    <s v="*En la sedes: Relleno sanitario, Acueducto, Delicias y Recreo se cuenta con vestier para personal operativo._x000a_*En los diferentes centros de trabajo se cuenta con baños separados por sexo en cantidad suficiente._x000a_*El área de Mantenimiento locativo es responsable de mantenerlos en buen estado de funcionamiento y limpieza._x000a_*Se proveen con: papeles higiénicos, toallas y jabones. _x000a_*Cada vestier o baño cuenta con su respectivo orinal y taza para necesidades fisiológicas."/>
    <x v="4"/>
    <x v="0"/>
    <m/>
    <s v="MANTENER"/>
    <s v="Diseños de Proyectos e Interventoria de obras - Mantenimiento Locativo"/>
    <s v="N-A"/>
    <m/>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alud"/>
    <s v="Art. 20"/>
    <s v="Los pisos de los sanitarios deben tener sus desagües o sumideros, en la proporción de uno (1) por cada quince (15) metros cuadrados de piso. El desnivel del piso hacia el sumidero será por lo menos de 1 a 12 por ciento. "/>
    <s v="SI"/>
    <s v="VIGENTE "/>
    <s v="*En la sedes: Relleno sanitario, Acueducto, Delicias y Recreo se cuenta con vestier para personal operativo._x000a_*En los diferentes centros de trabajo se cuenta con baños separados por sexo en cantidad suficiente._x000a_*El área de Mantenimiento locativo es responsable de mantenerlos en buen estado de funcionamiento y limpieza._x000a_*Se proveen con: papeles higiénicos, toallas y jabones. _x000a_*Cada vestier o baño cuenta con su respectivo orinal y taza para necesidades fisiológicas."/>
    <x v="4"/>
    <x v="0"/>
    <m/>
    <s v="MANTENER"/>
    <s v="Diseños de Proyectos e Interventoria de obras - Mantenimiento Locativo"/>
    <s v="N-A"/>
    <m/>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alud"/>
    <s v="Art. 21"/>
    <s v="Los cuartos sanitarios deben tener sus ventanas para ventilación forzada que produzca seis (6) cambios de aire por hora._x000a_PARÁGRAFO. La iluminación debe ser suficiente para asegurar una intensidad uniforme por lo menos de 30 bujías pie, equivalente a 300 lux"/>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
    <x v="4"/>
    <x v="0"/>
    <m/>
    <s v="MANTENER"/>
    <s v="Diseños de Proyectos e Interventoria de obras - Mantenimiento Locativo"/>
    <s v="N-A"/>
    <m/>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alud"/>
    <s v="Art. 29"/>
    <s v="Todos los sitios de trabajo, pasadizos, bodegas y servicios sanitarios deberán mantenerse en buenas condiciones de higiene y limpieza. Por ningún motivo se permitirá la acumulación de polvo, basuras y desperdicios."/>
    <s v="SI"/>
    <s v="VIGENTE "/>
    <s v="*La empresa en cada una de sus edificaciones brinda el servicio de higiénico-sanitarios, vías  de circulación de personal  y garantiza que la construcción son estables y seguras. Los  corredores,  pasadizos,  pasillos,  escaleras, rampas,  plataformas, pasamanos,  escalas  fijas  y  verticales  en  torres, o estructuras similares; se encuentran en buen estado para la circulación de personas._x000a_(Para los nuevos proyectos que se ejecuten se mantendran las exigencias establecidas en el REGLAMENTO COLOMBIANO DE CONSTRUCCION SISMO RESISTENTE)._x000a_*Se cuenta con &quot;Programa de inspecciones de SST&quot;, V5, 14/07/2018, se realizan inspecciones planeadas, con alcance a lo locativo."/>
    <x v="4"/>
    <x v="0"/>
    <m/>
    <s v="MANTENER"/>
    <s v="Diseños de Proyectos e Interventoria de obras - Mantenimiento Locativo"/>
    <s v="N-A"/>
    <m/>
    <s v="SI"/>
    <s v="VIGENTE "/>
    <s v="La empresa cuenta con baños y vestieres ubicados estratégicamente en las distintas sedes de la compañía, oficinas, plantas y estaciones; adicionalmente a través del área de compras se adquieren los elementos básicos como: papeles higiénicos, toallas y jabones. Cada vestier o baño cuenta con su respectivo orinal y taza para necesidades fisiológicas; estas áreas son aseadas y mantenidas por el personal de aseo y cafetería, adicionalmente cuentan con avisos de prevención y cuidado con los materiales."/>
    <s v="MANTENER"/>
    <s v="Diseños de Proyectos e Interventoria de obras - Mantenimiento Locativo"/>
    <s v="N-A"/>
    <m/>
  </r>
  <r>
    <s v="Laboral"/>
    <s v="Resolución 2400 de 1979"/>
    <s v="Por la cual se presentan las disposiciones sobre vivienda, higiene y seguridad industrial en establecimientos de trabajo"/>
    <s v="Ministerio del Trabajo y Seguridad Social"/>
    <s v="Seguridad"/>
    <s v="Art. 36"/>
    <s v="Se deberán tomar medidas efectivas para evitar la entrada o procreación de insectos, roedores u otros plagas dentro del área de trabajo. "/>
    <s v="SI"/>
    <s v="VIGENTE "/>
    <s v="*Se cuenta con:_x000a_-&quot;Procedimiento gestión de residuos sólidos disposición final&quot;, V15, 21/02/2015._x000a_-&quot;Manual de operación relleno sanitario parque ambiental Los Pocitos&quot;, V4, 12/11/2021._x000a_*Los residuos ordinarios se disponen en el relleno sanitario Los Pocitos.  Los residuos peligrosos especiales se disponen con el proveedor SAE._x000a_*&quot;Instrucción de trabajo solicitud mantenimiento locativo&quot;,V4, 11/05/2016, se realiza control de mosquitos, comejen, ratas y ratones, hormigas, cucarachas, desinfección y desodorización._x000a_*El interventor encargado se encarga de coordinar con el contratista Servicios de Alimentación NP SAS la fumigación al casino.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quot;Registro de activiaddes control de plagas&quot;, del proveedor SEPPSA, cliente:  Servicio de alimentación Servicios de Alimentación NP SAS, del 06/01/2022, 08/02/2022, 22/02/2022, 10/03/2022, 22/03/2022, 06/04/2022, 20/04/2022._x000a_*FUMICASA:_x000a_-&quot;Informe técnico; servicio de fumigación contra abejas estación ponedera&quot;, del 25/04/2022._x000a_-&quot;·Orden de servicio&quot;, del 24/03/2022, 08/04/2022; Oficinas Puerto Colombia;  08/04/2022 de la Oficina Arboleda, 15/12/2021; ETAP SAbanagrande; 25/02/2022, Acueducto; 19/03/2022, Oficina Ponedera._x000a_*En el relleno Los Pocitos, se maneja el contratista FUMITECNICA, por compromisos en el &quot;Plan de manejo ambiental&quot;: &quot;Ficha técnica&quot;, controles realizados en el relleno Los Pocitos, desde enero a abril/2022."/>
    <x v="11"/>
    <x v="0"/>
    <m/>
    <m/>
    <m/>
    <m/>
    <m/>
    <s v="SI"/>
    <s v="VIGENTE "/>
    <s v="La empresa realiza fumigaciones para la eliminacion  los insectos, roedores u otras plagas."/>
    <s v="MANTENER"/>
    <s v="MANTENIMIENTO LOCATIVO - MANTENIMIENTO DE ZONAS VERDES Y JARDINES"/>
    <s v="N-A"/>
    <m/>
  </r>
  <r>
    <s v="Laboral"/>
    <s v="Resolución 2400 de 1979"/>
    <s v="Por la cual se presentan las disposiciones sobre vivienda, higiene y seguridad industrial en establecimientos de trabajo"/>
    <s v="Ministerio del Trabajo y Seguridad Social"/>
    <s v="Salud"/>
    <s v="Art. 38"/>
    <s v="Todos los desperdicios y basuras se deberán recolectar en recipientes que permanezcan tapados; se evitará la recolección o acumulación de desperdicios susceptibles de descomposición, que puedan ser nocivos para la salud de los trabajadores."/>
    <s v="SI"/>
    <s v="VIGENTE "/>
    <s v="*Los residuos ordinarios se disponen en el relleno sanitario Los Pocitos.  Los residuos peligrosos especiales se disponen con el proveedor SAE._x000a_*&quot;Programas ambientales del sistema de gestión medioambiental SIGMA&quot;, V0, 12/12/2012, en el cual se referencian los programas de gestión de residuos sólidos y de residuos líquidos, entre otros."/>
    <x v="4"/>
    <x v="0"/>
    <m/>
    <s v="MANTENER"/>
    <s v="Aseo y Cafeteria - Mantenimiento de Zonas verdes y Jardines"/>
    <s v="N-A"/>
    <m/>
    <s v="SI"/>
    <s v="VIGENTE "/>
    <s v="La empresa posee areas que se encargan de realizar la recoleccion, transporte y disposicion final adecuada de residuos, periodicamente."/>
    <s v="MANTENER"/>
    <s v="Aseo y Cafeteria - Mantenimiento de Zonas verdes y Jardines"/>
    <s v="N-A"/>
    <m/>
  </r>
  <r>
    <s v="Laboral"/>
    <s v="Resolución 2400 de 1979"/>
    <s v="Por la cual se presentan las disposiciones sobre vivienda, higiene y seguridad industrial en establecimientos de trabajo"/>
    <s v="Ministerio del Trabajo y Seguridad Social"/>
    <s v="Salud"/>
    <s v="Art. 39"/>
    <s v="La evacuación y eliminación de estos residuos se efectuará por procedimientos adecuados y previo tratamiento de los mismos de acuerdo a las disposiciones higiénico sanitarias vigentes."/>
    <s v="SI"/>
    <s v="VIGENTE "/>
    <s v="*Los residuos ordinarios se disponen en el relleno sanitario Los Pocitos.  Los residuos peligrosos especiales se disponen con el proveedor SAE._x000a_*&quot;Programas ambientales del sistema de gestión medioambiental SIGMA&quot;, V0, 12/12/2012, en el cual se referencian los programas de gestión de residuos sólidos y de residuos líquidos, entre otros."/>
    <x v="4"/>
    <x v="0"/>
    <m/>
    <s v="MANTENER"/>
    <s v="Aseo y Cafeteria - Mantenimiento de Zonas verdes y Jardines"/>
    <s v="N-A"/>
    <m/>
    <s v="SI"/>
    <s v="VIGENTE "/>
    <s v="La empresa posee areas que se encargan de realizar la recoleccion, transporte y disposicion final adecuada de residuos, periodicamente."/>
    <s v="MANTENER"/>
    <s v="Aseo y Cafeteria - Mantenimiento de Zonas verdes y Jardines"/>
    <s v="N-A"/>
    <m/>
  </r>
  <r>
    <s v="Laboral"/>
    <s v="Resolución 2400 de 1979"/>
    <s v="Por la cual se presentan las disposiciones sobre vivienda, higiene y seguridad industrial en establecimientos de trabajo"/>
    <s v="Ministerio del Trabajo y Seguridad Social"/>
    <s v="Salud"/>
    <s v="Art. 40"/>
    <s v="Cuando se manipulen materias orgánicas susceptibles de descomposición o de contener gérmenes infecciosos, se extremarán las medidas higiénicas de limpieza y protección del personal, y si es factible, cometer dichas materias a desinfecciones previas. "/>
    <s v="SI"/>
    <s v="VIGENTE "/>
    <s v="*&quot;Instrucción de trabajo operaciones de limpieza del laboraratorio&quot;, V10, 19/08/2020.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Instrucción de trabajo mantenimiento locativo&quot;, V4, 11/05/2016, se realiza control de mosquitos, comejen, ratas y ratones, hormigas, cucarachas, desinfección y desodorización."/>
    <x v="4"/>
    <x v="0"/>
    <m/>
    <s v="MANTENER"/>
    <s v="Aseo y Cafeteria - Mantenimiento de Zonas verdes y Jardines"/>
    <s v="N-A"/>
    <m/>
    <s v="SI"/>
    <s v="VIGENTE "/>
    <s v="La empresa realiza fumigaciones para la eliminacion  los insectos, roedores u otras plagas."/>
    <s v="MANTENER"/>
    <s v="Aseo y Cafeteria - Mantenimiento de Zonas verdes y Jardines"/>
    <s v="N-A"/>
    <m/>
  </r>
  <r>
    <s v="Laboral"/>
    <s v="Resolución 2400 de 1979"/>
    <s v="Por la cual se presentan las disposiciones sobre vivienda, higiene y seguridad industrial en establecimientos de trabajo"/>
    <s v="Ministerio del Trabajo y Seguridad Social"/>
    <s v="Salud"/>
    <s v="Art. 42"/>
    <s v="El suministro de aguas para uso humano y de alimentos, el procesamiento de aguas industriales, la disposición de aguas negras, excretas, basuras, desperdicios y residuos en los lugares de trabajo, deberán efectuarse en forma que garantice la salud y el bienestar de los trabajadores y de la población en general. "/>
    <s v="SI"/>
    <s v="VIGENTE "/>
    <s v="*Se cuenta con casino con la empresa La Vianda, los alimentos se preparan en la sede ubicada en el Acueducto y el mismo contratista lo trasladan a los demás sedes. La infraestructura del casino es de Triple A. La Vianda adicionamente tiene que tener un Administrador, producen y distribuyen a 3 casinos satélites: Prado, Recreo y Delicia y además distribuyen a las oficinas comerciales: Calle 72, Arboleda y Casa Aseo._x000a_*Se cuenta con el Interventor por parte de Triple A, que verifica el cumplimiento de las BPM de los alimentos._x000a_*Se realizan exámenes al personal._x000a_*La Nutricionista realiza la verificación de los aliemtnos dejando registro en el &quot;Control de calidad de alimento&quot;, mensualmente._x000a_*El agua para el consumo humano el personal lo toma directamente de la llave. Se realizan análisis de la calidad del agua por parte de la Dirección de Control de Calidad, se cuenta con &quot;Instrucción de trabajo toma de muestras&quot;, V25, 05/11/2020._x000a_*Las instalaciones de la empresa se encuentran conectadas al alcantarillado, las aguas industriales, excretas, el cual es operado por la empresa, se cuenta con &quot;Plan de muestreo de aguas residuales&quot;, &quot;Plan de muestreo análitico para aguas subterráneas, superficiales, lixiviados, gases y suelos-Relleno sanitario&quot;._x000a_*Se cuenta con:_x000a_-&quot;Procedimiento gestión de residuos sólidos disposición final&quot;, V15, 21/02/2014._x000a_-&quot;Programa de manejo ambiental de residuos de construcción y demolición de Triple A de Barranquilla&quot;, V1, 19/12/2019._x000a_*La empresa cuenta con un laboratorio certificado, para realizar el monitoreo de la calidad de agua."/>
    <x v="4"/>
    <x v="0"/>
    <m/>
    <s v="MANTENER"/>
    <s v="Produccion de Agua Potable - Control de Calidad"/>
    <s v="N-A"/>
    <m/>
    <s v="SI"/>
    <s v="VIGENTE "/>
    <s v="El suministro de agua para cada una de las dependencias, es la procesada en nuestras (ETAP), las mismas son verificadas por nuestro laboratorio de control de calidad a traves de analisis y muestreos. "/>
    <s v="MANTENER"/>
    <s v="Produccion de Agua Potable - Control de Calidad"/>
    <s v="N-A"/>
    <m/>
  </r>
  <r>
    <s v="Laboral"/>
    <s v="Resolución 2400 de 1979"/>
    <s v="Por la cual se presentan las disposiciones sobre vivienda, higiene y seguridad industrial en establecimientos de trabajo"/>
    <s v="Ministerio del Trabajo y Seguridad Social"/>
    <s v="Salud"/>
    <s v="Art. 45"/>
    <s v="Los residuos producidos en los sitios de trabajo deberán removerse, en lo posible, cuando no haya personal laborando, y se usarán métodos que eviten la dispersión de los materiales, especialmente de aquellas substancias nocivas para la salud."/>
    <s v="SI"/>
    <s v="VIGENTE "/>
    <s v="*Los residuos ordinarios se disponen en el relleno sanitario Los Pocitos.  Los residuos peligrosos especiales se disponen con el proveedor SAE._x000a_*&quot;Programas ambientales del sistema de gestión medioambiental SIGMA&quot;, V0, 12/12/2012, en el cual se referencian los programas de gestión de residuos sólidos y de residuos líquidos, entre otros."/>
    <x v="4"/>
    <x v="0"/>
    <m/>
    <s v="MANTENER"/>
    <s v="Aseo y Cafeteria - Mantenimiento de Zonas verdes y Jardines"/>
    <s v="N-A"/>
    <m/>
    <s v="SI"/>
    <s v="VIGENTE "/>
    <s v="La empresa realiza fumigaciones para la eliminacion  los insectos, roedores u otras plagas."/>
    <s v="MANTENER"/>
    <s v="Aseo y Cafeteria - Mantenimiento de Zonas verdes y Jardines"/>
    <s v="N-A"/>
    <m/>
  </r>
  <r>
    <s v="Laboral"/>
    <s v="Resolución 2400 de 1979"/>
    <s v="Por la cual se presentan las disposiciones sobre vivienda, higiene y seguridad industrial en establecimientos de trabajo"/>
    <s v="Ministerio del Trabajo y Seguridad Social"/>
    <s v="Salud"/>
    <s v="Art. 60"/>
    <s v="Cualquier síntoma de enfermedad  infecto contagiosas, que presenten  los trabajadores  dentro  de  los  campamentos,  deberá  ser  notificado  inmediatamente    a  las  autoridades sanitarias locales. "/>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Programa de prevención de enfermedades por riesgo biológico&quot;, V1, 15/11/2018."/>
    <x v="4"/>
    <x v="0"/>
    <m/>
    <s v="MANTENER"/>
    <s v="DIRECCIÓN -SST"/>
    <s v="N-A"/>
    <m/>
    <s v="SI"/>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s v="MANTENER"/>
    <s v="DIRECCIÓN -SST"/>
    <s v="N-A"/>
    <m/>
  </r>
  <r>
    <s v="Laboral"/>
    <s v="Resolución 2400 de 1979"/>
    <s v="Por la cual se presentan las disposiciones sobre vivienda, higiene y seguridad industrial en establecimientos de trabajo"/>
    <s v="Ministerio del Trabajo y Seguridad Social"/>
    <s v="Salud"/>
    <s v="Art. 70"/>
    <s v="En los locales cerrados o en los lugares de trabajo y dependencias anexas, deberá renovarse el aire de manera uniforme y constante con el objeto de proporcionar al trabajador un ambiente inofensivo y cómodo. Las entradas de aire puro estarán ubicadas en lugares opuestos a los sitios por donde se extrae o se expulsa el aire viciado."/>
    <s v="SI"/>
    <s v="VIGENTE "/>
    <s v="*Se cuenta con Procedimientos Tabajos en espacios confinados, V6, 30/05/2019._x000a_*Se cuenta con un plan de trabajo de actualización de los documentos del SG SST, dentro del  cual se encuentra planificada la revisión y actualización del Procedimientos Tabajos en espacios confinados._x000a_*En las zonas como talleres y laboratorios se cuenta mecanismos de remoción, campanas extracción y ventilación. Se hacen las adecuaciones locativas para proporcionar al trabajador un ambiente inofensivo y cómodo."/>
    <x v="4"/>
    <x v="0"/>
    <m/>
    <s v="MANTENER"/>
    <s v="Gestion de Cada Proceso, según su requerimiento y necesidad de instalacion"/>
    <s v="N-A"/>
    <m/>
    <s v="SI"/>
    <s v="VIGENTE "/>
    <s v="La empresa para trabajos en espacios confinados garantiza y suministra de aire limpio y fresco al personal atraves de equipos especializados tales como : extractores y ventiladores aire, compresores con mascarilla suministradoras y equipos autónomos en cascada, en las zonas como talleres y laboratorios se poseen mecanismos de remoción, extracción y ventilación."/>
    <s v="MANTENER"/>
    <s v="Gestion de Cada Proceso, según su requerimiento y necesidad de instalacion"/>
    <s v="N-A"/>
    <m/>
  </r>
  <r>
    <s v="Laboral"/>
    <s v="Resolución 2400 de 1979"/>
    <s v="Por la cual se presentan las disposiciones sobre vivienda, higiene y seguridad industrial en establecimientos de trabajo"/>
    <s v="Ministerio del Trabajo y Seguridad Social"/>
    <s v="Salud"/>
    <s v="Art. 71"/>
    <s v="En los lugares de trabajo en donde se efectúen procesos u operaciones que produzcan contaminación ambiental por gases, vapores, humos, neblinas, etc., y que pongan en peligro no solo la salud del trabajador, sino que causen daños y molestias al vecindario, debe establecerse dispositivos especiales y apropiados para su eliminación por medio de métodos naturales o artificiales de movimiento del aire en los sitios de trabajo para diluir o evacuar los agentes contaminadores."/>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En las cuales se identifican los controles si se presenta este riesgo de gases, vapores, humos, neblinas, etc., como por ej. _x000a_-En los laboratorios, cabinas extractoras._x000a_-En las plantas de acueducto, se podrían producir escapes de cloro en su operación de potabilización del agua, y para ello se tienen los siguientes controles:_x000a_1. Un sistema automático de soda caustica el cual tiene como objetivo neutralizar el cloro gaseoso._x000a_2. Una Alarma sonora para la detección  de la fuga de cloro._x000a_3. Mangaveleta  para identicacion del viento._x000a_*Se puede presentar contaminación o afectación ambiental por gases, vapores, humos, neblinas, etc., si se presenta un escape, lo cual sería una condición de emergencia, en condiciones normales no se presenta, y se cuenta con &quot;Plan de contingencia Triple A&quot;, V1, 14/07/2017,"/>
    <x v="4"/>
    <x v="0"/>
    <m/>
    <s v="MANTENER"/>
    <s v="SG-SST - PROCESOS MISIONALES - Y - DE APOYO"/>
    <s v="N-A"/>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r>
  <r>
    <s v="Laboral"/>
    <s v="Resolución 2400 de 1979"/>
    <s v="Por la cual se presentan las disposiciones sobre vivienda, higiene y seguridad industrial en establecimientos de trabajo"/>
    <s v="Ministerio del Trabajo y Seguridad Social"/>
    <s v="Salud"/>
    <s v="Art. 74"/>
    <s v="En  los  establecimientos  de  trabajo  donde  se  ejecuten  operaciones, procesos y procedimientos que den origen a  vapores, gases, humos, polvos, neblinas o emanaciones  tóxicas, se los eliminará en su lugar de origen por medio de campanas de aspiración o por cualquier otro sistema aprobado por  las autoridades competentes, para evitar que dichas sustancias constituyan un peligro para la salud  de los trabajadores y se tendrá en cuenta:   _x000a_a)  Que los conductores de descarga de los sistemas de aspiración, estén colocados de tal manera que no permitan la entrada del aire contaminado al local de trabajo.   _x000a_b)  Que el aire aspirado de cualquier procedimiento, proceso u operación que produzca polvo,  u  otras  emanaciones  nocivas,  no  se  descargue  a  la  atmósfera  exterior  en aquellos lugares en donde pueda ofrecer  riesgo a la salud de las personas sin antes haber sido sometido a previa purificación.   Durante  las interrupciones del  trabajo se renovará la atmósfera en dichos locales por medio de la ventilación exhaustiva cuando las  condiciones del lugar lo requieran.  "/>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En las cuales se identifican los controles si se presenta este riesgo de gases, vapores, humos, neblinas, etc., como por ej. _x000a_-En los laboratorios, cabinas extractoras._x000a_-En las plantas de acueducto, se podrían producir escapes de cloro en su operación de potabilización del agua, y para ello se tienen los siguientes controles:_x000a_1. Un sistema automático de soda caustica el cual tiene como objetivo neutralizar el cloro gaseoso._x000a_2. Una Alarma sonora para la detección  de la fuga de cloro._x000a_3. Mangaveleta  para identicacion del viento._x000a_*Se puede presentar contaminación o afectación ambiental por gases, vapores, humos, neblinas, etc., si se presenta un escape, lo cual sería una condición de emergencia, en condiciones normales no se presenta, y se cuenta con &quot;Plan de contingencia Triple A&quot;, V1, 14/07/2017,"/>
    <x v="4"/>
    <x v="0"/>
    <m/>
    <s v="MANTENER"/>
    <s v="SG-SST - PROCESOS MISIONALES - Y - DE APOYO"/>
    <s v="N-A"/>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través de la política en S Y SO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s sistemas de calidad por la ISO NTC 17025."/>
    <s v="MANTENER"/>
    <s v="SG-SST - PROCESOS MISIONALES - Y - DE APOYO"/>
    <s v="N-A"/>
    <m/>
  </r>
  <r>
    <s v="Laboral"/>
    <s v="Resolución 2400 de 1979"/>
    <s v="Por la cual se presentan las disposiciones sobre vivienda, higiene y seguridad industrial en establecimientos de trabajo"/>
    <s v="Ministerio del Trabajo y Seguridad Social"/>
    <s v="Salud"/>
    <s v="Art. 79"/>
    <s v="Todos los lugares de trabajo tendrán la iluminación adecuada e indispensable de acuerdo a la clase de labor que se realice según la modalidad  de la industria;  a  la vez que deberán satisfacer las condiciones de seguridad para todo el personal.  La iluminación podrá ser natural o artificial, o de ambos tipos.   La iluminación natural debe disponer de una superficie de iluminación (ventanas, claraboyas, lumbreras, tragaluces, techos en diente de serrucho, etc.) proporcionalmente a la del local y clase de trabajo que se ejecute, complementándose cuando sea necesario con luz artificial.  Cuando no sea factible la  iluminación natural, se optará por la artificial en cualquiera de sus formas y deberá  instalarse de modo que:                         _x000a_a)  No produzca deslumbramiento, a causa de reflexión del foco luminoso en la superficie de trabajo o foco luminoso en la línea de visión.  _x000a_b)  No produzca viciamiento de la atmósfera del local, ni ofrezca peligro de incendio o sea perjudicial para la salud de los trabajadores.  _x000a_Parágrafo.   El número de focos, su distribución e intensidad  estará  en  relación  con  la altura, superficie del local y de acuerdo al trabajo que se realice. "/>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
    <x v="4"/>
    <x v="0"/>
    <m/>
    <s v="MANTENER"/>
    <s v="MANTENIMIENTO LOCATIVO - MTO. ELECTRICO"/>
    <s v="N-A"/>
    <m/>
    <s v="SI"/>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realizan los respectivos mantenimientos a los sistemas de iluminación"/>
    <s v="MANTENER"/>
    <s v="MANTENIMIENTO LOCATIVO - MTO. ELECTRICO"/>
    <s v="N-A"/>
    <m/>
  </r>
  <r>
    <s v="Laboral"/>
    <s v="Resolución 2400 de 1979"/>
    <s v="Por la cual se presentan las disposiciones sobre vivienda, higiene y seguridad industrial en establecimientos de trabajo"/>
    <s v="Ministerio del Trabajo y Seguridad Social"/>
    <s v="Salud"/>
    <s v="Art. 80"/>
    <s v="Se procurará que el trabajador no sufra molestias por la iluminación solar directa; para este fin es indispensable utilizar un vidrio difusor, con coloración apropiada u otro dispositivo que evite el resplandor. "/>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4"/>
    <x v="0"/>
    <m/>
    <s v="MANTENER"/>
    <s v="MANTENIMIENTO LOCATIVO - MTO. ELECTRICO"/>
    <s v="N-A"/>
    <m/>
    <s v="SI"/>
    <s v="VIGENTE "/>
    <s v="A través del área de Mantenimiento locativo y Mantenimiento eléctrico se manejan los mantenimientos a la iluminación tanto para oficinas como para plantas. Se mantendrán difusores, cortinas, persianas, y polarización en los casos que se requiera."/>
    <s v="MANTENER"/>
    <s v="MANTENIMIENTO LOCATIVO - MTO. ELECTRICO"/>
    <s v="N-A"/>
    <m/>
  </r>
  <r>
    <s v="Laboral"/>
    <s v="Resolución 2400 de 1979"/>
    <s v="Por la cual se presentan las disposiciones sobre vivienda, higiene y seguridad industrial en establecimientos de trabajo"/>
    <s v="Ministerio del Trabajo y Seguridad Social"/>
    <s v="Salud"/>
    <s v="Art. 81"/>
    <s v="Cuando se use iluminación suplementaria para las máquinas o aparatos, se ha de tener cuidado de que tengan su pantalla adecuada siempre que no den lugar a la proyección de contrastes de luz y sombra."/>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4"/>
    <x v="0"/>
    <m/>
    <s v="MANTENER"/>
    <s v="MANTENIMIENTO LOCATIVO - MTO. ELECTRICO"/>
    <s v="N-A"/>
    <m/>
    <s v="SI"/>
    <s v="VIGENTE "/>
    <s v="A través del área de Mantenimiento locativo y Mantenimiento eléctrico se manejan los mantenimientos a la iluminación tanto para oficinas como para plantas. Se mantendrán difusores, cortinas, persianas, y polarización en los casos que se requiera."/>
    <s v="MANTENER"/>
    <s v="MANTENIMIENTO LOCATIVO - MTO. ELECTRICO"/>
    <s v="N-A"/>
    <m/>
  </r>
  <r>
    <s v="Laboral"/>
    <s v="Resolución 2400 de 1979"/>
    <s v="Por la cual se presentan las disposiciones sobre vivienda, higiene y seguridad industrial en establecimientos de trabajo"/>
    <s v="Ministerio del Trabajo y Seguridad Social"/>
    <s v="Seguridad"/>
    <s v="Art. 82"/>
    <s v="Los lugares de trabajo dentro del establecimiento,  que ofrezcan mayor peligro de accidente, deberán estar suficientemente iluminados, especialmente en aquellas operaciones o procesos en donde se manejen o funcionen máquinas, prensas, troqueladoras, cizallas, trituradoras, inyectoras, extrusoras, sierras, etc."/>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4"/>
    <x v="0"/>
    <m/>
    <s v="MANTENER"/>
    <s v="MANTENIMIENTO LOCATIVO - MTO. ELECTRICO"/>
    <s v="N-A"/>
    <m/>
    <s v="SI"/>
    <s v="VIGENTE "/>
    <s v="A través del área de Mantenimiento locativo y Mantenimiento eléctrico se manejan los mantenimientos a la iluminación tanto para oficinas como para plantas. "/>
    <s v="MANTENER"/>
    <s v="MANTENIMIENTO LOCATIVO - MTO. ELECTRICO"/>
    <s v="N-A"/>
    <m/>
  </r>
  <r>
    <s v="Laboral"/>
    <s v="Resolución 2400 de 1979"/>
    <s v="Por la cual se presentan las disposiciones sobre vivienda, higiene y seguridad industrial en establecimientos de trabajo"/>
    <s v="Ministerio del Trabajo y Seguridad Social"/>
    <s v="Salud"/>
    <s v="Art. 83"/>
    <s v="Se deberán tener en cuenta los niveles mínimos de intensidad de iluminación, ya sean medidas en lux o en bujías/pie, de conformidad con la siguiente tabla:  _x000a_a) Para trabajos que necesiten diferenciación de detalles extremadamente finos, con muy poco contraste y durante largos  períodos de tiempo de 1.000 a 2.000 lux.  _x000a_b) Para diferenciación de detalles finos,  con un grado regular de contraste y largos períodos de tiempo de 500 a 1.000 lux.  _x000a_c) Cuando se necesita diferenciación no moderada de detalles la intensidad de iluminación será de 300 a 500 lux.  _x000a_d) Para trabajos con poca diferenciación de detalles la iluminación será de 150 a 250 lux.  _x000a_e) En trabajos ocasionales que no requieren observación detallada la intensidad de iluminación será de 100 a 200 lux. _x000a_f) Zonas de almacenamiento, pasillos para circulación de personal, etc., con intensidad de iluminación de 200 lux.  _x000a_g) Garajes, reparación de vehículos con iluminación de 1.000 lux.  _x000a_h)  Cuartos para cambios de ropas, con intensidad de 200 lux.  _x000a_i)  Trabajo regular de oficina, con intensidad de 1.500 lux.  _x000a_j)  Corredores, con intensidad de iluminación de 200 lux.  _x000a_k)  Sanitarios con intensidad de iluminación de 300 lux.  _x000a_l)  Bodegas, con intensidad de iluminación de 200 lux.  _x000a_Parágrafo.  Para los efectos de esta tabla, la unidad de medida será el lux, que se define como la intensidad producida en una superficie por una bujía estándar  colocada a un metro de distancia.  La unidad de iluminación más empleada es la BUJÍA PIE,  que se define como la iluminación que recibe una superficie de un pie cuadrado, en  la cual se distribuye un flujo de un lumen.  Una bujía-pie equivale a 10.76 lux."/>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4"/>
    <x v="0"/>
    <m/>
    <s v="MANTENER"/>
    <s v="MANTENIMIENTO LOCATIVO - MTO. ELECTRICO"/>
    <s v="N-A"/>
    <m/>
    <s v="SI"/>
    <s v="VIGENTE "/>
    <s v="A través del área de Mantenimiento locativo y Mantenimiento eléctrico se manejan los mantenimientos a la iluminación tanto para oficinas como para plantas. "/>
    <s v="MANTENER"/>
    <s v="MANTENIMIENTO LOCATIVO - MTO. ELECTRICO"/>
    <s v="N-A"/>
    <m/>
  </r>
  <r>
    <s v="Laboral"/>
    <s v="Resolución 2400 de 1979"/>
    <s v="Por la cual se presentan las disposiciones sobre vivienda, higiene y seguridad industrial en establecimientos de trabajo"/>
    <s v="Ministerio del Trabajo y Seguridad Social"/>
    <s v="Salud"/>
    <s v="Art. 84"/>
    <s v="Todas las ventanas, tragaluces, lumbreras, claraboyas y orificios por donde deba  entrar  la  luz  solar,  así  como  las  pantallas,  lámparas  fluorescentes,  etc.,  deberán conservarse limpios y libres de obstrucciones.   _x000a_Parágrafo.  Las ventanas, tragaluces, etc., se dispondrán en tal forma que la iluminación natural se reparta uniformemente en los lugares de trabajo,  instalándose  cuando  sea necesario, dispositivos que impidan el deslumbramiento. "/>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4"/>
    <x v="0"/>
    <m/>
    <s v="MANTENER"/>
    <s v="MANTENIMIENTO LOCATIVO - PERSONAL DE ASEO EN INSTALACIONES"/>
    <s v="N-A"/>
    <m/>
    <s v="SI"/>
    <s v="VIGENTE "/>
    <s v="La limpieza y el mantenimiento es periodico y permanete, en cada sitio o lugar de trabajo"/>
    <s v="MANTENER"/>
    <s v="MANTENIMIENTO LOCATIVO - PERSONAL DE ASEO EN INSTALACIONES"/>
    <s v="N-A"/>
    <m/>
  </r>
  <r>
    <s v="Laboral"/>
    <s v="Resolución 2400 de 1979"/>
    <s v="Por la cual se presentan las disposiciones sobre vivienda, higiene y seguridad industrial en establecimientos de trabajo"/>
    <s v="Ministerio del Trabajo y Seguridad Social"/>
    <s v="Salud"/>
    <s v="Art. 85"/>
    <s v="La  iluminación general de tipo artificial debe ser uniforme y distribuida adecuadamente de tal manera que se eviten sombras intensas, contrastes violentos  y deslumbramientos.  _x000a_Parágrafo 1º.   La relación entre los valores mínimos y máximos de iluminación, medida en lux, no será inferior a 0.8 para asegurar la uniformidad de iluminación de los lugares de trabajo.  _x000a_Parágrafo 2º.   Cuando en determinado  trabajo se  requiera  iluminación  intensa, ésta se obtendrá  mediante  combinación  de  la  iluminación  general  y  la  iluminación  local complementaria, que se instalará de acuerdo con el trabajo que se va a ejercer."/>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4"/>
    <x v="0"/>
    <m/>
    <s v="MANTENER"/>
    <s v="MANTENIMIENTO LOCATIVO - MTO. ELECTRICO"/>
    <s v="N-A"/>
    <m/>
    <s v="SI"/>
    <s v="VIGENTE "/>
    <s v="A través del área de Mantenimiento locativo y Mantenimiento eléctrico se manejan los mantenimientos a la iluminación tanto para oficinas como para plantas. Se mantendrán difusores, cortinas, persianas, y polarización en los casos que se requiera."/>
    <s v="MANTENER"/>
    <s v="MANTENIMIENTO LOCATIVO - MTO. ELECTRICO"/>
    <s v="N-A"/>
    <m/>
  </r>
  <r>
    <s v="Laboral"/>
    <s v="Resolución 2400 de 1979"/>
    <s v="Por la cual se presentan las disposiciones sobre vivienda, higiene y seguridad industrial en establecimientos de trabajo"/>
    <s v="Ministerio del Trabajo y Seguridad Social"/>
    <s v="Seguridad"/>
    <s v="Art. 86"/>
    <s v="En los establecimientos de trabajo en donde se ejecutan labores nocturnas, deberá instalarse un sistema de  iluminación de emergencia en  las escaleras y salidas auxiliares.   Este sistema se instalará igualmente en los sitios de trabajo que no tengan iluminación natural.  "/>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4"/>
    <x v="0"/>
    <m/>
    <s v="GESTIONAR - ASIGNACION Y RECURSOS"/>
    <s v="MANTENIMIENTO LOCATIVO - MTO. ELECTRICO - SG-SST"/>
    <s v="PLANIFICACION"/>
    <m/>
    <s v="SI"/>
    <s v="VIGENTE "/>
    <s v="En algunos sitios de trabajo la empresa cuenta con sistemas autonomos de emergencia - se debe fortalecer en otros procesos que estan aun pendientes."/>
    <s v="GESTIONAR - ASIGNACION Y RECURSOS"/>
    <s v="MANTENIMIENTO LOCATIVO - MTO. ELECTRICO - SG-SST"/>
    <s v="PLANIFICACION"/>
    <m/>
  </r>
  <r>
    <s v="Laboral"/>
    <s v="Resolución 2400 de 1979"/>
    <s v="Por la cual se presentan las disposiciones sobre vivienda, higiene y seguridad industrial en establecimientos de trabajo"/>
    <s v="Ministerio del Trabajo y Seguridad Social"/>
    <s v="Salud"/>
    <s v="Art. 87"/>
    <s v="Se deberá tener en cuenta la calidad y la intensidad de la iluminación para cada  tipo de  trabajo.   La calidad de la iluminación se referirá a la distribución espectral brillos, contrastes, color, etc.  La cantidad de iluminación se referirá al tamaño  y forma del objeto, al contraste, al tiempo disponible para ver el objeto, etc.   _x000a_Parágrafo 1º.   En todo lugar de trabajo se deberá disponer de adecuada iluminación, manteniendo  dentro de los límites necesarios los niveles de intensidad,  relaciones  de  brillantes,  contrastes  de  color  y  reducción  de  destellos o  resplandores  para  prevenir efectos adversos en los trabajadores y conservar apropiadas condiciones ambientales de visibilidad y seguridad.    _x000a_Parágrafo 2º.  En los locales  de trabajo, se permitirá el uso de lámparas fluorescentes, siempre que se elimine el efecto estroboscópico. "/>
    <s v="SI"/>
    <s v="VIGENTE "/>
    <s v="*Informe &quot;Resultados de evaluaciones ocupacionales de niveles de iluminación&quot;, realizados durante el año 2018, realizados en 21 puntos de medición._x000a_*A través del área de Mantenimiento locativo y Mantenimiento eléctrico se manejan los mantenimientos a la iluminación tanto para oficinas como para plantas;  siendo para el área de Mantenimiento eléctrico un objetivo estratégico el de trabajar las luminarias por unas de mejor capacidad y alta duración. El área de mantenimiento locativo es responsable de la iluminación al interior de las oficinas. 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4"/>
    <x v="0"/>
    <m/>
    <s v="MANTENER"/>
    <s v="MANTENIMIENTO LOCATIVO - MTO. ELECTRICO"/>
    <s v="N-A"/>
    <m/>
    <s v="SI"/>
    <s v="VIGENTE "/>
    <s v="Todas las sedes, oficinas y áreas de circulación cuentan con su respectivas luminarias acorde a los espacios, adicionalmente algunos espacios cuentan con ventanas para el ingreso de luz artificial controlada a través de persianas; para los reflejos directos de luz y prevención en salud visual de los colaboradores se instalan papeles polarizados para disminuir la intensidad de lux. A través de las áreas de mantenimiento locativo y mantenimiento eléctrico se realizan los respectivos mantenimientos a los sistemas de iluminación"/>
    <s v="MANTENER"/>
    <s v="MANTENIMIENTO LOCATIVO - MTO. ELECTRICO"/>
    <s v="N-A"/>
    <m/>
  </r>
  <r>
    <s v="Laboral"/>
    <s v="Resolución 2400 de 1979"/>
    <s v="Por la cual se presentan las disposiciones sobre vivienda, higiene y seguridad industrial en establecimientos de trabajo"/>
    <s v="Ministerio del Trabajo y Seguridad Social"/>
    <s v="Salud"/>
    <s v="Art. 88"/>
    <s v="En todos los establecimientos de trabajo en donde se produzcan ruidos, se deberán  realizar estudios de carácter técnico para ampliar sistemas o métodos que puedan reducirlos o amortiguarlos al máximo.   Se examinará de preferencia la maquinaria vieja, defectuosa,  o en mal estado de mantenimiento, ajustándola  o renovándola según el caso;  se deberán cambiar o sustituir las piezas defectuosas, ajustándolas correctamente; si es posible, reemplazar los engranajes metálicos por otros no metálicos o por poleas montándolas o equilibrándolas bien.  Parágrafo.  Los motores a explosión deberán estar equipados  con silenciador eficiente.  El nivel máximo admisible para ruidos de carácter continuo en los lugares de trabajo, será el de  85 decibeles de presión sonora, medidos en la zona en que el trabajador habitualmente mantiene su cabeza, el cual será independiente de la frecuencia (ciclos por segundo  o Hertz).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
    <x v="4"/>
    <x v="0"/>
    <m/>
    <s v="MANTENER"/>
    <s v="Mantenimiento Mecanico - SG-SST"/>
    <s v="N-A"/>
    <m/>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r>
  <r>
    <s v="Laboral"/>
    <s v="Resolución 2400 de 1979"/>
    <s v="Por la cual se presentan las disposiciones sobre vivienda, higiene y seguridad industrial en establecimientos de trabajo"/>
    <s v="Ministerio del Trabajo y Seguridad Social"/>
    <s v="Salud"/>
    <s v="Art. 89"/>
    <s v="En donde  la    intensidad   del  ruido sobrepase el nivel máximo permisible, será necesario efectuar un estudio ambiental por medio de instrumentos que determinen el nivel de presión sonora y la frecuencia.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
    <x v="4"/>
    <x v="0"/>
    <m/>
    <s v="MANTENER"/>
    <s v="Mantenimiento Mecanico - SG-SST"/>
    <s v="N-A"/>
    <m/>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r>
  <r>
    <s v="Laboral"/>
    <s v="Resolución 2400 de 1979"/>
    <s v="Por la cual se presentan las disposiciones sobre vivienda, higiene y seguridad industrial en establecimientos de trabajo"/>
    <s v="Ministerio del Trabajo y Seguridad Social"/>
    <s v="Salud"/>
    <s v="Art. 90"/>
    <s v="El  control  de  la  exposición a ruido se efectuará por uno o varios de los siguientes métodos:   _x000a_a)  Se reducirá el ruido en el origen mediante un encerramiento parcial o total de la maquinaria, operaciones o procesos productores de ruido, se cubrirán las superficies (paredes, techos, etc.), en donde se pueda reflejar el ruido con materiales especiales para absorberlos; se colocarán aislantes para evitar las vibraciones, se cambiarán o se sustituirán las piezas sueltas o gastadas;  se lubricarán las partes móviles de la maquinaria.   _x000a_b)  Se  controlará el  ruido entre el origen  y  la persona,  instalando pantallas de material absorbente; aumentando la distancia entre el origen del ruido y el personal expuesto.   c) Se limitará el tiempo de exposición de los trabajadores al ruido.   d) Se retirarán de los lugares de trabajo a los trabajadores hipersensibles al ruido.  e)  Se  suministrarán  a  los  trabajadores  los    elementos  de  protección  personal,  como tapones, orejeras, etc.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
    <x v="4"/>
    <x v="0"/>
    <m/>
    <s v="MANTENER"/>
    <s v="Mantenimiento Mecanico - SG-SST"/>
    <s v="N-A"/>
    <m/>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r>
  <r>
    <s v="Laboral"/>
    <s v="Resolución 2400 de 1979"/>
    <s v="Por la cual se presentan las disposiciones sobre vivienda, higiene y seguridad industrial en establecimientos de trabajo"/>
    <s v="Ministerio del Trabajo y Seguridad Social"/>
    <s v="Salud"/>
    <s v="Art. 91"/>
    <s v="Todo  trabajador expuesto a intensidades de ruido por encima  del  nivel permisible, y que esté sometido a los factores que determinan la pérdida de la audición, como el tiempo de exposición, la intensidad o presión sonora, la frecuencia del  ruido, la distancia de la fuente  del ruido, el origen del ruido, la edad, la susceptibilidad, el carácter de los alrededores, la posición  del oído con relación al sonido, etc., deberá someterse a exámenes  médicos periódicos que incluyan audiometrías semestrales, cuyo costo estará a cargo de la empresa.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_x000a_*Se cuenta con &quot;Procedimiento evaluaciones médicas ocupacionales&quot;, V4, 01/08/2017; el cual referencia el &quot;Profesiograma&quot;, V1, 15/08/2017."/>
    <x v="4"/>
    <x v="0"/>
    <m/>
    <s v="MANTENER"/>
    <s v="Mantenimiento Mecanico - SG-SST"/>
    <s v="N-A"/>
    <m/>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r>
  <r>
    <s v="Laboral"/>
    <s v="Resolución 2400 de 1979"/>
    <s v="Por la cual se presentan las disposiciones sobre vivienda, higiene y seguridad industrial en establecimientos de trabajo"/>
    <s v="Ministerio del Trabajo y Seguridad Social"/>
    <s v="Salud"/>
    <s v="Art. 92"/>
    <s v="En todos los establecimientos de trabajo donde existan niveles de ruido sostenido,  de frecuencia superior a 500 ciclos por segundo e intensidad mayor  de  85 decibles, y sea imposible eliminarlos o amortiguarlos, el  patrono deberá suministrar equipo protector a los trabajadores que estén expuestos a esas condiciones durante su jornada  de  trabajo;  lo  mismo  que  para  niveles  mayores  de  85  decibeles, independientemente del tiempo de exposición o la frecuencia.  Para frecuencias inferiores a 500 ciclos por segundo, el límite superior de intensidad podrá ser hasta de 85 decibeles.   _x000a_Parágrafo  1º.  En las oficinas y lugares  de  trabajo  en  donde  predomine  la  labor intelectual,  los  niveles  sonoros  (ruido)  no  podrán  ser  mayores  de  70  decibeles, independientemente de la frecuencia y tiempo de exposición.   _x000a_Parágrafo 2º.  Cuando las medidas precedentes resultaren insuficientes para eliminar la fatiga nerviosa, u otros trastornos orgánicos de los trabajadores producidos  por el ruido, se les concederá  pausas de reposo sistemático o de rotación en sus labores, de manera de evitar tales trastorno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_x000a_*Se cuenta con &quot;Procedimiento evaluaciones médicas ocupacionales&quot;, V4, 01/08/2017; el cual referencia el &quot;Profesiograma&quot;, V1, 15/08/2017._x000a_*&quot;Instrucción de trabajo uso, cuidado y limitaciones de los EPP&quot;, V3, 22/01/2016.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
    <x v="3"/>
    <x v="0"/>
    <m/>
    <m/>
    <m/>
    <m/>
    <m/>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a explosión son dotados de sus respectivos silenciadores. Los controles que se han implementado son: _x000a_a) Encerramiento de las estaciones de bombeo, planes de mantenimiento y ajustes a maquinarias, equipos o materiales._x000a_b)  El total de las estaciones ha sido telemandada para operar por control remoto, en las cuales ya no se tienen operadores todo el tiempo, únicamente ingresan por espacios cortos y cuando se requieren por mayor tiempo para los mantenimientos se utilizan los equipos de protección personal auditivo._x000a_c) El personal que ingresa a las zonas de ruido tiene limitado su tiempo y se realizan pausas a intervalos para el descanso, todos utilizando su elemento de protección._x000a_d) A través de los exámenes ocupacionales se determinan las personas hipersensibles para no ubicarlas o retrirarlas si es el caso de los ambientes ruidosos._x000a_e) Se cuenta con una bodega de seguridad industrial la cual mantiene en stop todos los elementos de protección como orejeras, tapones, etc.. la cual es responsable de mantener siempre el stop minimo, asesorandonos en la ARL y los proveedores autorizados para los tipos de elementos por su respectiva atenuación._x000a_A través del área de Salud en el Trabajo y con el PVE Conservación auditiva, se realizan todos los seguimientos y evaluaciones incluidas las audiometrías, acorde a los tiempos establecidos por intensidad del ruido, cuyo costo es asumido por la compañía._x000a_ Se han verificado las zonas de oficinas donde se han solicitado intervenciones y los niveles de ruido han sido por debajo de lo establecido (&lt;70 dB) de igual forma se han procedido a realizar mejoras y mantenimientos a equipos como aires, compresores, entre otros... _x000a_"/>
    <s v="MANTENER"/>
    <s v="Mantenimiento Mecanico - SG-SST"/>
    <s v="N-A"/>
    <m/>
  </r>
  <r>
    <s v="Laboral"/>
    <s v="Resolución 2400 de 1979"/>
    <s v="Por la cual se presentan las disposiciones sobre vivienda, higiene y seguridad industrial en establecimientos de trabajo"/>
    <s v="Ministerio del Trabajo y Seguridad Social"/>
    <s v="Salud"/>
    <s v="Art. 93"/>
    <s v="En los lugares de trabajo en donde se produzcan vibraciones por el uso de aparatos, equipos, herramientas, etc., que den origen en los trabajadores a síntomas de alteraciones  vasomotoras,  alteraciones en los huesos y articulaciones, signos clínicos neurológicos, etc., se deberán tener en cuenta los siguientes métodos para su control.  _x000a_ _x000a_a) Se mejorarán los diseños de las herramientas, máquinas, equipos, aparatos productores de vibraciones  (forma, soporte, peso, etc.) o se suprimirá su uso en cuanto sea posible.  _x000a_b) Se entrenará al personal sobre la manera correcta en su utilización y manejo para evitar esfuerzos inútiles o mal dirigidos.  _x000a_c) Se hará selección del personal, rechazando para tales trabajos a sujetos deficientes.  _x000a_d) Se reducirá la jornada de trabajo o se  rotará al personal expuesto a  las vibraciones para prevenir las lesiones"/>
    <s v="SI"/>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_x000a_*Se le realizan los mantenimientos preventivos y correctivos a los compresores, a los martillos neumáticos, motosierras y taladros._x000a_*Se realizan los respectivos entrenamientos para operar los equipos de forma segura y se programan por áreas las respectivas inspecciones pre operacionales para detectar condiciones sub estándares anómalas._x000a_*Se estandarizó el uso, cuidado y limitaciones con estos equipos, se cuenta con MC-ST-IT-10 &quot;Uso, cuidado de equipos auxiliares&quot;, V3, 31/05/2019._x000a_*Los martillos neumáticos cuentan con sus respectivos amortiguadores para minimizar el impacto._x000a_*Se cuentan con los Programas de vigilancia epidemiológica:_x000a_-Vibración segmentaria, V4, 26/06/2019._x000a_*&quot;Informe de evaluaciones de niveles a vibración cupero entero&quot;, realizado por el proveedor Cohnintec, el 20/10/2021._x000a_*Se presentó &quot;Informe de mediciones higiénicas realizadas en el año 2021&quot;, realizado el 07/02/2022."/>
    <x v="4"/>
    <x v="0"/>
    <m/>
    <s v="1. Tomar las acciones que sean necesarias de acuerdo a las recomendaciones del &quot;Informe de evaluaciones de niveles a vibración cuerpo entero&quot;, realizado por el proveedor Cohnintec, del 03/09/2021 y el 20/10/2021. "/>
    <s v="Hania De La Roca"/>
    <d v="2022-05-31T00:00:00"/>
    <m/>
    <s v="PARCIALMENTE"/>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Adicionalmente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documento MC-ST-IT-10: Uso, cuidado de equipos auxiliares). Los martillos neumáticos cuentan con sus respectivos amortiguadores para minimizar el impacto ver (PVE) (Vibracion Segmentaria)."/>
    <s v="PLAN DE ACCIÓN"/>
    <s v="Mantenimientno Mecanico - Gestion de Cada Proceso - SG-SST"/>
    <s v="N-A"/>
    <m/>
  </r>
  <r>
    <s v="Laboral"/>
    <s v="Resolución 2400 de 1979"/>
    <s v="Por la cual se presentan las disposiciones sobre vivienda, higiene y seguridad industrial en establecimientos de trabajo"/>
    <s v="Ministerio del Trabajo y Seguridad Social"/>
    <s v="Salud"/>
    <s v="Art. 94"/>
    <s v="Los conductos con circulación forzada de líquidos o gases, especialmente cuando  estén  conectados  directamente  con  máquinas  que  posean  órganos  en  movimiento,  estarán  provistos  de  dispositivos  que  impidan  la  transmisión  de  las vibraciones que generan aquellas."/>
    <s v="SI"/>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_x000a_*Se le realizan los mantenimientos preventivos y correctivos a los compresores, a los martillos neumáticos, motosierras y taladros._x000a_*Se realizan los respectivos entrenamientos para operar los equipos de forma segura y se programan por áreas las respectivas inspecciones pre operacionales para detectar condiciones sub estándares anómalas._x000a_*Se estandarizó el uso, cuidado y limitaciones con estos equipos, se cuenta con MC-ST-IT-10 &quot;Uso, cuidado de equipos auxiliares&quot;, V3, 31/05/2019._x000a_*Los martillos neumáticos cuentan con sus respectivos amortiguadores para minimizar el impacto._x000a_*Se cuentan con los Programas de vigilancia epidemiológica:_x000a_-Vibración segmentaria, V4, 26/06/2019._x000a_*&quot;Informe de evaluaciones de niveles de vibración cuerpo entero&quot;, realizado por el Asesor de la ARL Conhintec, del 03/09/2021, Triple A, Barranquilla, se realizaron 16 evaluaciones._x000a_*&quot;Informe de evaluaciones de niveles de vibración cuerpo entero&quot;, realizado por el Asesor de la ARL Conhintec, del 20/10/2021, Triple A, Barranquilla, se realizaron 16 evaluaciones._x000a_*Se presentó &quot;Informe de mediciones higiénicas realizadas en el año 2021&quot;, realizado el 07/02/2022."/>
    <x v="6"/>
    <x v="0"/>
    <m/>
    <s v="1. Tomar las acciones que sean necesarias de acuerdo a las recomendaciones del &quot;Informe de evaluaciones de niveles a vibración cuerpo entero&quot;, realizado por el proveedor Cohnintec, del 03/09/2021 y el 20/10/2021. "/>
    <s v="Hania De La Roca"/>
    <d v="2022-05-31T00:00:00"/>
    <m/>
    <s v="SI"/>
    <s v="VIGENTE "/>
    <s v="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IT 157 Uso, cuidado de equipos auxiliares). de igual forma se programan los diferentes mantenimientos preventivos y correctivos"/>
    <s v="MANTENER"/>
    <s v="Mantenimiento Mecanico - SG-SST y Gestion de Cada  Area o Proceso"/>
    <s v="N-A"/>
    <m/>
  </r>
  <r>
    <s v="Laboral"/>
    <s v="Resolución 2400 de 1979"/>
    <s v="Por la cual se presentan las disposiciones sobre vivienda, higiene y seguridad industrial en establecimientos de trabajo"/>
    <s v="Ministerio del Trabajo y Seguridad Social"/>
    <s v="Salud"/>
    <s v="Art. 95"/>
    <s v="Las  máquinas  y  herramientas,  que  originen  trepidaciones,  tales  como martillos neumáticos,  apisonadoras,  remachadoras,  compactadoras,  trituradoras  de mandíbula o similares, deberán estar provistas de horquillas u otros dispositivos amortiguadores  y  al trabajador que las utilice se le proveerá de equipo de protección personal para su atenuación.  "/>
    <s v="SI"/>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_x000a_*Se le realizan los mantenimientos preventivos y correctivos a los compresores, a los martillos neumáticos, motosierras y taladros._x000a_*Se realizan los respectivos entrenamientos para operar los equipos de forma segura y se programan por áreas las respectivas inspecciones pre operacionales para detectar condiciones sub estándares anómalas._x000a_*Se estandarizó el uso, cuidado y limitaciones con estos equipos, se cuenta con MC-ST-IT-10 &quot;Uso, cuidado de equipos auxiliares&quot;, V3, 31/05/2019._x000a_*Los martillos neumáticos cuentan con sus respectivos amortiguadores para minimizar el impacto._x000a_*Se cuentan con los Programas de vigilancia epidemiológica:_x000a_-Vibración segmentaria, V4, 26/06/2019._x000a_*&quot;Informe de evaluaciones de niveles de vibración cuerpo entero&quot;, realizado por el Asesor de la ARL Conhintec, del 03/09/2021, Triple A, Barranquilla, se realizaron 16 evaluaciones._x000a_*&quot;Informe de evaluaciones de niveles de vibración cuerpo entero&quot;, realizado por el Asesor de la ARL Conhintec, del 20/10/2021, Triple A, Barranquilla, se realizaron 16 evaluaciones._x000a_*Se presentó &quot;Informe de mediciones higiénicas realizadas en el año 2021&quot;, realizado el 07/02/2022."/>
    <x v="6"/>
    <x v="0"/>
    <m/>
    <s v="1. Tomar las acciones que sean necesarias de acuerdo a las recomendaciones del &quot;Informe de evaluaciones de niveles a vibración cuerpo entero&quot;, realizado por el proveedor Cohnintec, del 03/09/2021 y el 20/10/2021. "/>
    <s v="Hania De La Roca"/>
    <d v="2022-05-31T00:00:00"/>
    <m/>
    <s v="PARCIALMENTE"/>
    <s v="VIGENTE "/>
    <s v="Para reducir las vibraciones por segmento mano muñeca en las actividades de pique extensas se adquirió un equipo Bobcat y se habilitaron los dos (2) (MARTILLOS) correspondientes a las retroexcavadoras de Acueducto y Alcantarillado, dándose la directriz de la Gerencia de Operaciones para que en todo tipo de trabajo extenso sea utilizado este sistema. Adicionalmente se le realizan los mantenimientos preventivos y correctivos a los compresores, a los martillos neumáticos, motosierras y taladros. Se realizan los respectivos entrenamientos para operar los equipos de forma segura y se programan por áreas las respectivas inspecciones pre operacionales para detectar condiciones sub estándares anómalas. Para el correcto funcionamiento se estandarizó el uso, cuidado y limitaciones con estos equipos (Ver IT 157 Uso, cuidado de equipos auxiliares). Los martillos neumáticos cuentan con sus respectivos amortiguadores para minimizar el impacto ver (PVE) (Vibracion Segmentaria)."/>
    <s v="PLAN DE ACCIÓN"/>
    <s v="Mantenimiento Mecanico - SG-SST y Gestion de Cada  Area o Proceso"/>
    <s v="N-A"/>
    <m/>
  </r>
  <r>
    <s v="Laboral"/>
    <s v="Resolución 2400 de 1979"/>
    <s v="Por la cual se presentan las disposiciones sobre vivienda, higiene y seguridad industrial en establecimientos de trabajo"/>
    <s v="Ministerio del Trabajo y Seguridad Social"/>
    <s v="Salud"/>
    <s v="Art. 96"/>
    <s v="El  anclaje  de máquinas  y  aparatos  que  produzcan  ruido,  vibraciones  o trepidaciones,  se  realizará  con  las  técnicas  más  eficaces,  a  fin  de  lograr  su  óptimo equilibrio estático y dinámico. _x000a_Parágrafo. Se prohíbe instalar máquinas o aparatos ruidosos adyacentes   a paredes o columnas, cuya distancia a éstas no podrá ser inferior a un (1) metro.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
    <x v="6"/>
    <x v="0"/>
    <m/>
    <m/>
    <m/>
    <m/>
    <m/>
    <s v="SI"/>
    <s v="VIGENTE "/>
    <s v="Se realizan los estudios ambientales de ruido en las distintas áreas de la compañía, procurando mayor enfasis en las que se encuentran por encima de los decibeles; este estuido se realiza ya sea contratado o con el apoyo de la ARL; para la maquinaria o equipos que requieren ajustes, este se realiza a través del plan de mantenimiento correspondiente._x000a_Los motores o equipos que originen vibraciones o ruido, son dotados de sus respectivos mecanismos que permitan su amortiguacion."/>
    <s v="MANTENER"/>
    <s v="Mantenimiento Mecanico - Diseño e Interventoria de Obras - SG-SST"/>
    <s v="N-A"/>
    <m/>
  </r>
  <r>
    <s v="Laboral"/>
    <s v="Resolución 2400 de 1979"/>
    <s v="Por la cual se presentan las disposiciones sobre vivienda, higiene y seguridad industrial en establecimientos de trabajo"/>
    <s v="Ministerio del Trabajo y Seguridad Social"/>
    <s v="Salud"/>
    <s v="Art. 98"/>
    <s v="Todas  las  radiaciones  ionizantes  tales  como  rayos  X,  rayos  gamma, emisiones beta, alfa, neutrones, electrones y protones de alta velocidad u otras partículas atómicas,  deberán  ser  controladas  para  lograr  niveles  de  exposición  que  no  afecten  la salud, las funciones biológicas, ni la eficiencia de los trabajadores de la población general.  _x000a_Parágrafo 1º.   El control de estas radiaciones ionizantes se aplicará a las actividades de producción,  tratamiento,  manipulación,  utilización,  almacenamiento  y  transporte  de fuentes radiactivas naturales y artificiales, y en la eliminación de los residuos o desechos de las sustancias radiactivas, para proteger a los trabajadores profesionales expuestos, y a  los  trabajadores  no  expuestos  profesionalmente,  pero  que  permanezcan  en  lugares contaminados por radiaciones ionizantes o sustancias radiactivas.  _x000a_Parágrafo 2º.  La dosis acumulativa de exposición por parte de los trabajadores, incluyen las  absorbidas  a  consecuencia  de  la  radiación  interna  y  de  la  radiación externa  y  las debidas  a la radiación natural.  _x000a_Parágrafo 3º.  En todos los sitios de trabajo en donde exista exposición a cualquier forma de  radiación  ionizante,  la  exposición  no  sobrepasará  los  límites  fijados  por  la Comisión Internacional de Protección Radiológica.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s v="1. Eliminar el &quot;Programa de vigilancia epidemiológica Radiaciones ionizantes&quot;, V3, en Kawak, teniendo en cuenta que el personal ya no se encuentra expuesto a este riesgo.  Se realizó la solicitud el 24/03/2021."/>
    <s v="Jefe de Calidad / Ingeniera de Calidad"/>
    <d v="2022-06-30T00:00:00"/>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99"/>
    <s v="Se prohíbe a  los varones   menores de dieciocho (18) años, a  las mujeres menores de veintiún (21) años, a las casadas en edad de procrear, y a las solteras tres (3) meses antes de contraer matrimonio,  realizar  trabajos expuestos a  radiaciones en dosis superiores a 1.5 Rems al año. "/>
    <s v="SI"/>
    <s v="VIGENTE "/>
    <s v="*&quot;Reglamento interno de trabajo&quot;, del 05/07/2018, Capítulo XVI, Labores prohibidas para menores, en el numeral 27, dentro de este capítulo se habla de las actividades relacionadas para manipulación de cargas prohíbidas para muejres._x000a_*El personal ya no se encuentra expuesto a este riesgo._x000a_"/>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0"/>
    <s v="Los  trabajadores  dedicados  a  operaciones  o  procesos  en  donde  se empleen  sustancias  radiactivas,  serán  sometidos  a  exámenes médicos  a  intervalos  no mayores a seis (6) meses, examen clínico general y a los exámenes complementario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1"/>
    <s v="Toda persona que por razón de su trabajo esté expuesta a las radiaciones ionizantes llevará consigo un dispositivo, dosímetro de bolsillo, o de película, que permita medir las dosis acumulativos de exposición.   _x000a_Parágrafo. Las dosis debidas a  las  radiaciones externas se evaluarán con ayuda del dosímetro  de  película  que  los  trabajadores  llevarán  constantemente mientras  se encuentren  en la zona vigilada.  Deberán usarse además dosímetros de cámara cuando la  autoridad competente lo disponga.  La determinación de la dosis de exposición, deberá ser efectuada como mínimo mensualmente.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2"/>
    <s v="La dosis máxima admisible o dosis total acumulada de irradiación por los trabajadores expuestos,  referida al cuerpo entero, gónadas, órganos hematopoyéticos y cristalinos, no excederán del valor máximo admisible calculado, con ayuda de la siguiente fórmula básica:  D=5 (N-18), en la que D es  la dosis en los tejidos expresada en Rems y N es la edad del trabajador expresada en año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3"/>
    <s v="Si la dosis acumulada no excede del valor máximo admisible hallado en la fórmula básica del artículo anterior, un trabajador podrá recibir en un trimestre una dosis que no exceda de 3 Rems en el cuerpo entero, las gónadas, los órganos hematopoyéticos y cristalinos.  Esta dosis de 3 Rems puede recibirse una vez al año, pero debe evitarse en lo posible, en el caso de mujeres en edad de procrear."/>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4"/>
    <s v="Los  trabajadores cuya exposición se haya venido ajustando a la dosis máxima  admisible  de  0.3  Rems  semanales que ha fijado la C.I.P.R.  (Comisión Internacional de Protección Radiológica),  y que de  esta manera  haya acumulado una dosis superior a la permitida por  la fórmula,  no  deberán  quedar  expuestos  a  dosis superiores a 5 Rems anuales hasta que la dosis acumulada en un momento dado resulte inferior a la permitida por la fórmula.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5"/>
    <s v="Si por  su ocupación un  trabajador quedase directamente expuesto a  las radiaciones antes de alcanzar los dieciocho  (18) años de edad, y a condición de que se cumpla  lo dispuesto en  la  fórmula básica, y  la dosis máxima en otros órganos,  la dosis recibida por el cuerpo entero, las gónadas, los órganos hematopoyéticos o los cristalinos no excederá de 5 Rems anuales hasta la edad de 18 años, y la dosis  acumulada hasta los 30 años no será superior a 60 Remes.   _x000a_Parágrafo.   Por lo que respecta a otros órganos que no sean  las gónadas,  los órganos hematopoyéticos,  y  los  cristalinos,  un  trabajador  no  recibirá  en  un  trimestre  una  dosis superior a los siguientes valores:   _x000a_En cualquier órgano considerado por separado con excepción de las gónadas, los órganos hematopoyéticos, los cristalinos, los huesos, la tiroides o los  pies, se  admitirá una dosis de 4 Rems. En  huesos, se admitirá  una  dosis  de 8 Rems. En  tiroides, se admitirá una dosis de 8 Rems. En piel de las distintas  partes  del  cuerpo se admitirá  una dosis de 8 Rems.  Manos,  antebrazos,  pies  y  tobillos,  se  admitirá  una  dosis  de 10 Rem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6"/>
    <s v="Todo equipo, aparato o material productor de  radiaciones  ionizantes  se deberá aislar de los lugares de  trabajo o de  los  lugares vecinos, por medio de pantallas protectoras,  barreras,  muros  o  blindajes  especiales  para  evitar  que  las  emanaciones radiactivas contaminen a los trabajadores o a otras persona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7"/>
    <s v="La  protección  contra  las  radiaciones  externas  se  efectuará  por  los siguientes métodos:      _x000a_a)  Se aumentará la distancia entre el origen de la radiación y el personal  expuesto, de acuerdo  a  la  Ley  del  Cuadrado  Inverso  (la  intensidad  de  radiación  de    una  fuente puntual  varía  inversamente  con  el  cuadrado  de  la  distancia  a  la  fuente),  para  la reducción  de  la  intensidad  de  la  radiación,  para  los  puntos  de  origen  de  las radiaciones de rayos X, gamma o neutrones.  _x000a_b)  Se instalarán pantallas o escudos para la detención de las radiaciones.  _x000a_c)  Se  limitará  el  tiempo  de  exposición  total  para  no  exceder  los  límites  permisibles  de radiación en un lapso dado."/>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09"/>
    <s v="En todos los lugares de trabajo deberán tener ventilación para garantizar el suministro de aire limpio y fresco, en forma permanente y en cantidad suficiente. Se suministrará al personal encargado de operar los equipos o de manejar sustancias  que  producen  radiaciones  ionizantes  en  trabajos  de  laboratorio,  en instalaciones  de  rayos  X,  en  la  fabricación  de  pinturas  luminosas,  en  los  trabajos radiográficos con rayos gamma, en los establecimientos industriales (gammagrafía), etc., Los  elementos  de  protección  individual  que  contribuyan  a  reducir  la  exposición,  como guantes  con  mangas  fabricados  de  caucho  plomizo,  delantales  de  caucho  plomizo, anteojos  especiales,  gorros  de  caucho  plomizo,  etc.,  de  acuerdo  con  las  normas internacionales sobre protección contra las radiaciones ionizante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6"/>
    <x v="0"/>
    <m/>
    <m/>
    <m/>
    <m/>
    <m/>
    <s v="SI"/>
    <s v="VIGENTE "/>
    <s v="La empresa cuenta con sistemas de ventilacion tales como aires acondionados y extractores de aire en las areas requeridas. (oficinas), pero cuando se realizan  trabajos en espacios confinados la empresa garantiza y suminstra de aire limpio y fresco al personal a traves de equipos especializados tales como : extractores y ventiladores aire, compresores con mascarilla suministradoras, equipos autonomos en cascada.     Para dar cumplimiento a los requisitos se estableció un PVE Radiaciones ionizantes, Manual de protección radiologica y in instructivo  &quot;Manejo y operación del densimetro nuclear&quot;.  Sin embargo, la empresa ya no se encuentra realizando este método y el densímetro no se utiliza en los procesos."/>
    <s v="MANTENER"/>
    <s v="Diseño e Interventoria de Obras -  DIRECCIÓN-SST"/>
    <s v="N-A"/>
    <m/>
  </r>
  <r>
    <s v="Laboral"/>
    <s v="Resolución 2400 de 1979"/>
    <s v="Por la cual se presentan las disposiciones sobre vivienda, higiene y seguridad industrial en establecimientos de trabajo"/>
    <s v="Ministerio del Trabajo y Seguridad Social"/>
    <s v="Salud"/>
    <s v="Art. 111"/>
    <s v="En los trabajos de soldaduras u otros que conlleven el riesgo de emisión de radiaciones ultravioletas en cantidad nociva, se tomarán las precauciones necesarias para evitar la  difusión de dichas radiaciones o disminuir su producción,  mediante la colocación de pantallas alrededor del punto de origen o entre éste y los puestos de trabajo. Siempre deberá limitarse al mínimo la superficie sobre la que incidan estas radiaciones."/>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11"/>
    <x v="0"/>
    <m/>
    <m/>
    <m/>
    <m/>
    <m/>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DIRECCIÓN-SST"/>
    <s v="N-A"/>
    <m/>
  </r>
  <r>
    <s v="Laboral"/>
    <s v="Resolución 2400 de 1979"/>
    <s v="Por la cual se presentan las disposiciones sobre vivienda, higiene y seguridad industrial en establecimientos de trabajo"/>
    <s v="Ministerio del Trabajo y Seguridad Social"/>
    <s v="Salud"/>
    <s v="Art. 112"/>
    <s v="Como complemento de la protección colectiva se dotará a los trabajadores expuestos a radiaciones  ultravioletas, de gafas o máscaras protectoras con cristales coloreados,  para absorber las radiaciones,  guantes o manguitos  apropiados  y cremas aislantes para las partes que queden al descubierto."/>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quot;Reglamento interno de trabajo&quot;, del 05/07/2018:_x000a_-Art. 86, Obligaciones del empleador, literal C)._x000a_*&quot;Instrucción de trabajo Uso, cuidado y limitaciones de los EPP&quot;, V3._x000a_*&quot;Lineamientos para la entrega de dotación y EPP&quot;, V7._x000a_*La entrega de los EPP las realiza el área de almacén, registro individual por cada trabajador, &quot;Registro de entrega de dotación y/o EPP aseo&quot;:_x000a_-Alberto Conorado-Operador de Aseo, entregas de 14/05/2020 hasta 02/10/2020._x000a_-Carlos Andrés Pérez, entregas de 14/05/2020 hasta 23/09/2020."/>
    <x v="11"/>
    <x v="0"/>
    <m/>
    <m/>
    <m/>
    <m/>
    <m/>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DIRECCIÓN-SST"/>
    <s v="N-A"/>
    <m/>
  </r>
  <r>
    <s v="Laboral"/>
    <s v="Resolución 2400 de 1979"/>
    <s v="Por la cual se presentan las disposiciones sobre vivienda, higiene y seguridad industrial en establecimientos de trabajo"/>
    <s v="Ministerio del Trabajo y Seguridad Social"/>
    <s v="Salud"/>
    <s v="Art. 114"/>
    <s v="Todo  trabajador sometido a  radiaciones ultravioletas en cantidad nociva será especialmente instruido, en forma repetida, verbal y escrita de los riesgos a que está expuesto y medios apropiados   de protección.   Se prohíbe estos  trabajos a  las mujeres menores de veintiún años (21) y a los varones menores de dieciocho (18) año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quot;Reglamento interno de trabajo&quot;, del 05/07/2018, Art. 86, Obligaciones del empleador, literal C)._x000a_*&quot;Instrucción de trabajo Uso, cuidado y limitaciones de los EPP&quot;, V3.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
    <x v="3"/>
    <x v="0"/>
    <m/>
    <m/>
    <m/>
    <m/>
    <m/>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DIRECCIÓN-SST"/>
    <s v="N-A"/>
    <m/>
  </r>
  <r>
    <s v="Laboral"/>
    <s v="Resolución 2400 de 1979"/>
    <s v="Por la cual se presentan las disposiciones sobre vivienda, higiene y seguridad industrial en establecimientos de trabajo"/>
    <s v="Ministerio del Trabajo y Seguridad Social"/>
    <s v="Salud"/>
    <s v="Art. 113"/>
    <s v="Las operaciones de soldadura por arco eléctrico se efectuarán siempre que  sea  posible,  en  compartimientos  o  cabinas  individuales  y  si  ello  no  es  factible  se colocarán  pantallas  protectoras  movibles  o  cortinas  incombustibles  alrededor  de  cada lugar de trabajo.  Los compartimientos deberán   tener paredes interiores que no reflejen las radiaciones y pintadas siempre de colores claros. "/>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11"/>
    <x v="0"/>
    <m/>
    <m/>
    <m/>
    <m/>
    <m/>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DIRECCIÓN-SST"/>
    <s v="N-A"/>
    <m/>
  </r>
  <r>
    <s v="Laboral"/>
    <s v="Resolución 2400 de 1979"/>
    <s v="Por la cual se presentan las disposiciones sobre vivienda, higiene y seguridad industrial en establecimientos de trabajo"/>
    <s v="Ministerio del Trabajo y Seguridad Social"/>
    <s v="Salud"/>
    <s v="Art. 116"/>
    <s v="Los  trabajadores  expuestos  a  intervalos  frecuentes  a  estas  radiaciones serán provistos de equipos de protección ocular.  Si la exposición a radiaciones infrarrojas intensas es constante, se dotará además a  los  trabajadores, de casquetes con visera o máscaras adecuadas, ropas ligeras y resistentes al calor, manoplas y calzado que no se endurezca o ablande con el calor; los anteojos protectores deberán ser coloreados y de suficiente densidad para absorber los rayos."/>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11"/>
    <x v="0"/>
    <m/>
    <m/>
    <m/>
    <m/>
    <m/>
    <s v="SI"/>
    <s v="VIGENTE "/>
    <s v="Se tiene establecido un procedimiento de control para las tareas de soldadura por exposición a radiaciones UV, ver IT_ 180 &quot;Trabajos en caliente&quot; Los soldadores se encuentran capacitados y son reentrenados en la prevención por exposición a soldadura y a los efectos nocivos a la salud, la empresa realiza la dotacion de los elementos de seguridad y proteccion personal, mantiene segun su profesiograma los examenes periodicos ocupacionales del personal."/>
    <s v="MANTENER"/>
    <s v="SG-SST"/>
    <s v="N-A"/>
    <m/>
  </r>
  <r>
    <s v="Laboral"/>
    <s v="Resolución 2400 de 1979"/>
    <s v="Por la cual se presentan las disposiciones sobre vivienda, higiene y seguridad industrial en establecimientos de trabajo"/>
    <s v="Ministerio del Trabajo y Seguridad Social"/>
    <s v="Salud"/>
    <s v="Art. 117"/>
    <s v="Se adoptarán las medidas de prevención médicas oportunas, para evitar la insolación de  los trabajadores sometidos a radiación infrarroja, suministrándoles bebidas salinas y protegiendo las partes descubiertas de su cuerpo con cremas aislantes del calor."/>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
    <x v="11"/>
    <x v="0"/>
    <m/>
    <m/>
    <m/>
    <m/>
    <m/>
    <s v="SI"/>
    <s v="VIGENTE "/>
    <s v="Para la protección se le dota al trabajador de ropas comodas, en telas no calurosas; se le entrega gorra o casco con vicera y se dotaron a las cuadrillas con termos de agua para hidratar al personal expuesto. En los casos que se requiera se hara entrega de bloqueador solar"/>
    <s v="MANTENER"/>
    <s v="SG-SST"/>
    <s v="N-A"/>
    <m/>
  </r>
  <r>
    <s v="Laboral"/>
    <s v="Resolución 2400 de 1979"/>
    <s v="Por la cual se presentan las disposiciones sobre vivienda, higiene y seguridad industrial en establecimientos de trabajo"/>
    <s v="Ministerio del Trabajo y Seguridad Social"/>
    <s v="Salud"/>
    <s v="Art. 118"/>
    <s v="En aquellas operaciones o procesos en donde se produzcan radiaciones infrarrojas,  no  se  permitirá  el  trabajo  a  los  menores  de  dieciocho  (18)  años,  y  a  las personas que padezcan enfermedades cutáneas o pulmonares en procesos activos."/>
    <s v="SI"/>
    <s v="VIGENTE "/>
    <s v="*&quot;Reglamento interno de trabajo&quot;, del 2018: Capítulo XVI, Labores prohibidas para menores."/>
    <x v="11"/>
    <x v="0"/>
    <m/>
    <m/>
    <m/>
    <m/>
    <m/>
    <s v="SI"/>
    <s v="VIGENTE "/>
    <s v="Para la protección se le dota al trabajador de ropas comodas, en telas no calurosas; se le entrega gorra o casco con vicera y se dotaron a las cuadrillas con termos de agua para hidratar al personal expuesto. En los casos que se requiera se hara entrega de bloqueador solar"/>
    <s v="MANTENER"/>
    <s v="SG-SST"/>
    <s v="N-A"/>
    <m/>
  </r>
  <r>
    <s v="Laboral"/>
    <s v="Resolución 2400 de 1979"/>
    <s v="Por la cual se presentan las disposiciones sobre vivienda, higiene y seguridad industrial en establecimientos de trabajo"/>
    <s v="Ministerio del Trabajo y Seguridad Social"/>
    <s v="Seguridad"/>
    <s v="Art. 121"/>
    <s v="Todas las instalaciones, máquinas, aparatos y equipos eléctricos, serán construidos, instalados, protegidos, aislados y conservados, de tal manera que se eviten los riesgos de contacto accidental con los elementos bajo tensión (diferencia de potencial) y los peligros de incendio._x000a_Parágrafo 1o. El aislamiento de los conductores de los circuitos vivos deberá ser eficaz, lo mismo la separación entre los conductores a tensión; los conductores eléctricos y los contornos de los circuitos vivos (alambres forrados o revestidos y desnudos), deberán mantener entre estos y el trabajador, las distancias mínimas, de acuerdo con el voltaje, fijadas por normas internacionales._x000a_Parágrafo 2o. No deberán efectuarse trabajos en los conductores y en las máquinas de alta tensión, sin asegurarse previamente de que han sido convenientemente desconectados y aisladas las zonas, en donde se vaya a trabajar."/>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r>
  <r>
    <s v="Laboral"/>
    <s v="Resolución 2400 de 1979"/>
    <s v="Por la cual se presentan las disposiciones sobre vivienda, higiene y seguridad industrial en establecimientos de trabajo"/>
    <s v="Ministerio del Trabajo y Seguridad Social"/>
    <s v="Seguridad"/>
    <s v="Art. 122"/>
    <s v="Ningún operario deberá trabajar en un circuito vivo hasta tanto no reciba las instrucciones apropiadas, ni efectuar reparaciones, alteraciones o inspecciones que requieran la manipulación de un circuito vivo, excepto en los casos de emergencia, bajo la supervisión personal del Jefe respectivo._x000a_Parágrafo. Los circuitos vivos deberán ser desconectados antes de comenzar a trabajar en ellos. Los circuitos muertos o desconectados deberán ser tratados como si estuvieran vivos, para crear un ambiente de precauciones y evitar accidentes por error de otro trabajador."/>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r>
  <r>
    <s v="Laboral"/>
    <s v="Resolución 2400 de 1979"/>
    <s v="Por la cual se presentan las disposiciones sobre vivienda, higiene y seguridad industrial en establecimientos de trabajo"/>
    <s v="Ministerio del Trabajo y Seguridad Social"/>
    <s v="Seguridad"/>
    <s v="Art. 123"/>
    <s v="Cuando se trabaje en una serie de circuitos de alumbrado, los operarios deberán cerciorarse de que estén bien aislados de tierra, y de que el circuito en investigación esté abierto. Todo circuito deberá estar señalizado para identificar su sistema eléctrico."/>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r>
  <r>
    <s v="Laboral"/>
    <s v="Resolución 2400 de 1979"/>
    <s v="Por la cual se presentan las disposiciones sobre vivienda, higiene y seguridad industrial en establecimientos de trabajo"/>
    <s v="Ministerio del Trabajo y Seguridad Social"/>
    <s v="Seguridad"/>
    <s v="Art. 124"/>
    <s v="Las herramientas manuales eléctricas, lámparas portátiles y otros aparatos similares, serán de voltaje reducido; además los equipos, máquinas, aparatos, etc., estarán conectados a tierra para su seguridad."/>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r>
  <r>
    <s v="Laboral"/>
    <s v="Resolución 2400 de 1979"/>
    <s v="Por la cual se presentan las disposiciones sobre vivienda, higiene y seguridad industrial en establecimientos de trabajo"/>
    <s v="Ministerio del Trabajo y Seguridad Social"/>
    <s v="Seguridad"/>
    <s v="Art. 125"/>
    <s v="En los sistemas eléctricos, las instalaciones deberán estar protegidas contra toda clase de rozamiento o impacto; las paredes al descubierto de los circuitos y equipos eléctricos estarán resguardados de contactos accidentales. Se evitará la presencia de cables dispersos en el piso y zonas de trabajo para evitar deterioro y riesgos de cortos circuitos y accidentes a los trabajadore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s instalaciones electricas cuentan con parametros de construccion bajo (RETIE)."/>
    <s v="MANTENER"/>
    <s v="Mantenimiento Electrico"/>
    <s v="N-A"/>
    <m/>
  </r>
  <r>
    <s v="Laboral"/>
    <s v="Resolución 2400 de 1979"/>
    <s v="Por la cual se presentan las disposiciones sobre vivienda, higiene y seguridad industrial en establecimientos de trabajo"/>
    <s v="Ministerio del Trabajo y Seguridad Social"/>
    <s v="Seguridad"/>
    <s v="Art. 126"/>
    <s v="En los sistemas eléctricos las entradas y controles de alta tensión deberán estar localizados en sitios seguros para tal efecto y protegidos convenientemente, para evitar todo riesgo, y se prohibirá al personal no autorizado el acceso a dichos sitio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s instalaciones electricas cuentan con parametros de construccion bajo (RETIE)."/>
    <s v="MANTENER"/>
    <s v="Mantenimiento Electrico"/>
    <s v="N-A"/>
    <m/>
  </r>
  <r>
    <s v="Laboral"/>
    <s v="Resolución 2400 de 1979"/>
    <s v="Por la cual se presentan las disposiciones sobre vivienda, higiene y seguridad industrial en establecimientos de trabajo"/>
    <s v="Ministerio del Trabajo y Seguridad Social"/>
    <s v="Seguridad"/>
    <s v="Art. 127"/>
    <s v="Las cajas de distribución de fusibles e interruptores se mantendrán en perfectas condiciones de funcionamiento y siempre tapadas para evitar riesgos de accidente._x000a_Parágrafo. Los tableros de distribución o los tableros que controlan fusibles para corriente alterna o tensión que exceda de 50 voltios a tierra, que tengan elementos metálicos bajo tensión al descubierto, se instalarán en locales especiales y accesibles únicamente al personal autorizado. Los pisos de dichos locales serán construidos de material aislante."/>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s instalaciones electricas cuentan con parametros de construccion bajo (RETIE)."/>
    <s v="MANTENER"/>
    <s v="Mantenimiento Electrico"/>
    <s v="N-A"/>
    <m/>
  </r>
  <r>
    <s v="Laboral"/>
    <s v="Resolución 2400 de 1979"/>
    <s v="Por la cual se presentan las disposiciones sobre vivienda, higiene y seguridad industrial en establecimientos de trabajo"/>
    <s v="Ministerio del Trabajo y Seguridad Social"/>
    <s v="Seguridad"/>
    <s v="Art. 128"/>
    <s v="Los generadores y transformadores eléctricos situados en los lugares de trabajo, estarán aislados por medio de barreras u otros dispositivos de protección, y no se permitirá la entrada a estos sitios al personal extraño; se colocarán avisos sobre tal medida._x000a_Parágrafo. Se prohibirá a los trabajadores efectuar reparaciones en las máquinas cuando estén en funcionamiento, a la vez que hacer uso de máquinas, herramientas, materiales o útiles que no hayan sido entregados a su propio cuidado; solamente los Jefes de Planta, por razón de no suspender el servicio de energía, o para las máquinas, etc., podrán hacer las &quot;reparaciones de emergencia&quot; con las máquinas en funcionamiento, cuando a juicio, dicha reparación se pueda efectuar sin peligro. Ninguna máquina podrá ponerse en marcha antes de comprobar que todas sus piezas estén en el sitio preciso y debidamente asegurada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s instalaciones electricas cuentan con parametros de construccion bajo (RETIE)."/>
    <s v="MANTENER"/>
    <s v="Mantenimiento Electrico"/>
    <s v="N-A"/>
    <m/>
  </r>
  <r>
    <s v="Laboral"/>
    <s v="Resolución 2400 de 1979"/>
    <s v="Por la cual se presentan las disposiciones sobre vivienda, higiene y seguridad industrial en establecimientos de trabajo"/>
    <s v="Ministerio del Trabajo y Seguridad Social"/>
    <s v="Seguridad"/>
    <s v="Art. 129"/>
    <s v="Las celdas o compartimientos de los transformadores, interruptores, aparatos de medida, protección, etc., de los cuadros de distribución o transformación estarán convenientemente protegidos, con el objeto de evitar todo contacto peligroso, y el acceso a los mismos permitirá la circulación espaciosa de dos operarios encargados de la inspección y de las reparaciones correspondientes._x000a_Parágrafo. Al trabajar con interruptores o circuitos eléctricos vivos, los operarios deberán estar protegidos por aislamiento mediante la utilización de esteras o tapetes de caucho, estantes aislados, planchas de madera, plataforma de madera o cualquiera otra clase de instalaciones aislantes y apropiadas, como tableros, cuadros de mando, etc."/>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quot;Condiciones de seguridad en trabajos electricos&quot;,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r>
  <r>
    <s v="Laboral"/>
    <s v="Resolución 2400 de 1979"/>
    <s v="Por la cual se presentan las disposiciones sobre vivienda, higiene y seguridad industrial en establecimientos de trabajo"/>
    <s v="Ministerio del Trabajo y Seguridad Social"/>
    <s v="Seguridad"/>
    <s v="Art. 130"/>
    <s v="Se considerará peligroso todo trabajo que se realice donde existan conductores vivos, o que puedan tornarse vivos accidentalmente, como los siguientes;_x000a_a) Circuitos con capacitadores_x000a_b) Circuitos transformadores de corriente_x000a_c) Empalmado de líneas neutrales_x000a_d) Colocación de aisladores, postes y crucetas_x000a_e) Tendido de nuevas líneas sobre postes con circuitos vivos_x000a_f) Instalación de pararrayos_x000a_g) Terminación de líneas vivas_x000a_h) Reemplazo del aceite en transformadores vivos_x000a_i) Realización de trabajos en líneas vivas o supuestamente muertas, durante una tormenta eléctrica."/>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r>
  <r>
    <s v="Laboral"/>
    <s v="Resolución 2400 de 1979"/>
    <s v="Por la cual se presentan las disposiciones sobre vivienda, higiene y seguridad industrial en establecimientos de trabajo"/>
    <s v="Ministerio del Trabajo y Seguridad Social"/>
    <s v="Seguridad"/>
    <s v="Art. 131"/>
    <s v="Al trabajar sobre circuitos o conductores vivos se deberán observar las siguientes precauciones:_x000a_a) Hasta 5.000 voltios, se usarán guantes de caucho con guantelete. Los alambres o aparatos que estén alrededor de la zona de trabajo se cubrirán con protectores._x000a_b) Desde 5.000 hasta 15.000 voltios se usarán varas de línea caliente. Los aparatos o alambres alrededor del trabajo se cubrirán con aislantes, o se aislarán con tabiques protectores._x000a_c) Más de 15.000 voltios, se usarán varas o herramientas para trabajos en caliente._x000a_No deberán sobrepasarse los limites de seguridad marcados en las herramientas de línea caliente."/>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r>
  <r>
    <s v="Laboral"/>
    <s v="Resolución 2400 de 1979"/>
    <s v="Por la cual se presentan las disposiciones sobre vivienda, higiene y seguridad industrial en establecimientos de trabajo"/>
    <s v="Ministerio del Trabajo y Seguridad Social"/>
    <s v="Seguridad"/>
    <s v="Art. 132"/>
    <s v="Las instalaciones, mando y demás maniobras de aparatos y máquinas eléctricas, ofrecerán las máximas condiciones de seguridad para el personal tanto en su construcción y disposición, como en las medidas de prevención adoptadas, tales como plataformas, aislantes, tenazas de materiales aislantes, guantes de caucho (goma), calzado con suelas de goma, etc."/>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 SG-SST"/>
    <s v="N-A"/>
    <m/>
  </r>
  <r>
    <s v="Laboral"/>
    <s v="Resolución 2400 de 1979"/>
    <s v="Por la cual se presentan las disposiciones sobre vivienda, higiene y seguridad industrial en establecimientos de trabajo"/>
    <s v="Ministerio del Trabajo y Seguridad Social"/>
    <s v="Seguridad"/>
    <s v="Art. 133"/>
    <s v="Se deberá actuar siempre en los sistemas eléctricos como si todos los circuitos estuviesen conectados a tierra y aislar el cuerpo debidamente contra todos los conductores. Las armazones de los motores, las cajas de interruptores, los transformadores, etc., deberán estar bien conectados a tierra._x000a_Parágrafo. Las partes metálicas de los aparatos y máquinas siempre deberán tener conectada a tierra una línea suficientemente gruesa para transportar holgadamente las descargas eléctricas que se puedan producir."/>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s v="N-A"/>
    <m/>
  </r>
  <r>
    <s v="Laboral"/>
    <s v="Resolución 2400 de 1979"/>
    <s v="Por la cual se presentan las disposiciones sobre vivienda, higiene y seguridad industrial en establecimientos de trabajo"/>
    <s v="Ministerio del Trabajo y Seguridad Social"/>
    <s v="Seguridad"/>
    <s v="Art. 135"/>
    <s v="Las armaduras de los conductores eléctricos, sus canalizaciones, accesorios y demás elementos metálicos del equipo que no estén bajo tensión, deberán ser conectados a tierra. Las conexiones no tendrán interruptor, y se protegerán mecánicamente en aquellos lugares en donde se puedan estropear._x000a_Parágrafo. El valor de la resistencia de tierra no será mayor de 10 Ohms. Los conductores a tierra tendrán suficiente capacidad para poder soportar la intensidad de la corriente resultante de cualquier falla."/>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 empresa posee sus equipo electrico con conexiones a tierra y los circuitos se encuentra a tierra.  Las instalaciones electricas cuentan con parametros de construccion bajo (RETIE)."/>
    <s v="MANTENER"/>
    <s v="Mantenimiento Electrico"/>
    <s v="N-A"/>
    <m/>
  </r>
  <r>
    <s v="Laboral"/>
    <s v="Resolución 2400 de 1979"/>
    <s v="Por la cual se presentan las disposiciones sobre vivienda, higiene y seguridad industrial en establecimientos de trabajo"/>
    <s v="Ministerio del Trabajo y Seguridad Social"/>
    <s v="Seguridad"/>
    <s v="Art. 140"/>
    <s v="En las instalaciones industriales de gran distribución de energía eléctrica, donde se usen diferentes tensiones de servicio, de corriente alterna o continua, se distinguirá por medio de colores, la tensión o clase de corriente que se utiliza en el servicio."/>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 direccion de mantenimiento electrico utiliza los colores acorde a los sistemas electricos, Las instalaciones electricas cuentan con parametros de construccion bajo (RETIE)."/>
    <s v="MANTENER"/>
    <s v="Mantenimiento Electrico"/>
    <s v="N-A"/>
    <m/>
  </r>
  <r>
    <s v="Laboral"/>
    <s v="Resolución 2400 de 1979"/>
    <s v="Por la cual se presentan las disposiciones sobre vivienda, higiene y seguridad industrial en establecimientos de trabajo"/>
    <s v="Ministerio del Trabajo y Seguridad Social"/>
    <s v="Seguridad"/>
    <s v="Art. 141"/>
    <s v="Los motores eléctricos en cuyo interior puedan producirse chispas o arcos, estarán instalados en cuartos aislados de fuentes de gases explosivos o inflamables o partículas inflamables volantes, que se puedan producir en los locales de trabajo."/>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En la empresa  los motores y equipos, con probabilidad de generación de chispa, se encuentran  retirados y/o por fuera de áreas o zonas en donde se encuentren almacenados ó existan gases inflamables y/o combustibles"/>
    <s v="MANTENER"/>
    <s v="Mantenimiento Electrico y Mecanico - SG-SST"/>
    <s v="N-A"/>
    <m/>
  </r>
  <r>
    <s v="Laboral"/>
    <s v="Resolución 2400 de 1979"/>
    <s v="Por la cual se presentan las disposiciones sobre vivienda, higiene y seguridad industrial en establecimientos de trabajo"/>
    <s v="Ministerio del Trabajo y Seguridad Social"/>
    <s v="Seguridad"/>
    <s v="Art. 144"/>
    <s v="Los trabajadores que ejecuten labores en tendidos eléctricos usarán los siguientes elementos de protección: correas o cinturones de seguridad que serán de cuero o cordobán con agarre de madera dura o fibra; espuelas de liniero, anteojos de seguridad, con lentes obscuros o coloreados, alfombras y cubiertas de roma (caucho); guantes, guanteletes y mangas de caucho que reúnan las especificaciones dieléctricas de acuerdo con el voltaje; botas de caucho y calzado aislante sin herrajes y clavos en las suelas; cascos dieléctricos; ropa sin accesorios metálico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SG-SST"/>
    <s v="N-A"/>
    <m/>
  </r>
  <r>
    <s v="Laboral"/>
    <s v="Resolución 2400 de 1979"/>
    <s v="Por la cual se presentan las disposiciones sobre vivienda, higiene y seguridad industrial en establecimientos de trabajo"/>
    <s v="Ministerio del Trabajo y Seguridad Social"/>
    <s v="Seguridad"/>
    <s v="Art. 145"/>
    <s v="Todos los trabajadores que laboran en empresas de energía eléctrica, o cuya actividad se relacione con el manejo de equipo, aparatos, máquinas, motores, líneas y conductores, o sistemas de circuitos eléctricos, deberán aprender las técnicas de primeros auxilios, y los métodos de respiración artificial, como medida preventiva en riesgos de accidentes por shock o electrocución."/>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 empresa cuenta con Brigadistas entrenados para brindar primeros auxiios en diferentes centros de trabajo y turnos."/>
    <s v="MANTENER"/>
    <s v="SG-SST - FORMACION"/>
    <s v="NA"/>
    <m/>
  </r>
  <r>
    <s v="Laboral"/>
    <s v="Resolución 2400 de 1979"/>
    <s v="Por la cual se presentan las disposiciones sobre vivienda, higiene y seguridad industrial en establecimientos de trabajo"/>
    <s v="Ministerio del Trabajo y Seguridad Social"/>
    <s v="Seguridad"/>
    <s v="Art. 149"/>
    <s v="Para evitar el peligro de explosión en atmósferas inflamables, los cuerpos susceptibles a acumular electricidad estática deberán neutralizarse, a fin de impedir la generación de chispas, mediante una conexión a tierra o por cualquier otro dispositivo aprobado por las autoridades del trabajo."/>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 empresa posee sus equipo electrico con conexiones a tierra y encapsulado en celdas de proteccion. Para los trabajos electricos la empresa cuenta con un instructivo de trabajo (IT 198) Condiciones de seguridad en trabajos electricos, la empresa entrena permanentemente al personal sobre los peligros expuestos. Hace entrega de la dotacion de los implementos de proteccion y seguridad. Las instalaciones electricas cuentan con parametros de construccion bajo (RETIE)."/>
    <s v="MANTENER"/>
    <s v="Mantenimiento Electrico"/>
    <s v="N-A"/>
    <m/>
  </r>
  <r>
    <s v="Laboral"/>
    <s v="Resolución 2400 de 1979"/>
    <s v="Por la cual se presentan las disposiciones sobre vivienda, higiene y seguridad industrial en establecimientos de trabajo"/>
    <s v="Ministerio del Trabajo y Seguridad Social"/>
    <s v="Seguridad"/>
    <s v="Art. 151"/>
    <s v="Para evitar peligros por la electricidad estática, y en el caso de que se produzcan chispas en ambientes inflamables, se adoptarán en general las siguientes precauciones:_x000a_1. La humedad relativa del aire se mantendrá sobre el 50 por ciento._x000a_2. Las cargas de electricidad estática que puedan acumularse en los cuerpos metálicos serán neutralizadas por medio de conductores a tierra. Especialmente se efectuará esta conexión a tierra, en los siguientes casos:_x000a_a. En los ejes y chumaceras de las transmisiones a correas y poleas._x000a_b. En el lugar más próximo en ambos lados de las correas y en el punto donde salgan de las poleas, mediante peines metálicos, situados a 6 mm de distancia._x000a_c. En los objetos metálicos que se pinten o barnicen con pistolas de pulverización. Estas pistolas también se conectarán a tierra._x000a_3. Para los casos que se indican a continuación se adoptarán las siguientes precauciones:_x000a_a. Cuando se transvasen fluidos volátiles de un tanque deposito a un vehículo tanque, la estructura metálica del primero será conectada a la del segundo y también a tierra si el vehículo tiene llantas de caucho._x000a_b. Cuando se movilicen materias finamente pulverizadas por medio de transportadores neumáticos con secciones metálicas, estas secciones se conectarán eléctricamente entre sí sin soluciones de continuidad y en toda la superficie del recorrido del polvo inflamable._x000a_c. Cuando se manipule aluminio o magnesio finamente pulverizado, se emplearán detectores que descubran la acumulación de electricidad estática._x000a_d. Cuando se manipulen industrialmente detonadores o materias explosivas, los trabajadores usarán calzado anti electroestático y visera para la protección de la cara."/>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 con Procedimientos de trabajo de alto riesgo, para las diferentes actividades que se realizan, por ej._x000a_-Condiciones de seguridad en trabajos eléctricos, V1, 13/09/2007.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A través del área de Mantenimiento locativo y Mantenimiento eléctrico se manejan los mantenimientos tanto para oficinas como para plantas._x000a_*Se cuenta con &quot;Instrucciones de trabajo&quot;, particulares para los diferentes tipo de de mantenimiento realizado, como por ej.:_x000a_-&quot;Mantenimiento de redes eléctricas areas y subterráneas de media tensión&quot;, V5, 30/04/2021._x000a_-&quot;Mantenimiento de subestaciones eléctricas&quot;, V5, 30/04/2021. _x000a_-&quot;Mantenimiento de transformadores de potencia&quot;, V2, 30/04/2021."/>
    <x v="11"/>
    <x v="0"/>
    <m/>
    <m/>
    <m/>
    <m/>
    <m/>
    <s v="SI"/>
    <s v="VIGENTE "/>
    <s v="La empresa mantiene todos los controles necesarios para evitar peligros electricos por medio de circuitos aterrizados, celdas de proteccion etc. _x000a_La empresa entrena permanentemente al personal sobre los peligros expuestos. Hace entrega de la dotacion de los implementos de proteccion y seguridad. Las instalaciones electricas cuentan con parametros de construccion bajo (RETIE), Los programas de mantenimiento preventivo y correctivo se mantienen permanentemente."/>
    <s v="MANTENER"/>
    <s v="Mantenimiento Electrico y Mecanico"/>
    <s v="N-A"/>
    <m/>
  </r>
  <r>
    <s v="Laboral"/>
    <s v="Resolución 2400 de 1979"/>
    <s v="Por la cual se presentan las disposiciones sobre vivienda, higiene y seguridad industrial en establecimientos de trabajo"/>
    <s v="Ministerio del Trabajo y Seguridad Social"/>
    <s v="Salud"/>
    <s v="Art. 154"/>
    <s v="En  todos  los  establecimientos  de  trabajo    en  donde  se  lleven  a  cabo operaciones  y  procesos  con  sustancias    nocivas  o  peligrosas  que  desprendan  gases, humos, neblinas, polvos, etc. y vapores fácilmente inflamables, con riesgos para la salud de los trabajadores, se fijarán los niveles máximos permisibles de exposición a sustancias tóxicas,  inflamables o contaminantes atmosféricos  industriales, en volumen en partes de la sustancia por millón de partes de aire  (P.P.M) en peso en miligramos de  la sustancia por  metro  cúbico  de  aire  (mg/m3)  o  en  millones  de  partículas  por  pie  cúbico  de  aire (P.P.M.3)    de  acuerdo  con  la  tabla  establecida  por  la  Conferencia  Americana  de Higienistas Industriales Gubernamentales, o con los valores límites permisibles fijados por el Ministerio de Salud.  _x000a_Parágrafo.  Partes por millón (P.P.M.),  expresa volumétricamente a 25°C y a una presión de  760 mm  de Hg;  partes  del  gas  o  vapor  de  la  sustancia contaminante  por millón  de partes  de  aire  ambiental  contaminado.   Miligramos  por metro  cúbico  (mm/m3),  expresa gravimétricamente,  de  forma aproximada,  los  miligramos  de  contaminantes  por  metro cúbico de aire contaminado."/>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En las cuales se identifican los controles si se presenta este riesgo de gases, vapores, humos, neblinas, etc., como por ej. _x000a_-En los laboratorios, cabinas extractoras._x000a_-En las plantas de acueducto, se podrían producir escapes de cloro en su operación de potabilización del agua, y para ello se tienen los siguientes controles:_x000a_1. Un sistema automático de soda caustica el cual tiene como objetivo neutralizar el cloro gaseoso._x000a_2. Una Alarma sonora para la detección  de la fuga de cloro. _x000a_3. Mangaveleta  para identificación del viento._x000a_*Se están remplando las sustancias de cloro gas por hipoclorito o disminuyendo el consumo de cloro gas, utilizando el proceco de desinfección, se está evaluando el comportamiento de las plantas donde ya se ha realizado la sustitución para tomar la decisión en las demás plantas, de acuerdo a la calidad del agua."/>
    <x v="11"/>
    <x v="0"/>
    <m/>
    <s v="1. Evaluar si se va a realizar la sustitución de cloro gas por hipoclorito, y tomar la decisión si se va a remplazar en todas las plantas, teniendo en cuenta que el agua cuente con los parámetros de calidad exigidos."/>
    <s v="Claudio Vargas-Director de Potabilización"/>
    <s v="II Semestre 2022"/>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m/>
    <m/>
    <m/>
    <m/>
  </r>
  <r>
    <s v="Laboral"/>
    <s v="Resolución 2400 de 1979"/>
    <s v="Por la cual se presentan las disposiciones sobre vivienda, higiene y seguridad industrial en establecimientos de trabajo"/>
    <s v="Ministerio del Trabajo y Seguridad Social"/>
    <s v="Salud"/>
    <s v="Art. 155"/>
    <s v="Para obtener en los establecimientos de trabajo un medio ambiente que no perjudique la salud de los trabajadores, por los riesgos químicos a que están expuestos, se  deberá,  adoptar  todas  las medidas  necesarias  para  controlar  en  forma  efectiva los agentes  nocivos  preferentemente  en  su  origen, pudiéndose  aplicar  uno  o  varios  de  los siguientes  métodos:  sustitución  de  sustancias,  cambio  o  modificación    del  proceso, encerramiento o aislamiento de procesos, ventilación general, ventilación local exhaustiva y mantenimiento.   Otros métodos complementarios,  tales como  limitación del  tiempo de exposición y protección personal, sólo se aplicará cuando los anteriormente citados sean insuficientes por sí mismos o en combinación. "/>
    <s v="SI"/>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11"/>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r>
  <r>
    <s v="Laboral"/>
    <s v="Resolución 2400 de 1979"/>
    <s v="Por la cual se presentan las disposiciones sobre vivienda, higiene y seguridad industrial en establecimientos de trabajo"/>
    <s v="Ministerio del Trabajo y Seguridad Social"/>
    <s v="Salud"/>
    <s v="Art. 156"/>
    <s v="La evaluación de estos contaminantes atmosféricos se realizará por medio de equipos o aparatos de medidas, que determinan las concentraciones de polvo, gases, vapores, humos, etc., en los medios ambientes de trabajo, que se expresarán en partes por millón o en miligramos por metro cúbico, y servirán para controlar periódicamente los niveles peligrosos, que estén por encima de los valores límites permisibles expresados en la tabla de las “concentraciones máximas permisibles” para las sustancias químicas."/>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En las cuales se identifican los controles si se presenta este riesgo de gases, vapores, humos, neblinas, etc., como por ej. _x000a_-En los laboratorios, cabinas extractoras._x000a_-En las plantas de acueducto, se podrían producir escapes de cloro en su operación de potabilización del agua, y para ello se tienen los siguientes controles:_x000a_1. Un sistema automático de soda caustica el cual tiene como objetivo neutralizar el cloro gaseoso._x000a_2. Una Alarma sonora para la detección  de la fuga de cloro._x000a_3. Mangaveleta  para identicacion del viento._x000a_*Se están remplando las sustancias de cloro gas por hipoclorito o disminuyendo el consumo de cloro gas, utilizando el proceco de desinfección, se está evaluando el comportamiento de las plantas donde ya se ha realizado la sustitución para tomar la decisión en las demás plantas, de acuerdo a la calidad del agua._x000a_*Se puede presentar contaminación o afectación ambiental por gases, vapores, humos, neblinas, etc., si se presenta un escape, durante un escape una condición de emergencia, en condiciones normales no se presenta, y se cuenta con &quot;Plan de contingencia Triple A&quot;, V1, 14/07/2017."/>
    <x v="11"/>
    <x v="0"/>
    <m/>
    <m/>
    <m/>
    <m/>
    <m/>
    <s v="SI"/>
    <s v="VIGENTE "/>
    <s v="La organización efectua mediciones atmosfericas y ambientales de forma periodica, determinando si existe algun riesgo para la salud y seguridad de los trabajadores y la comunidad"/>
    <s v="MANTENER"/>
    <s v="SG-SST - DIRECCION DE MEDIO AMBIENTE"/>
    <s v="N-A"/>
    <m/>
  </r>
  <r>
    <s v="Laboral"/>
    <s v="Resolución 2400 de 1979"/>
    <s v="Por la cual se presentan las disposiciones sobre vivienda, higiene y seguridad industrial en establecimientos de trabajo"/>
    <s v="Ministerio del Trabajo y Seguridad Social"/>
    <s v="Seguridad"/>
    <s v="Art. 160"/>
    <s v="En los trabajos de inspección, reparación, limpieza o de cualquier otra clase que se realicen en pozos, alcantarillado, conducciones de gases o humos, cubas de fermentación, recipientes y depósitos metálicos u otros similares, que por su naturaleza puedan ofrecer riesgos de insalubridad o inflamabilidad, se procederá, antes de que entren los trabajadores en ellos, a una previa labor de saneamiento de la atmósfera peligrosa, por medio de una exhaustiva ventilación o neutralización química, según los casos, para evitar el peligro, entrando posteriormente los trabajadores quienes deberán ir provistos del adecuado equipo de protección, como respiradores, cinturones de seguridad y cuerda salvavidas; los que serán auxiliados por personal situado en la parte exterior."/>
    <s v="SI"/>
    <s v="VIGENTE "/>
    <s v="*Se cuenta con Procedimientos Tabajos en espacios confinados, V6, 30/05/2019."/>
    <x v="11"/>
    <x v="0"/>
    <m/>
    <s v="1. Actualizar el Procedimientos Trabajos en espacios confinados, asegurando que se cumple lo establecido en la Resolución 491 de 2020 y la Resolución 2605 de 2020."/>
    <s v="Pedro Salcedo / Jorge Díaz / Asesor ARL "/>
    <d v="2022-04-30T00:00:00"/>
    <m/>
    <s v="SI"/>
    <s v="VIGENTE "/>
    <s v="La empresa cuenta con un procedimiento para la realizacion de trabajos en espacios confinados IT 204 &quot;Trabajos en espacios Confinados&quot;. La organización cuenta con equipos para medicion de atmosferas, y para ingreso seguro (tripodes, arnes, cuerdas, mascaras de aire limpio)."/>
    <s v="MANTENER"/>
    <s v="SG-SST - Cada Proceso en donde se requiera"/>
    <s v="N-A"/>
    <m/>
  </r>
  <r>
    <s v="Laboral"/>
    <s v="Resolución 2400 de 1979"/>
    <s v="Por la cual se presentan las disposiciones sobre vivienda, higiene y seguridad industrial en establecimientos de trabajo"/>
    <s v="Ministerio del Trabajo y Seguridad Social"/>
    <s v="Salud"/>
    <s v="Art. 161"/>
    <s v="En los establecimientos de trabajo en donde se produzcan contaminantes ambientales como polvos, humos, gases, neblinas y vapores tóxicos y nocivos, se emplearán los siguientes métodos para su control:_x000a_a) Ventilación general. Se empleará extracción o suministro mecánico de aire, o ambos en cantidad y distribución suficiente para asegurar un reemplazo continuo del aire contaminado por aire fresco y limpio. La ventilación general tendrá aplicación limitada por el peligro de distribuir los contaminantes atmosféricos en concentraciones peligrosas a través de las salas de trabajo y por el peligro de atraer el aire altamente contaminado hacia las zonas de respiración de los trabajadores._x000a_b) Ventilación por dilución. Se empleará cuando la cantidad de materiales peligrosos en la atmósfera de las salas de trabajo, en un periodo de varias horas, no exceda la concentración máxima permisible por diluirse continuamente en la atmósfera general de la sala de trabajo; en tal caso se aplicará el tiro forzado. Este tipo de ventilación se limitará a los casos en los cuales se requiere una amplia distribución de personal en las salas de trabajo muy grandes._x000a_c) Ventilación por succión local o sistema de extracción localizada. Se empleara mediante succión en el sitio de origen para recoger las substancias peligrosas; y podrá ser lateral o vertical (tiro hacia abajo o hacia arriba) para áreas pequeñas o unido a maquinarias o equipos encerrados._x000a_d) Aislamiento. Se empleará para controlar el escape de substancias peligrosas en la atmósfera de una sala de trabajo, mediante el cierre bien ajustado de las máquinas o equipos por segregación de los procesos por medio de canceles u otros cambios estructurales._x000a_e) Sistemas húmedos. Se aplicará agua para controlar la generación del polvo en algunas operaciones indus-triales como trituración, tamizado, transporte, etc. y también para capturar algunos materiales por medio de arrastre, solución o ambos."/>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En las cuales se identifican los controles si se presenta este riesgo de gases, vapores, humos, neblinas, etc., como por ej. _x000a_-En los laboratorios, cabinas extractoras._x000a_-En las plantas de acueducto, se podrían producir escapes de cloro en su operación de potabilización del agua, y para ello se tienen los siguientes controles:_x000a_1. Un sistema automático de soda caustica el cual tiene como objetivo neutralizar el cloro gaseoso._x000a_2. Una Alarma sonora para la detección  de la fuga de cloro._x000a_3. Mangaveleta  para identicacion del viento._x000a_*Se están remplando las sustancias de cloro gas por hipoclorito o disminuyendo el consumo de cloro gas, utilizando el proceco de desinfección, se está evaluando el comportamiento de las plantas donde ya se ha realizado la sustitución para tomar la decisión en las demás plantas, de acuerdo a la calidad del agua._x000a_*Se puede presentar contaminación o afectación ambiental por gases, vapores, humos, neblinas, etc., si se presenta un escape, durante un escape una condición de emergencia, en condiciones normales no se presenta, y se cuenta con &quot;Plan de contingencia Triple A&quot;, V1, 14/07/2017."/>
    <x v="11"/>
    <x v="0"/>
    <m/>
    <m/>
    <m/>
    <m/>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r>
  <r>
    <s v="Laboral"/>
    <s v="Resolución 2400 de 1979"/>
    <s v="Por la cual se presentan las disposiciones sobre vivienda, higiene y seguridad industrial en establecimientos de trabajo"/>
    <s v="Ministerio del Trabajo y Seguridad Social"/>
    <s v="Salud"/>
    <s v="Art. 162"/>
    <s v="El sistema de extracción localizada constará de los siguientes elementos:_x000a_a) Campana o estructura diseñada para encerrar total o parcialmente una operación o proceso productor de contaminante, y conducir el flujo de aire de manera eficaz, para capturar el agente contaminante. La campana se conectará al sistema de ventilación mediante un conducto que absorba el contaminante desde la campana._x000a_b) Conducto o canal para el flujo del aire contaminado desde la campana al punto de descarga._x000a_c) Aparato limpiador del aire (purificador) que consiste en un ciclón separador._x000a_d) Ventilador de tipo centrífugo para el movimiento del aire, que se instalará a continuación del aparato limpiador o recolector, para que aspire aire limpio."/>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En las cuales se identifican los controles si se presenta este riesgo de gases, vapores, humos, neblinas, etc., como por ej. _x000a_-En los laboratorios, cabinas extractoras._x000a_-En las plantas de acueducto, se podrían producir escapes de cloro en su operación de potabilización del agua, y para ello se tienen los siguientes controles:_x000a_1. Un sistema automático de soda caustica el cual tiene como objetivo neutralizar el cloro gaseoso._x000a_2. Una Alarma sonora para la detección  de la fuga de cloro._x000a_3. Mangaveleta  para identicacion del viento._x000a_*Se están remplando las sustancias de cloro gas por hipoclorito o disminuyendo el consumo de cloro gas, utilizando el proceco de desinfección, se está evaluando el comportamiento de las plantas donde ya se ha realizado la sustitución para tomar la decisión en las demás plantas, de acuerdo a la calidad del agua._x000a_*Se puede presentar contaminación o afectación ambiental por gases, vapores, humos, neblinas, etc., si se presenta un escape, durante un escape una condición de emergencia, en condiciones normales no se presenta, y se cuenta con &quot;Plan de contingencia Triple A&quot;, V1, 14/07/2017."/>
    <x v="11"/>
    <x v="0"/>
    <m/>
    <m/>
    <m/>
    <m/>
    <m/>
    <s v="SI"/>
    <s v="VIGENTE "/>
    <s v="Para la exposición en los Laboratorios y en Plantas  se tienen implementada las cabinas extractoras, demarcación de áreas, señalización y etiquetado de productos, duchas lava ojos, neutralizadores, recolectores, etc. El personal está debidamente entrenado y capacitado en el manejo y control de sustancias. Para la seguridad en las instalaciones de  Cloro se tiene instalado el sistema neutralizado ir de Cloro el cual trabaja de manera automática para cualquier escape de cloro. Se tienen los espacios limitados separados en el taller para soldaduras. El personal se dota de su respectiva protección personal para químicos, lo cual se mantiene en reposición a través de la bodega de seguridad industrial a cargo del ALMACEN, a través de la Política en SST cada jefe es responsable del cumplimiento en su uso, conservación y reposición.  Se documentaron los instructivos por parte de los responsables de procesos para el manejo de químicos y control de seguridad.  Para el control de emergencias se cuenta con: Plan de emergencia, brigadistas, líderes de evacuación, guías de visitantes y se realizan los respectivos simulacros para evaluar la respuesta a eventos. Para la disposición de residuos y eliminación de productos en el laboratorio se cumplen normas estandarizadas a través de su sistema de calidad por la ISO NTC 17025._x000a_En la empresa se podrían producir escapes de cloro en su operación de potabilización del agua, y para ello se tienen los siguientes controles:_x000a_ _x000a_1. Un sistema automático de soda caustica el cual tiene como objetivo neutralizar el cloro gaseoso            _x000a_2. Una Alarma sonora para la detección  de la fuga de cloro.                                                                                                3. Mangaveleta  para identicacion del viento."/>
    <s v="MANTENER"/>
    <s v="SG-SST - PROCESOS MISIONALES - Y - DE APOYO"/>
    <s v="N-A"/>
    <m/>
  </r>
  <r>
    <s v="Laboral"/>
    <s v="Resolución 2400 de 1979"/>
    <s v="Por la cual se presentan las disposiciones sobre vivienda, higiene y seguridad industrial en establecimientos de trabajo"/>
    <s v="Ministerio del Trabajo y Seguridad Social"/>
    <s v="Salud"/>
    <s v="Art. 163"/>
    <s v="En  los  establecimientos  de  trabajo,  relacionados  con  la  industria  de alimentos, fabricación de grasas y aceites, empaquetado de carnes, pescados, mariscos, etc., empaquetado de frutas y verduras, embutidos, curtido de pieles, industrias lecheras, granjas avícolas, porcicultura, etc., tratamiento de huesos, mataderos, etc., elaboración de productos biológicos  (vacunas, sueros, antígenos, etc.), especialidades  farmacéuticas, y  en  donde  se  presentan  los  riesgos  biológicos productores  de  enfermedades  como  infecciones  fungosas,  ántrax,  infecciones  sépticas,  fiebre  ondulante  (brucelosis),  carbunco,  foliculitis,  celuliti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m/>
    <s v="VIGENTE "/>
    <s v="*Se cuenta con casino con la empresa Servicios de Alimentación NP SAS, los alimentos se preparan en la sede ubicada en el Acueducto y el mismo contratista lo trasladan a los demás sedes. La infraestructura del casino es de Triple A. Servicios de Alimentación NP SAS adicionamente tiene que tener un Administrador, producen y distribuyen a 4 casinos satélites._x000a_*Se cuenta con el Interventor que verifica el cumplimiento de las BPM de los alimentos._x000a_*Se realizan exámenes al personal._x000a_*La Nutricionista realiza la verificación de los alimentos dejando registro en el &quot;Control de calidad de alimento&quot;, mensualmente._x000a_*Se encuentra en proceso de licitación la contratación del servicio de alimentación, convocatoria &quot;Suministro de alimentación para colaboradores en casinos de Triple A de Barranquilla S.A E.S.P.&quot;_x000a_*Registros de &quot;Verificación de las actividades de limpieza y desinfección&quot;, del proveedor Servicios de Alimentación NP SAS, del casino ubicado en el Acueducto, de los meses de abril y mayo/2022."/>
    <x v="11"/>
    <x v="0"/>
    <m/>
    <m/>
    <m/>
    <m/>
    <m/>
    <s v="SI"/>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s v="MANTENER"/>
    <s v="SG-SST"/>
    <s v="N-A"/>
    <m/>
  </r>
  <r>
    <s v="Laboral"/>
    <s v="Resolución 2400 de 1979"/>
    <s v="Por la cual se presentan las disposiciones sobre vivienda, higiene y seguridad industrial en establecimientos de trabajo"/>
    <s v="Ministerio del Trabajo y Seguridad Social"/>
    <s v="Salud"/>
    <s v="Art. 165"/>
    <s v="En todos los establecimientos de trabajo en donde se manejen o procesen productos  de  origen  animal,  vegetal,  productos  biológicos  y  tóxicos,  los  patrones  están obligados a tomar todas las medidas necesarias para impedir la propagación o exposición  de los agentes biológicos y tóxicos, nocivos para la salud de los trabajadores."/>
    <s v="SI"/>
    <s v="VIGENTE "/>
    <s v="*Se cuenta con:_x000a_-&quot;Procedimiento gestión de residuos sólidos disposición final&quot;, V15, 21/02/2015._x000a_-&quot;Manual de operación relleno sanitario parque ambiental Los Pocitos&quot;, V4, 12/11/2021._x000a_*Los residuos ordinarios se disponen en el relleno sanitario Los Pocitos.  Los residuos peligrosos especiales se disponen con el proveedor SAE._x000a_*&quot;Instrucción de trabajo solicitud mantenimiento locativo&quot;,V4, 11/05/2016, se realiza control de mosquitos, comejen, ratas y ratones, hormigas, cucarachas, desinfección y desodorización._x000a_*El interventor encargado se encarga de coordinar con el contratista Servicios de Alimentación NP SAS la fumigación al casino.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quot;Registro de activiaddes control de plagas&quot;, del proveedor SEPPSA, cliente:  Servicio de alimentación Servicios de Alimentación NP SAS, del 06/01/2022, 08/02/2022, 22/02/2022, 10/03/2022, 22/03/2022, 06/04/2022, 20/04/2022._x000a_*FUMICASA:_x000a_-&quot;Informe técnico; servicio de fumigación contra abejas estación ponedera&quot;, del 25/04/2022._x000a_-&quot;·Orden de servicio&quot;, del 24/03/2022, 08/04/2022; Oficinas Puerto Colombia;  08/04/2022 de la Oficina Arboleda, 15/12/2021; ETAP SAbanagrande; 25/02/2022, Acueducto; 19/03/2022, Oficina Ponedera._x000a_*En el relleno Los Pocitos, se maneja el contratista FUMITECNICA, por compromisos en el &quot;Plan de manejo ambiental&quot;: &quot;Ficha técnica&quot;, controles realizados en el relleno Los Pocitos, desde enero a abril/2022."/>
    <x v="11"/>
    <x v="0"/>
    <m/>
    <m/>
    <m/>
    <m/>
    <m/>
    <s v="SI"/>
    <s v="VIGENTE "/>
    <s v="El personal cuenta con sus respectivos baños y  vestieres, acondicionados con duchas de agua ; a través de la coordinación de Salud en el Trabajo, se manejan las atenciones en salud y los reportes a las respectivas EPS y entidades sanitarias. Para mantener las áreas libres de animales y roedores se maneja un plan de fumigaciones y mantenimiento locativo el cual atiende las solicitudes sobre instalaciones en mal estado que puedan permitir el ingreso de animales. Se dotan de los respectivos elementos de protección personal y jabones antibacteriales, erisipela,  etc.,  los  patrones  estarán  obligados  a  ejercer  un  control  de  higiene,  sanidad  y  asepsia  en  todas  las  dependencias  de  estos  lugares  de  trabajo,  para  evitar  que  los  trabajadores  se  contaminen  por  la  descomposición  o  putrefacción de las materias de origen animal o vegetal y por la presencia de gérmenes o  virus en los ambientes de trabajo. Se tienen implementados  controles de: entrenamientos, señalización de riesgos, dotación de elementos de protección personal, jabones antibacteriales, inmunización al personal expuesto, exámenes de laboratorio, controles a la salud a través de la coordinación de Salud en el Trabajo."/>
    <s v="MANTENER"/>
    <s v="SG-SST"/>
    <s v="N-A"/>
    <m/>
  </r>
  <r>
    <s v="Laboral"/>
    <s v="Resolución 2400 de 1979"/>
    <s v="Por la cual se presentan las disposiciones sobre vivienda, higiene y seguridad industrial en establecimientos de trabajo"/>
    <s v="Ministerio del Trabajo y Seguridad Social"/>
    <s v="Seguridad"/>
    <s v="Art. 170"/>
    <s v="En todos los establecimientos de trabajo se suministrará a los trabajadores ropa de trabajo adecuada según los riesgos a que estén expuestos, y de acuerdo a la naturaleza del trabajo que se realice. Las ropas de trabajo deberán ajustar bien; no deberán tener partes flexibles que cuelguen, cordones sueltos, ni bolsillos demasiado grandes."/>
    <s v="SI"/>
    <s v="VIGENTE "/>
    <s v="*&quot;Reglamento interno de trabajo&quot;, Art. 86, Obligaciones del empleador, literal C)._x000a_*&quot;Instrucción de trabajo uso, cuidado y limitaciones de los EPP&quot;, V3, 22/01/2016.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
    <x v="3"/>
    <x v="0"/>
    <m/>
    <m/>
    <m/>
    <m/>
    <m/>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r>
  <r>
    <s v="Laboral"/>
    <s v="Resolución 2400 de 1979"/>
    <s v="Por la cual se presentan las disposiciones sobre vivienda, higiene y seguridad industrial en establecimientos de trabajo"/>
    <s v="Ministerio del Trabajo y Seguridad Social"/>
    <s v="Seguridad"/>
    <s v="Art. 176"/>
    <s v="En todos los establecimientos de trabajo en donde los trabajadores estén expuestos a riesgos físicos, mecánicos, químicos, biológicos, etc., los patronos suministrarán los equipos de protección adecuados, según la naturaleza del riesgo, que reúnan condiciones de seguridad y eficiencia para el usuario."/>
    <s v="SI"/>
    <s v="VIGENTE "/>
    <s v="*&quot;Reglamento interno de trabajo&quot;, Art. 86, Obligaciones del empleador, literal C)._x000a_*&quot;Instrucción de trabajo uso, cuidado y limitaciones de los EPP&quot;, V3, 22/01/2016.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
    <x v="3"/>
    <x v="0"/>
    <m/>
    <m/>
    <m/>
    <m/>
    <m/>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r>
  <r>
    <s v="Laboral"/>
    <s v="Resolución 2400 de 1979"/>
    <s v="Por la cual se presentan las disposiciones sobre vivienda, higiene y seguridad industrial en establecimientos de trabajo"/>
    <s v="Ministerio del Trabajo y Seguridad Social"/>
    <s v="Seguridad"/>
    <s v="Art. 177"/>
    <s v="En orden a la protección personal de los trabajadores, los patronos estarán obligados a suministrar a éstos los equipos de protección personal, de buena calidad."/>
    <s v="SI"/>
    <s v="VIGENTE "/>
    <s v="*&quot;Reglamento interno de trabajo&quot;, Art. 86, Obligaciones del empleador, literal C)._x000a_*&quot;Instrucción de trabajo uso, cuidado y limitaciones de los EPP&quot;, V3, 22/01/2016.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
    <x v="3"/>
    <x v="0"/>
    <m/>
    <m/>
    <m/>
    <m/>
    <m/>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r>
  <r>
    <s v="Laboral"/>
    <s v="Resolución 2400 de 1979"/>
    <s v="Por la cual se presentan las disposiciones sobre vivienda, higiene y seguridad industrial en establecimientos de trabajo"/>
    <s v="Ministerio del Trabajo y Seguridad Social"/>
    <s v="Seguridad"/>
    <s v="Art. 177 Literales 2a y 33 a, c, d y f"/>
    <s v="En  orden  a  la  protección  personal  de  los  trabajadores,  los  patronos estarán obligados a suministrar a estos  los equipos de protección personal, de acuerdo _x000a_con la siguiente clasificación:_x000a_2.  Para la protección de rostros y de los ojos se deberán usar:  _x000a_ a) Anteojos y protectores de pantalla adecuados contra toda clase de proyecciones de partículas, o de sustancias sólidas, líquidas o gaseosas, frías o calientes, etc., que puedan causar daño al trabajador_x000a_3.  Para la protección del sistema respiratorio se deberán usar:  _x000a_a) Máscara  respiratoria  cuando  por  la  naturaleza  de  la  industria  o  trabajo  no  sea posible  conseguir  una  eliminación  satisfactoria  de  los  gases,  vapores  u  otras _x000a_c) Respiraderos contra polvo que producen neumoconiosis,  tales como  la sílice  libre, fibra  de  vidrio,  arcilla,  arenas,  caolines,  cemento,  asbesto,  carbón mineral,  caliza, etc.  y polvos molestos como el aluminio, la celulosa, harinas, vegetales, maderas, plásticos, etc.  _x000a_d) Respiradores para la protección contra la inhalación de polvos tóxicos que no sean mucho más tóxicos que el plomo, tales como el arsénico, cadmio, cromo, magnesio, selenio, vanadio y sus compuestos, etc.  _x000a_e) Respiradores para la protección contra la inhalación de humos, dispersiones sólidas o partículas de materias  formadas por  la condensación de vapores  tales como  los que se producen por el calentamiento de metales y otras sustancias.  _x000a_f)  Respiradores de filtro o cartucho químico para la protección contra la inhalación de neblinas, vapores inorgánicos y orgánicos, dispersiones, etc."/>
    <s v="SI"/>
    <s v="VIGENTE "/>
    <s v="*&quot;Reglamento interno de trabajo&quot;, Art. 86, Obligaciones del empleador, literal C)._x000a_*&quot;Instrucción de trabajo uso, cuidado y limitaciones de los EPP&quot;, V3, 22/01/2016._x000a_*&quot;Lineamientos para la entrega de dotación y EPP&quot;, V7, 12/08/2020._x000a_*La entrega de los EPP la realiza el área de almacén, registro individual por cada trabajador, &quot;Entrega de EPP por cargos personal directos&quot;, pero por la emergencia sanitaria la responsabilidad de la entrega es por parte del Jefe inmediato o por parte de la persona que este delegue para la recepción de los mismos en almacén, para la posterior entrega individual a cada trabajador de su área, registros de: Juan Baron, Arlin Pino, Ronald González, del 03/02/2022_x000a_Además se entregan elementos del kit para COVID-19, &quot;Formato control de entrega&quot;: Entrega de jabón líquido, personal del área de Facturación, entregas del mes de febrero/2022."/>
    <x v="3"/>
    <x v="0"/>
    <m/>
    <m/>
    <m/>
    <m/>
    <m/>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r>
  <r>
    <s v="Laboral"/>
    <s v="Resolución 2400 de 1979"/>
    <s v="Por la cual se presentan las disposiciones sobre vivienda, higiene y seguridad industrial en establecimientos de trabajo"/>
    <s v="Ministerio del Trabajo y Seguridad Social"/>
    <s v="Seguridad"/>
    <s v="Art. 178"/>
    <s v="La fabricación, calidad, resistencia y duración del equipo de protección suministrado a los trabajadores estará sujeto a las normas aprobadas por la autoridad competente y deberá cumplir con los siguientes requisitos:_x000a_a) Ofrecer adecuada protección contra el riesgo particular para el cual fue diseñado._x000a_b) Ser adecuadamente confortable cuando lo usa el trabajador._x000a_c) Adaptarse cómodamente sin interferir en los movimientos naturales del usuario._x000a_d) Ofrecer garantía de durabilidad._x000a_e) Poderse desinfectar y limpiar fácilmente._x000a_f) Tener grabada la marca de fábrica para identificar al fabricante."/>
    <s v="SI"/>
    <s v="VIGENTE "/>
    <s v="*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_x000a_*Pliego de condiciones generales y técnicas, que hacen parte integral del contrato, en el cual se describen los requisitos puntuales de acuerdo al objeto del contrato y las actividades que vaya a desarrollar el contratista o el bien que vaya a suministrar el proveedor."/>
    <x v="11"/>
    <x v="0"/>
    <m/>
    <m/>
    <m/>
    <m/>
    <m/>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r>
  <r>
    <s v="Laboral"/>
    <s v="Resolución 2400 de 1979"/>
    <s v="Por la cual se presentan las disposiciones sobre vivienda, higiene y seguridad industrial en establecimientos de trabajo"/>
    <s v="Ministerio del Trabajo y Seguridad Social"/>
    <s v="Salud"/>
    <s v="Art. 179"/>
    <s v="Los lentes de los cristales y de material plástico, ventanas, y otros medios protectores para la vista deberán estar libres de estrías, burbujas de aire, ondulaciones o aberraciones esféricas o cromáticas. La superficie del frente y de la parte posterior de los lentes y ventanas no deberán causar distorsión lateral, a excepción del caso cuando proporcionan correcciones ópticas."/>
    <s v="SI"/>
    <s v="VIGENTE "/>
    <s v="*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_x000a_*Pliego de condiciones generales y técnicas, que hacen parte integral del contrato, en el cual se describen los requisitos puntuales de acuerdo al objeto del contrato y las actividades que vaya a desarrollar el contratista o el bien que vaya a suministrar el proveedor."/>
    <x v="11"/>
    <x v="0"/>
    <m/>
    <m/>
    <m/>
    <m/>
    <m/>
    <s v="SI"/>
    <s v="VIGENTE "/>
    <s v="La empresa realiza la dotacion de sus empleados acorde a  la actividad desarrollada, según la identificacion de sus riesgos y necesidades en el cargo, con las tallas de cada empleado para garantizar su ajuste. Ver especificaciones técnicas para la compra de dotaciones de uniformes y calzado, de acuerdo a la normativa local e internacional que aplique, para asi garantizar su resistencia, calidad etc."/>
    <s v="MANTENER"/>
    <s v="SG-SST - ALMACEN"/>
    <s v="N-A"/>
    <m/>
  </r>
  <r>
    <s v="Laboral"/>
    <s v="Resolución 2400 de 1979"/>
    <s v="Por la cual se presentan las disposiciones sobre vivienda, higiene y seguridad industrial en establecimientos de trabajo"/>
    <s v="Ministerio del Trabajo y Seguridad Social"/>
    <s v="Salud"/>
    <s v="Art. 180"/>
    <s v="Para los trabajadores que utilizan lentes para corregir sus defectos visuales y necesiten protección visual complementaria, el patrono deberá suministrar gafas especiales que puedan ser colocadas sobre sus anteojos habituales; en caso de ser imposible utilizar ambos tipos de anteojos, el patrón deberá suministrarles anteojos de seguridad corregidos."/>
    <s v="SI"/>
    <s v="VIGENTE "/>
    <s v="*&quot;Reglamento interno de trabajo&quot;, Art. 86, Obligaciones del empleador, literal C)._x000a_*&quot;Instrucción de trabajo Uso, cuidado y limitaciones de los EPP&quot;, V3, 22/01/2016._x000a_*&quot;Lineamientos para la entrega de dotación y EPP&quot;, V7, 12/08/2020._x000a_*Solicitudes realizadas por cada proceso, dependiendo la necesidades del personal."/>
    <x v="11"/>
    <x v="0"/>
    <m/>
    <m/>
    <m/>
    <m/>
    <m/>
    <s v="SI"/>
    <s v="VIGENTE "/>
    <s v="Se entregan gafas de seguridad las cuales se pueden instalar sobre los lentes medicados, (bajo formula) de acuerdo a la normativa local e internacional que aplique, para asi garantizar su resistencia, calidad y proteccion."/>
    <s v="MANTENER"/>
    <s v="SG-SST"/>
    <s v="N-A"/>
    <m/>
  </r>
  <r>
    <s v="Laboral"/>
    <s v="Resolución 2400 de 1979"/>
    <s v="Por la cual se presentan las disposiciones sobre vivienda, higiene y seguridad industrial en establecimientos de trabajo"/>
    <s v="Ministerio del Trabajo y Seguridad Social"/>
    <s v="Seguridad"/>
    <s v="Art. 182"/>
    <s v="Los equipos protectores del sistema respiratorio deberán ser adecuados para el medio en que deben usarse. En la selección del equipo se tomarán en consideración el procedimiento y las condiciones que originen la exposición, como las propiedades químicas, físicas, tóxicas y cualquier otro riesgo de las substancias contra las cuales se requiere protección."/>
    <s v="SI"/>
    <s v="VIGENTE "/>
    <s v="*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_x000a_*Pliego de condiciones generales y técnicas, que hacen parte integral del contrato, en el cual se describen los requisitos puntuales de acuerdo al objeto del contrato y las actividades que vaya a desarrollar el contratista o el bien que vaya a suministrar el proveedor."/>
    <x v="11"/>
    <x v="0"/>
    <m/>
    <m/>
    <m/>
    <m/>
    <m/>
    <s v="SI"/>
    <s v="VIGENTE "/>
    <s v="La empresa cuenta con un Instructivo de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
    <s v="MANTENER"/>
    <s v="SG-SST"/>
    <s v="N-A"/>
    <m/>
  </r>
  <r>
    <s v="Laboral"/>
    <s v="Resolución 2400 de 1979"/>
    <s v="Por la cual se presentan las disposiciones sobre vivienda, higiene y seguridad industrial en establecimientos de trabajo"/>
    <s v="Ministerio del Trabajo y Seguridad Social"/>
    <s v="Seguridad"/>
    <s v="Art. 183"/>
    <s v="Los respiradores de cartucho químico y las máscaras de depósito no deberán emplearse en lugares cerrados con ventilación deficiente o en ambientes donde el contenido de oxígeno sea inferior al 16%."/>
    <s v="SI"/>
    <s v="VIGENTE "/>
    <s v="*&quot;Instrucción de trabajo Uso, cuidado y limitaciones de los EPP&quot;, V3, 22/01/2016._x000a_*&quot;Lineamientos para la entrega de dotación y EPP&quot;, V7, 12/08/2020.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
    <x v="11"/>
    <x v="0"/>
    <m/>
    <m/>
    <m/>
    <m/>
    <m/>
    <s v="SI"/>
    <s v="VIGENTE "/>
    <s v="La empresa en estos casos utiliza compresores de aire para el suministro de aire limpio o equipos autónomos (cascada) para la ejecución de este tipo de trabajos. De acuerdo a lo escrito en el presente artículo se entiende que son trabajos en espacios confinados y la empresa posee un procedimiento para esta actividad  &quot; Trabajos en espacios Confinados&quot; La empresa para este tipo de atmosferas  utiliza los siguentes equipo especializados: extractores y ventiladores aire, compresores con mascarilla suministradoras y equipos autonomos en cascada. (medidores de aire, para verificacion de atmosferas peligrosas)"/>
    <s v="MANTENER"/>
    <s v="SG-SST"/>
    <s v="N-A"/>
    <m/>
  </r>
  <r>
    <s v="Laboral"/>
    <s v="Resolución 2400 de 1979"/>
    <s v="Por la cual se presentan las disposiciones sobre vivienda, higiene y seguridad industrial en establecimientos de trabajo"/>
    <s v="Ministerio del Trabajo y Seguridad Social"/>
    <s v="Seguridad"/>
    <s v="Art. 184"/>
    <s v="Toda persona que tenga necesidad de utilizar un aparato de respiración, sea de aire u otra atmósfera respirable suplida de depósito o de cartucho químico, será debidamente adiestrada en el uso, cuidado y limitaciones del equipo protector. También será instruida en los procedimientos aplicables en casos de emergencia."/>
    <s v="SI"/>
    <s v="VIGENTE "/>
    <s v="*&quot;Instrucción de trabajo Uso, cuidado y limitaciones de los EPP&quot;, V3, 22/01/2016._x000a_*&quot;Lineamientos para la entrega de dotación y EPP&quot;, V7, 12/08/2020.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Regsitro de asistencia&quot; del 07/01/2021, Tema: Uso adecuado de los EPP."/>
    <x v="11"/>
    <x v="0"/>
    <m/>
    <m/>
    <m/>
    <m/>
    <m/>
    <s v="SI"/>
    <s v="VIGENTE "/>
    <s v="La empresa en estos casos utiliza compresores de aire para el suministro de aire limpio o equipos autonomos (cascada) para la ejecucion de este tipo de trabajos._x000a_De acuerdo a lo escrito en el presente articulo se entiende que son trabajos en espacios confinados y la empresa posee un procedimiento para esta actividad  &quot; Trabajos en espacios Confinados&quot; La empresa realiza la debida capacitacion al personal en manejo de equipo que suministran aire tale com: extractores y ventiladores aire, compresores con mascarilla suministradoras y equipos autonomos en cascada. Asi como en el procedimiento de trabajo seguro, Tambien se les forma en procedimientos de actuacion ante casos de emergencia."/>
    <s v="MANTENER"/>
    <s v="SG-SST - FORMACION"/>
    <s v="N-A"/>
    <m/>
  </r>
  <r>
    <s v="Laboral"/>
    <s v="Resolución 2400 de 1979"/>
    <s v="Por la cual se presentan las disposiciones sobre vivienda, higiene y seguridad industrial en establecimientos de trabajo"/>
    <s v="Ministerio del Trabajo y Seguridad Social"/>
    <s v="Seguridad"/>
    <s v="Art. 185"/>
    <s v="Los equipos de protección de las vías respiratorias deberán guardarse en sitios protegidos contra el polvo en áreas no contaminadas. Dichos equipos deberán mantenerse en buenas condiciones de servicio y asepsia."/>
    <s v="SI"/>
    <s v="VIGENTE "/>
    <s v="*&quot;Instrucción de trabajo Uso, cuidado y limitaciones de los EPP&quot;, V3, 22/01/2016._x000a_*&quot;Lineamientos para la entrega de dotación y EPP&quot;, V7, 12/08/2020."/>
    <x v="11"/>
    <x v="0"/>
    <m/>
    <m/>
    <m/>
    <m/>
    <m/>
    <s v="SI"/>
    <s v="VIGENTE "/>
    <s v="Los equipos respiratorios se encuentran almacenados en la bodega de cada area; presentan un buen estado en condiciones ambientales y de almacenamiento. Su mantenimiento y limpieza es constante."/>
    <s v="MANTENER"/>
    <s v="SG-SST"/>
    <s v="N-A"/>
    <m/>
  </r>
  <r>
    <s v="Laboral"/>
    <s v="Resolución 2400 de 1979"/>
    <s v="Por la cual se presentan las disposiciones sobre vivienda, higiene y seguridad industrial en establecimientos de trabajo"/>
    <s v="Ministerio del Trabajo y Seguridad Social"/>
    <s v="Seguridad"/>
    <s v="Art. 188"/>
    <s v="Para aquellos trabajos que se realicen a ciertas alturas en los cuales el riesgo de caída libre no pueda ser efectivamente controlado por medios estructurales tales como barandas o guardas, los trabajadores usarán cinturones de seguridad o arneses de seguridad, con sus correspondientes cuerdas o cables de suspensión. Las cuerdas o cables de suspensión, estarán firmemente atados al cinturón o arnés de seguridad y también a la estructura del edificio, torre, poste u otra edificación donde se realice el trabajo. Los cinturones o arneses de seguridad y sus cuerdas o cables de suspensión tendrán una resistencia de rotura no menor de 1.150 kilogramos y el ancho de los cinturones no será menor de 12 centímetros, con un espesor de 6 mm (1/4 pulgada), de cuero fuerte curtido al cromo, de lino o algodón tejido u otro material apropiado."/>
    <s v="SI"/>
    <s v="VIGENTE "/>
    <s v="*Se cuenta con:_x000a_-&quot;Programa de protección contra caídas&quot;, V2, se encuentra en revisión y actualización para sar cumplimiento a lo establecido en la Resolución 4272 de 2021._x000a_-Instrucción de trabajo sistema de acceso para trabajos en altura, V2, 25/03/2021.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11"/>
    <x v="0"/>
    <m/>
    <s v="1. Terminar de revisar, actualizar, aprobar y formalizar dentro del SGI el &quot;Programa de protección contra caídas&quot;."/>
    <s v="1. Juan Quijano / Asesor ARL / Moises Jimenez / Oscar Giocametto"/>
    <d v="2022-08-27T00:00:00"/>
    <m/>
    <s v="SI"/>
    <s v="VIGENTE "/>
    <s v="La empresa cuenta con un procedimiento Programa de proteccion contra caidas - posee a su personal con la formacion en los niveles establecidos según la Resolucion (1409) - Cuenta con coordinadores (T.S.A)"/>
    <s v="MANTENER"/>
    <s v="SG-SST - FORMACION"/>
    <s v="N-A"/>
    <m/>
  </r>
  <r>
    <s v="Laboral"/>
    <s v="Resolución 2400 de 1979"/>
    <s v="Por la cual se presentan las disposiciones sobre vivienda, higiene y seguridad industrial en establecimientos de trabajo"/>
    <s v="Ministerio del Trabajo y Seguridad Social"/>
    <s v="Seguridad"/>
    <s v="Art. 189"/>
    <s v="Las cuerdas o cables de suspensión cuando estén en servicio estarán ajustados de tal manera que la distancia posible de caída libre del usuario será reducido a un mínimo de un metro, a menos que la línea de suspensión esté provista de algún sistema de amortiguación aprobada y que la autoridad competente considere su uso justificado."/>
    <s v="SI"/>
    <s v="VIGENTE "/>
    <s v="*Se cuenta con:_x000a_-&quot;Programa de protección contra caídas&quot;, V2, se encuentra en revisión y actualización para sar cumplimiento a lo establecido en la Resolución 4272 de 2021._x000a_-Instrucción de trabajo sistema de acceso para trabajos en altura, V2, 25/03/2021.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11"/>
    <x v="0"/>
    <m/>
    <s v="1. Terminar de revisar, actualizar, aprobar y formalizar dentro del SGI el &quot;Programa de protección contra caídas&quot;."/>
    <s v="1. Juan Quijano / Asesor ARL / Moises Jimenez / Oscar Giocametto"/>
    <d v="2022-08-27T00:00:00"/>
    <m/>
    <s v="SI"/>
    <s v="VIGENTE "/>
    <s v="La empresa cuenta con un procedimiento Programa de proteccion contra caidas - posee a su personal con la formacion en los niveles establecidos según la Resolucion (1409) - Cuenta con coordinadores (T.S.A)"/>
    <s v="MANTENER"/>
    <s v="SG-SST - FORMACION"/>
    <s v="N-A"/>
    <m/>
  </r>
  <r>
    <s v="Laboral"/>
    <s v="Resolución 2400 de 1979"/>
    <s v="Por la cual se presentan las disposiciones sobre vivienda, higiene y seguridad industrial en establecimientos de trabajo"/>
    <s v="Ministerio del Trabajo y Seguridad Social"/>
    <s v="Seguridad"/>
    <s v="Art. 191"/>
    <s v="Todos los cinturones, arneses, herrajes y fijaciones serán examinados a intervalos frecuentes y aquellas partes defectuosas serán reemplazadas."/>
    <s v="SI"/>
    <s v="VIGENTE "/>
    <s v="*Se cuenta con:_x000a_-&quot;Programa de protección contra caídas&quot;, V2, se encuentra en revisión y actualización para sar cumplimiento a lo establecido en la Resolución 4272 de 2021._x000a_-Instrucción de trabajo sistema de acceso para trabajos en altura, V2, 25/03/2021.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11"/>
    <x v="0"/>
    <m/>
    <s v="1. Terminar de revisar, actualizar, aprobar y formalizar dentro del SGI el &quot;Programa de protección contra caídas&quot;."/>
    <s v="1. Juan Quijano / Asesor ARL / Moises Jimenez / Oscar Giocametto"/>
    <d v="2022-08-27T00:00:00"/>
    <m/>
    <s v="SI"/>
    <s v="VIGENTE "/>
    <s v="La empresa cuenta con un procedimiento Programa de proteccion contra caidas - posee a su personal con la formacion en los niveles establecidos según la Resolucion (1409) - Cuenta con coordinadores (T.S.A)"/>
    <s v="MANTENER"/>
    <s v="SG-SST - FORMACION"/>
    <s v="N-A"/>
    <m/>
  </r>
  <r>
    <s v="Laboral"/>
    <s v="Resolución 2400 de 1979"/>
    <s v="Por la cual se presentan las disposiciones sobre vivienda, higiene y seguridad industrial en establecimientos de trabajo"/>
    <s v="Ministerio del Trabajo y Seguridad Social"/>
    <s v="Seguridad"/>
    <s v="Art. 192"/>
    <s v="Los vestidos protectores y capuchones para los trabajadores expuestos a sustancias corrosivas o dañinas serán:        _x000a_a) A prueba de líquidos, sólidos o gases, de acuerdo con la naturaleza de la sustancia o sustancias empleadas.  _x000a_b) De construcción y material tal que sean aceptados por la autoridad competente.  "/>
    <s v="SI"/>
    <s v="VIGENTE "/>
    <s v="*&quot;Instrucción de trabajo Uso, cuidado y limitaciones de los EPP&quot;, V3, 22/01/2016._x000a_*&quot;Lineamientos para la entrega de dotación y EPP&quot;, V7, 12/08/2020._x000a_*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_x000a_*Pliego de condiciones generales y técnicas, que hacen parte integral del contrato, en el cual se describen los requisitos puntuales de acuerdo al objeto del contrato y las actividades que vaya a desarrollar el contratista o el bien que vaya a suministrar el proveedor."/>
    <x v="11"/>
    <x v="0"/>
    <m/>
    <m/>
    <m/>
    <m/>
    <m/>
    <s v="SI"/>
    <s v="VIGENTE "/>
    <s v="El personal se dota de su respectiva protección personal para químicos, los cuales se mantiene en reposición a través de la bodega de seguridad industrial en (ALMACEN) a través de la política en SST cada jefe es responsable del cumplimiento en su uso, conservación y reposición. Se documentaron los instructivos por parte de los responsables de procesos para el manejo de químicos y control de seguridad. Para los casos con riesgo de exposicion a sustancias toxicas, corrisivas y venenosas la organizacion cuenta con trajes nivel a, y equipos autonomos de respiracion."/>
    <s v="MANTENER"/>
    <s v="SG-SST - ALMACEN"/>
    <s v="N-A"/>
    <m/>
  </r>
  <r>
    <s v="Laboral"/>
    <s v="Resolución 2400 de 1979"/>
    <s v="Por la cual se presentan las disposiciones sobre vivienda, higiene y seguridad industrial en establecimientos de trabajo"/>
    <s v="Ministerio del Trabajo y Seguridad Social"/>
    <s v="Seguridad"/>
    <s v="Art. 193"/>
    <s v="Las  gafas  protectoras  para  los  trabajadores    que  manipulen  líquidos corrosivos,  tales  como  ácidos  y  sustancias  cáusticas,  tendrán  las  copas  de  gafas  de _x000a_material blando, no inflamable, lo suficientemente flexible para que conforme fácilmente a la configuración de la cara y construidas de tal manera que las salpicaduras de líquidos no puedan entrar en el ojo a través de las aberturas para ventilación.  "/>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Instrucción de trabajo Uso, cuidado y limitaciones de los EPP&quot;, V3, 22/01/2016._x000a_*&quot;Lineamientos para la entrega de dotación y EPP&quot;, V7, 12/08/2020._x000a_*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_x000a_*Pliego de condiciones generales y técnicas, que hacen parte integral del contrato, en el cual se describen los requisitos puntuales de acuerdo al objeto del contrato y las actividades que vaya a desarrollar el contratista o el bien que vaya a suministrar el proveedor."/>
    <x v="11"/>
    <x v="0"/>
    <m/>
    <m/>
    <m/>
    <m/>
    <m/>
    <s v="SI"/>
    <s v="VIGENTE "/>
    <s v="El Instructivo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s v="MANTENER"/>
    <s v="SG-SST - ALMACEN"/>
    <s v="N-A"/>
    <m/>
  </r>
  <r>
    <s v="Laboral"/>
    <s v="Resolución 2400 de 1979"/>
    <s v="Por la cual se presentan las disposiciones sobre vivienda, higiene y seguridad industrial en establecimientos de trabajo"/>
    <s v="Ministerio del Trabajo y Seguridad Social"/>
    <s v="Seguridad"/>
    <s v="Art. 194"/>
    <s v="Las gafas protectoras para los trabajadores expuestos a emanaciones que pudieran causar lesiones o molestias en los ojos del usuario deberán tener copas de gafas que ajusten estrechamente y no deberán tener aberturas de ventilación."/>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Instrucción de trabajo Uso, cuidado y limitaciones de los EPP&quot;, V3, 22/01/2016._x000a_*&quot;Lineamientos para la entrega de dotación y EPP&quot;, V7, 12/08/2020._x000a_*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_x000a_*Pliego de condiciones generales y técnicas, que hacen parte integral del contrato, en el cual se describen los requisitos puntuales de acuerdo al objeto del contrato y las actividades que vaya a desarrollar el contratista o el bien que vaya a suministrar el proveedor."/>
    <x v="11"/>
    <x v="0"/>
    <m/>
    <m/>
    <m/>
    <m/>
    <m/>
    <s v="SI"/>
    <s v="VIGENTE "/>
    <s v="El Instructivo &quot;Uso cuidado y limitaciones de los elemento de proteccion personal&quot; donde se especifica las caracteristas del elementos suministrado - La empresa realiza la dotacion de sus empleados acorde a  la actividad desarrollada, según la identificacion de sus riesgos y necesidades en el cargo."/>
    <s v="MANTENER"/>
    <s v="SG-SST - ALMACEN"/>
    <s v="N-A"/>
    <m/>
  </r>
  <r>
    <s v="Laboral"/>
    <s v="Resolución 2400 de 1979"/>
    <s v="Por la cual se presentan las disposiciones sobre vivienda, higiene y seguridad industrial en establecimientos de trabajo"/>
    <s v="Ministerio del Trabajo y Seguridad Social"/>
    <s v="Seguridad"/>
    <s v="Art. 196"/>
    <s v="Los respiradores de aire inyectado o las máscaras a manguera se deberán emplear para trabajos en atmósferas peligrosas en los casos en que el trabajo sea de tal naturaleza, que se lleve a cabo en lugares donde el abastecimiento de aire fresco pueda mantenerse seguro; y se empleará para operaciones que no sean de urgencia en atmósferas en las cuales el contenido de gas o emanaciones peligrosas sea demasiado elevado para el uso seguro de respiradores de cartucho o depósito."/>
    <s v="SI"/>
    <s v="VIGENTE "/>
    <s v="*Se cuenta con Procedimientos Tabajos en espacios confinados, V6, 30/05/2019."/>
    <x v="11"/>
    <x v="0"/>
    <m/>
    <s v="1. Actualizar el Procedimientos Trabajos en espacios confinados, asegurando que se cumple lo establecido en la Resolución 491 de 2020 y la Resolución 2605 de 2020."/>
    <s v="Pedro Salcedo / Jorge Díaz / Asesor ARL "/>
    <d v="2022-04-30T00:00:00"/>
    <m/>
    <s v="SI"/>
    <s v="VIGENTE "/>
    <s v="La empresa cuenta con un procedimiento para la realizacion de trabajos en espacios confinados  &quot;Trabajos en espacios Confinados&quot;. La organización cuenta con equipos para medicion de atmosferas, y para ingreso seguro (tripodes, arnes, cuerdas, mascaras de aire limpio)."/>
    <s v="MANTENER"/>
    <s v="SG-SST - Cada Proceso en donde se requiera"/>
    <s v="N-A"/>
    <m/>
  </r>
  <r>
    <s v="Laboral"/>
    <s v="Resolución 2400 de 1979"/>
    <s v="Por la cual se presentan las disposiciones sobre vivienda, higiene y seguridad industrial en establecimientos de trabajo"/>
    <s v="Ministerio del Trabajo y Seguridad Social"/>
    <s v="Seguridad"/>
    <s v="Art. 203"/>
    <s v="Los colores básicos que se emplearán para señalar o indicar los diferentes materiales, elementos, máquinas, equipos, etc., son los siguientes de acuerdo a su clasificación:_x000a_1. El color rojo _x000a_2.El color naranja _x000a_3. El color amarillo _x000a_4. El color verde esmeralda _x000a_5. El color verde limonado _x000a_6. El color verde pálido _x000a_7. El color azul _x000a_8. El color aluminio _x000a_9. El color gris _x000a_10. El color marfil _x000a_11. El color púrpura _x000a_12. El color blanco _x000a_13. El color negro "/>
    <s v="SI"/>
    <s v="VIGENTE "/>
    <s v="*Mantenimiento y diseño se asegura de que los contratistas y el personal encargado de realizar los mantenimientos locativos, utilicen los colores establecidos en la normatividad vigente, como por ej.:_x000a_-Tubería de cloro y aire comprimido, color amarillo."/>
    <x v="11"/>
    <x v="0"/>
    <m/>
    <m/>
    <m/>
    <m/>
    <m/>
    <s v="SI"/>
    <s v="VIGENTE "/>
    <s v="La empresa tiene zonas destinadas para el personal administrativo,  zonas de almacenamiento de productos y zonas para la productividad de la compañía de acuerdo a los colores requeridos."/>
    <s v="MANTENER"/>
    <s v="SG-SST"/>
    <s v="N-A"/>
    <m/>
  </r>
  <r>
    <s v="Laboral"/>
    <s v="Resolución 2400 de 1979"/>
    <s v="Por la cual se presentan las disposiciones sobre vivienda, higiene y seguridad industrial en establecimientos de trabajo"/>
    <s v="Ministerio del Trabajo y Seguridad Social"/>
    <s v="Seguridad"/>
    <s v="Art. 205"/>
    <s v="En todos los establecimientos de trabajo que ofrezcan peligro de incendio, ya sea por emplearse elementos combustibles o explosivos o por cualquier otra circunstancia, se tomarán medidas para evitar estos riesgos, disponiéndose de suficiente número de tomas de agua con sus correspondientes mangueras, tanques de depósito de reserva o aparatos extintores, con personal debidamente entrenado en extinción de incendios."/>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Plan de contingencia Triple A&quot;, V1, 14/07/2017, el cual relaciona la &quot;Base de datos&quot;:_x000a_2.  Inventario equipos para emergencias._x000a_*PON &quot;Control de incendios y explosiones&quot;, V4, 06/06/2019."/>
    <x v="11"/>
    <x v="0"/>
    <m/>
    <m/>
    <m/>
    <m/>
    <m/>
    <s v="SI"/>
    <s v="VIGENTE "/>
    <s v="La empresa cuanta con personal capacitado, ademas posee gabinetes de emergencia contra incedio y en las sede de la compañía existen extintores, equipos para la deteccion y extincion del fuego, todo con el  objetivo de prevenir y controlar el fuego. (plan de brigadas, cronograma de inspeccion y mantenimiento de equipos contra incendio)"/>
    <s v="MANTENER"/>
    <s v="SG-SST"/>
    <s v="N-A"/>
    <m/>
  </r>
  <r>
    <s v="Laboral"/>
    <s v="Resolución 2400 de 1979"/>
    <s v="Por la cual se presentan las disposiciones sobre vivienda, higiene y seguridad industrial en establecimientos de trabajo"/>
    <s v="Ministerio del Trabajo y Seguridad Social"/>
    <s v="Seguridad"/>
    <s v="Art. 207"/>
    <s v="Todo establecimiento de trabajo, local o lugar de trabajo, en el cual exista riesgo potencial de incendio, dispondrá además de las puertas de entrada y salida de “salidas de emergencias” suficientes y convenientemente distribuidas para caso de incendio.  Estas puertas como las ventanas deberán abrirse hacia el exterior  y estarán libres de obstáculos."/>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Plan de contingencia Triple A&quot;, V1, 14/07/2017, el cual relaciona la &quot;Base de datos&quot;:_x000a_2.  Inventario equipos para emergencias._x000a_*PON &quot;Control de incendios y explosiones&quot;, V4, 06/06/2019."/>
    <x v="11"/>
    <x v="0"/>
    <m/>
    <m/>
    <m/>
    <m/>
    <m/>
    <s v="SI"/>
    <s v="VIGENTE "/>
    <s v="La empresa en sus edificaciones e instalaciones posee la cantidad de puertas y escaleras suficientes para la movilizacion y circualcion de los trabajadores en cada una de sus areas,  Para la actuacion oportuna en algun caso de emergencia y/o (evacuacion). de igual forma se entrena a brigadistas y lideres de evacuacion"/>
    <s v="MANTENER"/>
    <s v="SG-SST"/>
    <s v="N-A"/>
    <m/>
  </r>
  <r>
    <s v="Laboral"/>
    <s v="Resolución 2400 de 1979"/>
    <s v="Por la cual se presentan las disposiciones sobre vivienda, higiene y seguridad industrial en establecimientos de trabajo"/>
    <s v="Ministerio del Trabajo y Seguridad Social"/>
    <s v="Seguridad"/>
    <s v="Art. 220"/>
    <s v="Todo establecimiento de trabajo deberá contar con extintores de incendio, de tipo adecuado a los materiales usados y a la clase de riesgo.  El equipo que se disponga para combatir incendios, deberá mantenerse en perfecto estado de conservación y serán revisados como mínimo una vez al año."/>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Plan de contingencia Triple A&quot;, V1, 14/07/2017, el cual relaciona la &quot;Base de datos&quot;:_x000a_2.  Inventario equipos para emergencias._x000a_*PON &quot;Control de incendios y explosiones&quot;, V4, 06/06/2019."/>
    <x v="11"/>
    <x v="0"/>
    <m/>
    <m/>
    <m/>
    <m/>
    <m/>
    <s v="SI"/>
    <s v="VIGENTE "/>
    <s v="La empresa cuenta con extintores en toda sus sedes para el  tipo adecuado de materiales  usados  y  a  la  clase  de  riesgo a presentarse, ademas posee equipos de deteccion y extincion de fuego, al cual se realiza una inspeccion y mantenimiento de forma anual y mediante la observacion continua de los brigadistas y el personal de los distintos procesos."/>
    <s v="MANTENER"/>
    <s v="SG-SST"/>
    <s v="N-A"/>
    <m/>
  </r>
  <r>
    <s v="Laboral"/>
    <s v="Resolución 2400 de 1979"/>
    <s v="Por la cual se presentan las disposiciones sobre vivienda, higiene y seguridad industrial en establecimientos de trabajo"/>
    <s v="Ministerio del Trabajo y Seguridad Social"/>
    <s v="Seguridad"/>
    <s v="Art. 221"/>
    <s v="El número total de extintores no será inferior a uno por cada 200 metros cuadrados de local o fracción.  Los extintores se colocarán en las proximidades de los lugares de mayor riesgo o peligro y en sitios que se encuentren libres de todo obstáculo que permita actuar rápidamente y sin dificultad.  El personal deberá ser instruido sobre el manejo de los extintores según el tipo,  de acuerdo a la clase de fuego que se pueda presentar."/>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Plan de contingencia Triple A&quot;, V1, 14/07/2017, el cual relaciona la &quot;Base de datos&quot;:_x000a_2.  Inventario equipos para emergencias._x000a_*PON &quot;Control de incendios y explosiones&quot;, V4, 06/06/2019."/>
    <x v="11"/>
    <x v="0"/>
    <m/>
    <m/>
    <m/>
    <m/>
    <m/>
    <s v="SI"/>
    <s v="VIGENTE "/>
    <s v="La empresa en cada una de sus instalaciones tiene  ubicados de manera estrategica los extintores  (facil de ubicar y sin obstaculos) para uso apropiado a la emergencia y en cercania a los  lugares de mayor riesgo o peligro de incendio, de igual forma se capacita al personal en manejo de los equipos de extincion."/>
    <s v="MANTENER"/>
    <s v="SG-SST"/>
    <s v="N-A"/>
    <m/>
  </r>
  <r>
    <s v="Laboral"/>
    <s v="Resolución 2400 de 1979"/>
    <s v="Por la cual se presentan las disposiciones sobre vivienda, higiene y seguridad industrial en establecimientos de trabajo"/>
    <s v="Ministerio del Trabajo y Seguridad Social"/>
    <s v="Seguridad"/>
    <s v="Art. 222"/>
    <s v="En las industrias o lugares de trabajo que ofrezcan peligro de incendio o explosión  deberán  tomarse las medidas necesarias para que todo incendio en sus  comienzos, pueda ser rápidamente  combatido,  para  salvar  el  personal  y  los  bienes materiales, según las siguientes normas:   _x000a_a) Si en los locales existe agua a presión, se dispondrá de suficiente número de tomas o bocas  de  agua  y  de  las  correspondientes  mangueras  con  lanza,  o  se  tendrá  un depósito de agua con la presión y cantidad suficiente para combatir el incendio.  _x000a_b) Siempre  que  sea  posible  se  dispondrá  de  una  instalación  avisadora  y  extintora automática de “sprin-klers”.  _x000a_c)  Se  dispondrá  además  de  recipientes  llenos  de  arena,  de  cubos,  palas  y  picos  y  de algunas cubiertas de lona ignífuga.  _x000a_d) Todos los equipos, aparatos y materiales de que se disponga para combatir el incendio se deberán mantener en perfecto estado de conservación y funcionamiento.  _x000a_e) Se instruirá al personal sobre los métodos de salvamento y actuación, en los casos de incendio y se  les  proporcionarán  todos  los medios y elementos necesarios para el cumplimiento de su función."/>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Plan de contingencia Triple A&quot;, V1, 14/07/2017, el cual relaciona la &quot;Base de datos&quot;:_x000a_2.  Inventario equipos para emergencias._x000a_*PON &quot;Control de incendios y explosiones&quot;, V4, 06/06/2019."/>
    <x v="11"/>
    <x v="0"/>
    <m/>
    <m/>
    <m/>
    <m/>
    <m/>
    <s v="SI"/>
    <s v="VIGENTE "/>
    <s v="Los extintores en la empresa esta ubicados estrategicamente (facil de ubicar y sin obstaculos), ademas se cuenta con gabinetes de emergencia, detectores de humos, sistemas automaticos de extincion y el personal esta debidamente entrenado en la prevencion, atencion y extincion de incendios a traves del plan de emergencias y de brigadas."/>
    <s v="MANTENER"/>
    <s v="SG-SST"/>
    <s v="N-A"/>
    <m/>
  </r>
  <r>
    <s v="Laboral"/>
    <s v="Resolución 2400 de 1979"/>
    <s v="Por la cual se presentan las disposiciones sobre vivienda, higiene y seguridad industrial en establecimientos de trabajo"/>
    <s v="Ministerio del Trabajo y Seguridad Social"/>
    <s v="Seguridad"/>
    <s v="Art. 223"/>
    <s v="Los establecimientos de trabajo por sus características industriales y tamaño de sus instalaciones establecerán entre sus trabajadores una brigada de incendio,  constituida por personal voluntario debidamente entrenado para la labor de extinción de incendios dentro de las zonas de trabajo del establecimiento."/>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Se cuenta con &quot;Plan de contingencia Triple A&quot;, V1, el cual relaciona la &quot;Base de datos&quot;:_x000a_2.  Inventario equipos para emergencias._x000a_*PON &quot;Control de incendios y explosiones&quot;, V4, 06/06/2019._x000a_*Se cuenta con &quot;Encuesta datos Brigadas 2022&quot;, personal que se encuentra inscrito y se stá formando para hacer parte de la Brigada."/>
    <x v="11"/>
    <x v="0"/>
    <m/>
    <m/>
    <m/>
    <m/>
    <m/>
    <s v="SI"/>
    <s v="VIGENTE "/>
    <s v="La empresa cuenta con una brigada de emergencias, la cual se encuentra debidamente entrenada y dotada (Trajes de incendio, Escapes de cloro, Equipos autonomos, Trailer de Rescate)."/>
    <s v="MANTENER"/>
    <s v="SG-SST"/>
    <s v="N-A"/>
    <m/>
  </r>
  <r>
    <s v="Laboral"/>
    <s v="Resolución 2400 de 1979"/>
    <s v="Por la cual se presentan las disposiciones sobre vivienda, higiene y seguridad industrial en establecimientos de trabajo"/>
    <s v="Ministerio del Trabajo y Seguridad Social"/>
    <s v="Seguridad"/>
    <s v="Art. 224"/>
    <s v="Se usará pintura de color  rojo para  identificar el sitio de ubicación de  los equipos  de  extinción,  de  manera  que  puedan  ser  identificados  por  las  personas  que trabajen en el lugar."/>
    <s v="SI"/>
    <s v="VIGENTE "/>
    <s v="*Mantenimiento y diseño se asegura de que los contratistas y el personal encargado de realizar los mantenimientos locativos, utilicen los colores establecidos en la normatividad vigente, como por ej.:_x000a_-Tubería de cloro y aire comprimido, color amarillo._x000a_&quot;Plan de contingencia Triple A&quot;, V1, 14/07/2017, el cual relaciona la &quot;Base de datos&quot;:_x000a_2.  Inventario equipos para emergencias."/>
    <x v="11"/>
    <x v="0"/>
    <m/>
    <m/>
    <m/>
    <m/>
    <m/>
    <s v="SI"/>
    <s v="VIGENTE "/>
    <s v="La empresa identifica sus equipos de extincion, con el color que exige la norma."/>
    <s v="MANTENER"/>
    <s v="SG-SST"/>
    <s v="N-A"/>
    <m/>
  </r>
  <r>
    <s v="Laboral"/>
    <s v="Resolución 2400 de 1979"/>
    <s v="Por la cual se presentan las disposiciones sobre vivienda, higiene y seguridad industrial en establecimientos de trabajo"/>
    <s v="Ministerio del Trabajo y Seguridad Social"/>
    <s v="Seguridad"/>
    <s v="Art. 226"/>
    <s v="Cuando puedan ocurrir incendios en equipos electrónicos a tensión, no deberá usarse equipo portátil extintores de soda ácido, de espuma o de agua, que son materiales conductores de la corriente eléctrica, con peligro de electrocución, etc.;  se deberán usar en estos casos, equipos de extinción de bióxido de carbono, polvo químico seco u otros sistemas equivalentes."/>
    <s v="SI"/>
    <s v="VIGENTE "/>
    <s v="*Se cuenta con &quot;Plan de contingencia Triple A&quot;, V1, el cual relaciona la &quot;Base de datos&quot;:_x000a_2.  Inventario equipos para emergencias._x000a_*PON &quot;Control de incendios y explosiones&quot;, V4, 06/06/2019."/>
    <x v="11"/>
    <x v="0"/>
    <m/>
    <m/>
    <m/>
    <m/>
    <m/>
    <s v="SI"/>
    <s v="VIGENTE "/>
    <s v="La empresa en estos casos posee y utiliza extintores de bióxido de carbono, polvo químico seco, u otros sistemas equivalentes (solkaflam 123) para casos de incendio electricos."/>
    <s v="MANTENER"/>
    <s v="SG-SST"/>
    <s v="N-A"/>
    <m/>
  </r>
  <r>
    <s v="Laboral"/>
    <s v="Resolución 2400 de 1979"/>
    <s v="Por la cual se presentan las disposiciones sobre vivienda, higiene y seguridad industrial en establecimientos de trabajo"/>
    <s v="Ministerio del Trabajo y Seguridad Social"/>
    <s v="Seguridad"/>
    <s v="Art. 232"/>
    <s v="Las alarmas de incendio que se empleen, a excepción de otros sistemas más técnicos y modernos, serán de tipo manual  y  de tipo  automático.  En el sistema manual la alarma se transmite a punto central, tirando de una palanca que se halla dentro de una caja.  Este tipo de alarma se instala por lo general en las  vías  públicas de las ciudades.   En el sistema automático, la alarma funcionará por medio de un dispositivo sensible al calor, como la fusión de una aleación metálica, la expansión del aire de algún líquido o una pila termoeléctrica.  _x000a_Parágrafo.  Los dispositivos sensibles al calor del sistema de alarma automática son de dos clases:  _x000a_a) De  temperatura  fija  diseñados  para  funcionar  cuando  la  temperatura  llega  a determinado grado.  _x000a_b) De  relación de aumento de  la  temperatura, diseñados para que  funcionen  cuando  la rapidez en la elevación de la  Temperatura exceda la predeterminada.  _x000a_También se utilizan equipos para descubrir la presencia de humo y fuego en los sistemas automáticos de alarma."/>
    <s v="SI"/>
    <s v="VIGENTE "/>
    <s v="*Se cuenta con &quot;Plan de contingencia Triple A&quot;, V1, el cual relaciona la &quot;Base de datos&quot;:_x000a_2.  Inventario equipos para emergencias._x000a_*PON &quot;Control de incendios y explosiones&quot;, V4, 06/06/2019."/>
    <x v="11"/>
    <x v="0"/>
    <m/>
    <m/>
    <m/>
    <m/>
    <m/>
    <s v="SI"/>
    <s v="VIGENTE "/>
    <s v="La empresa cuenta con alarmas para comunicación de emergencias y también con sistemas automáticos para la detección y extinción de conatos de incendio en las áreas de laboratorio y cuartos de sistemas, equipo BOMAG (RESA)"/>
    <s v="MANTENER"/>
    <s v="SG-SST"/>
    <s v="N-A"/>
    <m/>
  </r>
  <r>
    <s v="Laboral"/>
    <s v="Resolución 2400 de 1979"/>
    <s v="Por la cual se presentan las disposiciones sobre vivienda, higiene y seguridad industrial en establecimientos de trabajo"/>
    <s v="Ministerio del Trabajo y Seguridad Social"/>
    <s v="Seguridad"/>
    <s v="Art. 548"/>
    <s v="Los trabajos de soldadura y corte se prohibirán en los locales que contengan materiales combustibles o en la proximidad de polvos, gases o vapores inflamables."/>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En las cuales se identifican los controles si se presenta este riesgo de gases, vapores, humos, neblinas, etc., como por ej. _x000a_-En los laboratorios, cabinas extractoras._x000a_-En las plantas de acueducto, se podrían producir escapes de cloro en su operación de potabilización del agua, y para ello se tienen los siguientes controles:_x000a_1. Un sistema automático de soda caustica el cual tiene como objetivo neutralizar el cloro gaseoso._x000a_2. Una Alarma sonora para la detección  de la fuga de cloro._x000a_3. Mangaveleta  para identicacion del viento._x000a_*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Se tiene destinado un taller de soldadura y corte y en esta no se almacena combustibles."/>
    <x v="11"/>
    <x v="0"/>
    <m/>
    <m/>
    <m/>
    <m/>
    <m/>
    <s v="SI"/>
    <s v="VIGENTE "/>
    <s v="La empresa tiene destinado una zona de soldadura y corte y en esta no se almacena combustibles y se tiene procedimentado el IT 180 &quot;Trabajos en Calientes&quot;"/>
    <s v="MANTENER"/>
    <s v="MANTENIMIENTO MECANICO - AREAS Y PROCESOS - SUPERVISION DE SST"/>
    <s v="N-A"/>
    <m/>
  </r>
  <r>
    <s v="Laboral"/>
    <s v="Resolución 2400 de 1979"/>
    <s v="Por la cual se presentan las disposiciones sobre vivienda, higiene y seguridad industrial en establecimientos de trabajo"/>
    <s v="Ministerio del Trabajo y Seguridad Social"/>
    <s v="Seguridad"/>
    <s v="Art. 549"/>
    <s v="Los trabajos de soldadura y corte que se ejecuten en una zona donde estén trabajando otras personas que no sean soldadores, estarán resguardados por pantallas fijas o portátiles, de no menos de 2,15 metros de altura."/>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_x000a_*Se cuenta con Procedimientos de trabajo de alto riesgo, para las diferentes actividades que se realizan, por ej._x000a_-Trabajos en caliente, V2.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Se tiene destinado un taller de soldadura y corte y en esta no se almacena combustibles."/>
    <x v="11"/>
    <x v="0"/>
    <m/>
    <m/>
    <m/>
    <m/>
    <m/>
    <s v="SI"/>
    <s v="VIGENTE "/>
    <s v="La empresa cuenta con un taller que tiene designada un área de soldadura y corte, la cual esta provista de cerramientos y mamparas"/>
    <s v="MANTENER"/>
    <s v="MANTENIMIENTO MECANICO - AREAS Y PROCESOS - SUPERVISION DE SST"/>
    <s v="N-A"/>
    <m/>
  </r>
  <r>
    <s v="Laboral"/>
    <s v="Resolución 2400 de 1979"/>
    <s v="Por la cual se presentan las disposiciones sobre vivienda, higiene y seguridad industrial en establecimientos de trabajo"/>
    <s v="Ministerio del Trabajo y Seguridad Social"/>
    <s v="Salud"/>
    <s v="Art. 550"/>
    <s v="Las paredes y las pantallas permanentes y temporales para los trabajos de soldadura y corte estarán pintadas de negro opaco o gris oscuro para absorber los rayos de luz dañinos y evitar los reflejos."/>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_x000a_*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
    <x v="11"/>
    <x v="0"/>
    <m/>
    <m/>
    <m/>
    <m/>
    <m/>
    <s v="SI"/>
    <s v="VIGENTE "/>
    <s v="La empresa cuenta con un taller que tiene designada un área de soldadura y corte, la cual esta provista de cerramientos y mamparas"/>
    <s v="MANTENER"/>
    <s v="MANTENIMIENTO MECANICO - AREAS Y PROCESOS - SUPERVISION DE SST"/>
    <s v="N-A"/>
    <m/>
  </r>
  <r>
    <s v="Laboral"/>
    <s v="Resolución 2400 de 1979"/>
    <s v="Por la cual se presentan las disposiciones sobre vivienda, higiene y seguridad industrial en establecimientos de trabajo"/>
    <s v="Ministerio del Trabajo y Seguridad Social"/>
    <s v="Seguridad"/>
    <s v="Art. 551"/>
    <s v="El almacenamiento de los cilindros de oxigeno deberá estar sujeto a las siguientes normas:_x000a_a) Se deberán colocar los cilindros vacíos en sitios separados de los cilindros llenos;_x000a_b) Los cilindros de oxígeno se deberán ubicar en sitios diferentes de los cilindros de acetileno;_x000a_c) Los cilindros se deberán asegurar con soportes adecuados y cuando no estén en servicio se deberán colocar las caperuzas de seguridad;_x000a_d) Se evitará colocar cilindros de oxígeno cerca de substancias inflamables o depósitos de grasas o aceites para prevenir graves explosiones;_x000a_e) Se revisará regularmente las mangueras de los equipos de oxiacetileno, y se reemplazarán las que se encuentren deterioradas; de igual manera se reemplazarán los cables conductores de energía eléctrica de los equipos de soldadura eléctrica."/>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Se cuenta con &quot;Programa de inspecciones de SST&quot;, V5, 14/06/2018._x000a_*Se cuenta con un taller que tiene designada un área para el almacenamiento de cilindros."/>
    <x v="11"/>
    <x v="0"/>
    <m/>
    <m/>
    <m/>
    <m/>
    <m/>
    <s v="SI"/>
    <s v="VIGENTE "/>
    <s v="La empresa cuenta con un taller que tiene designada un área para el almacenamiento de cilindros._x000a__x000a_La empresa tambien cuenta con otras areas de almacenamiento de cilindros en las cuales se ejerce control y supervision periodicamente._x000a__x000a_Para el transporte de cilindros y labores de soldadura, externa al taller, se utiliza carretillas portatiles."/>
    <s v="MANTENER"/>
    <s v="MANTENIMIENTO MECANICO - AREAS Y PROCESOS - SUPERVISION DE SST"/>
    <s v="N-A"/>
    <m/>
  </r>
  <r>
    <s v="Laboral"/>
    <s v="Resolución 2400 de 1979"/>
    <s v="Por la cual se presentan las disposiciones sobre vivienda, higiene y seguridad industrial en establecimientos de trabajo"/>
    <s v="Ministerio del Trabajo y Seguridad Social"/>
    <s v="Seguridad"/>
    <s v="Art. 552"/>
    <s v="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 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  Se deberán usar carretillas especialmente diseñadas para el transporte de los cilindros de acetileno y de oxígeno en los establecimientos industriales, cuando un cilindro de acetileno y un cilindro de oxígeno estén montados conjuntamente en una carretilla, se instalará un tabique de amianto (asbesto) o de otro material incombustible entre los cilindros, que estarán colocados con la válvula de descarga del acetileno dirigida en sentido opuesto al cilindro de oxigeno. Los cilindros de acetileno y de oxígeno se colocarán en posición vertical, mantenidos por bandas, collarines o cadenas para evitar que se inclinen o caigan."/>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Se cuenta con &quot;Programa de inspecciones de SST&quot;, V5, 14/06/2018._x000a_*Se cuenta con un taller que tiene designada un área para el almacenamiento de cilindros._x000a_*Para el transporte de cilindros y labores de soldadura, externa al taller, se utiliza carretillas portatiles."/>
    <x v="11"/>
    <x v="0"/>
    <m/>
    <m/>
    <m/>
    <m/>
    <m/>
    <s v="SI"/>
    <s v="VIGENTE "/>
    <s v="La empresa cuenta con un taller que tiene designada un área para el almacenamiento de cilindros._x000a__x000a_La empresa tambien cuenta con otras areas de almacenamiento de cilindros en las cuales se ejerce control y supervision periodicamente._x000a__x000a_Para el transporte de cilindros y labores de soldadura, externa al taller, se utiliza carretillas portatiles."/>
    <s v="MANTENER"/>
    <s v="MANTENIMIENTO MECANICO - AREAS Y PROCESOS - SUPERVISION DE SST"/>
    <s v="N-A"/>
    <m/>
  </r>
  <r>
    <s v="Laboral"/>
    <s v="Resolución 2400 de 1979"/>
    <s v="Por la cual se presentan las disposiciones sobre vivienda, higiene y seguridad industrial en establecimientos de trabajo"/>
    <s v="Ministerio del Trabajo y Seguridad Social"/>
    <s v="Seguridad"/>
    <s v="Art. 553"/>
    <s v="Todas las personas empleadas en operaciones de soldadura tendrán a su disposición y usaran equipo protector apropiado, como gafas de lentes absorbentes, cascos, viseras, delantales y guantes de amianto (asbesto) o de cuero._x000a_Comentario. Por su comportamiento cancerígeno, no debe utilizarse el asbesto en la fabricación de guantes, polainas, etc."/>
    <s v="SI"/>
    <s v="VIGENTE "/>
    <s v="*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quot;Instrucción de trabajo Uso, cuidado y limitaciones de los EPP&quot;, V3, 22/01/2016._x000a_*&quot;Lienamientos para la entrega de dotación y EPP&quot;, V7, 12/08/2020._x000a_*En la página web de Triple A, se publica el Pliego de condiciones para el Suministro de EPP  para Sociedad de Acueducto, alcantarillado y Aseo de Barranquilla S.A. E.S.P, (Documento de dominio público), para que los proveedores y contratistas que vayan a licitar puedan consultarlos.  Se especifican las normas técnicas que deben cumplir los EPP.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o el bien que vaya a suministrar el proveedor._x000a_"/>
    <x v="11"/>
    <x v="0"/>
    <m/>
    <m/>
    <m/>
    <m/>
    <m/>
    <s v="SI"/>
    <s v="VIGENTE "/>
    <s v="La empresa cuenta con una matriz para la entrega de elementos de proteccion personal DC 09 Matriz de los elementos de proteccion personal por cargos, el personal es capacitado de forma permanente sobre los riesgos a los que esta expuesto, y según su profesiograma se le realizan anualmente los examenes medicos ocupacionales."/>
    <s v="MANTENER"/>
    <s v="SG-SST - ALMACEN"/>
    <s v="N-A"/>
    <m/>
  </r>
  <r>
    <s v="Laboral"/>
    <s v="Resolución 2400 de 1979"/>
    <s v="Por la cual se presentan las disposiciones sobre vivienda, higiene y seguridad industrial en establecimientos de trabajo"/>
    <s v="Ministerio del Trabajo y Seguridad Social"/>
    <s v="Seguridad"/>
    <s v="Art. 554"/>
    <s v="Los locales en donde se realicen operaciones de soldadura deberán tener pisos de materiales incombustibles, y estarán bien iluminados y ventilados; tendrán bancos apropiados y equipo para el manejo de materiales."/>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con &quot;Programa de inspecciones de SST&quot;, V5, 14/06/2018.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Se cuenta con un taller que posee los pisos de material incombustible, cuenta con sus mamparas como division entre areas de trabajo, y con equipos extintores portatiles."/>
    <x v="11"/>
    <x v="0"/>
    <m/>
    <m/>
    <m/>
    <m/>
    <m/>
    <s v="SI"/>
    <s v="VIGENTE "/>
    <s v="La empresa  en su taller posee los pisos del taller de la sede acueducto son de material incombustible, cuenta con sus mamparas como division entre areas de trabajo, y con equipos extinores portatiles."/>
    <s v="MANTENER"/>
    <s v="Mantenimiento Mecanico - SG-SST"/>
    <s v="N-A"/>
    <m/>
  </r>
  <r>
    <s v="Laboral"/>
    <s v="Resolución 2400 de 1979"/>
    <s v="Por la cual se presentan las disposiciones sobre vivienda, higiene y seguridad industrial en establecimientos de trabajo"/>
    <s v="Ministerio del Trabajo y Seguridad Social"/>
    <s v="Seguridad"/>
    <s v="Art. 555"/>
    <s v="No deberán usarse fósforos para encender un soplete; se usará un encendedor a fricción."/>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No se permite que los trabajadores ó soldadores utilicen fósforo para enceder el soplete, solo utilizan encendedores a fricción."/>
    <x v="11"/>
    <x v="0"/>
    <m/>
    <m/>
    <m/>
    <m/>
    <m/>
    <s v="SI"/>
    <s v="VIGENTE "/>
    <s v="La empresa no permite que los trabajadores ó soldadores utilicen fosforo para enceder el soplete, solo utilizan encendedores a friccion."/>
    <s v="MANTENER"/>
    <s v="Mantenimiento Mecanico - SG-SST"/>
    <s v="N-A"/>
    <m/>
  </r>
  <r>
    <s v="Laboral"/>
    <s v="Resolución 2400 de 1979"/>
    <s v="Por la cual se presentan las disposiciones sobre vivienda, higiene y seguridad industrial en establecimientos de trabajo"/>
    <s v="Ministerio del Trabajo y Seguridad Social"/>
    <s v="Seguridad"/>
    <s v="Art. 556"/>
    <s v="Los recipientes que hayan contenido gases o líquidos combustibles deberán limpiarse y purificarse antes de empezar cualquier trabajo de soldadura o corte; se desconectarán los tubos, etc., y se vaciarán completamente, para evitar que el gas o líquido pase por ellos hacia el área de soldadura o corte. Los recipientes tendrán respiraderos para escape de gases."/>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11"/>
    <x v="0"/>
    <m/>
    <m/>
    <m/>
    <m/>
    <m/>
    <s v="SI"/>
    <s v="VIGENTE "/>
    <s v="La empresa toma las medidas necesarias para la limpieza de los recipientes que se tenga que utilizar en trabajos de soldadura, se cuenta con un Procedimiento para trabajos de soldadura Ver ( Instructivo de &quot;Trabajos en caliente&quot;)"/>
    <s v="MANTENER"/>
    <s v="MANTENIMIENTO MECANICO - AREAS Y PROCESOS - SUPERVISION DE SST"/>
    <s v="N-A"/>
    <m/>
  </r>
  <r>
    <s v="Laboral"/>
    <s v="Resolución 2400 de 1979"/>
    <s v="Por la cual se presentan las disposiciones sobre vivienda, higiene y seguridad industrial en establecimientos de trabajo"/>
    <s v="Ministerio del Trabajo y Seguridad Social"/>
    <s v="Seguridad"/>
    <s v="Art. 557"/>
    <s v="Antes de proceder a soldar un recipiente, se deberá determinar que clase de gas o líquido contenía, para efectuar la limpieza y purificación. En el caso que haya contenido substancias muy volátiles se empleará vapor o agua caliente; si ha contenido aceites espesos se empleará una solución fuerte de soda cáustica, etc._x000a_Parágrafo. Como medida preventiva, el recipiente limpio y purificado se llenará con agua antes de empezar a soldarlo o cortarlo, hasta una altura un poco más abajo del punto donde se va a cortar o soldar en caso de que no sea conveniente llenarlo con agua, se usará un gas inerte como el bióxido de carbono o el nitrógeno."/>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11"/>
    <x v="0"/>
    <m/>
    <m/>
    <m/>
    <m/>
    <m/>
    <s v="SI"/>
    <s v="VIGENTE "/>
    <s v="La empresa toma las medidas necesarias para la limpieza de los recipientes, que se tenga que utilizar en trabajos con soldadura, Ver Instructivo  Trabajos en Caliente,ademas se utilizan equipos medidores de gases para evidenciar el estado de la atmosfera (explosividad), para asi ejecutar todos los controles necesarios"/>
    <s v="MANTENER"/>
    <s v="MANTENIMIENTO MECANICO - AREAS Y PROCESOS - SUPERVISION DE SST"/>
    <s v="N-A"/>
    <m/>
  </r>
  <r>
    <s v="Laboral"/>
    <s v="Resolución 2400 de 1979"/>
    <s v="Por la cual se presentan las disposiciones sobre vivienda, higiene y seguridad industrial en establecimientos de trabajo"/>
    <s v="Ministerio del Trabajo y Seguridad Social"/>
    <s v="Salud"/>
    <s v="Art. 558"/>
    <s v="En la soldadura y corte de metales cuyas emanaciones sean tóxicas, tales como el plomo, osmio, cadmio o mercurio, los soldadores deberán usar equipos de protección para las vías respiratorias, cuando por otros medios no se puedan eliminar las emanaciones en el punto de operación. En los locales de trabajo se evitará que las emanaciones tóxicas puedan afectar a otras personas que deban permanecer cerca al sitio donde se efectúa la soldadura."/>
    <s v="SI"/>
    <s v="VIGENTE "/>
    <s v="*Se cuenta con Procedimientos de trabajo de alto riesgo, para las diferentes actividades que se realizan, por ej._x000a_-Trabajos en caliente, V2, 30/10/2019.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con &quot;Programa de inspecciones de SST&quot;, V5, 14/06/2018.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
    <x v="11"/>
    <x v="0"/>
    <m/>
    <m/>
    <m/>
    <m/>
    <m/>
    <s v="SI"/>
    <s v="VIGENTE "/>
    <s v="La empresa cuenta con una matriz para la entrega de elementos de proteccion personal  y a los soldadores se les entrega proteccion respitatoria, se mantiene permanente seguimiento sobre la salud de los trabajadores y se cuenta con un instructivo de Trabajos en Caliente)."/>
    <s v="MANTENER"/>
    <s v="MANTENIMIENTO MECANIC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34"/>
    <s v="Todas las escaleras de mano, deberán estar construidas con materiales de buena calidad, y deberán tener la resistencia necesaria, teniendo en cuenta las cargas y tensiones que deben soportar._x000a_Parágrafo. Las piezas de madera utilizadas en la construcción de las escaleras deberán ser de buena calidad, de fibra larga, estar en perfecto estado de conservación y no deberán pintarse o someterse a tratamiento alguno que impida descubrir fácilmente sus defectos."/>
    <s v="SI"/>
    <s v="VIGENTE "/>
    <s v="*Las escaleras de la compañía estan construidas en fibra de vidrio y metalicas que garantizan la calidad de su fabricacion y resistencia minima exijida."/>
    <x v="11"/>
    <x v="0"/>
    <m/>
    <m/>
    <m/>
    <m/>
    <m/>
    <s v="SI"/>
    <s v="VIGENTE "/>
    <s v="Las escaleras de la compañía estan construidas en fibra de vidrio y metalicas que garantizan la calidad de su fabricacion y resistencia minima exijid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35"/>
    <s v="Toda escalera de mano utilizada como medio de comunicación deberá sobrepasar en 1 metro, por lo menos, del lugar más alto a que deban subir las personas que la utilicen, o prolongarse por medio de un montante de la misma altura que forme pasamano en el extremo superior."/>
    <s v="SI"/>
    <s v="VIGENTE "/>
    <s v="*Se cuenta con &quot;Instrucción de trabajo uso, cuidado y mantenimiento de equipos auxiliares en obras civiles&quot;, V3, 21/05/2019._x000a_-Instrucción de trabajo sistema de acceso para trabajos en altura, V2, 25/03/2021."/>
    <x v="11"/>
    <x v="0"/>
    <m/>
    <m/>
    <m/>
    <m/>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36"/>
    <s v="Las escaleras de mano no deberán asentarse sobre ladrillos sueltos u otros materiales movedizos, sino que deberán apoyarse sobre una superficie plana, regular y firme."/>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
    <x v="11"/>
    <x v="0"/>
    <m/>
    <s v="1. Terminar de revisar, actualizar, aprobar y formalizar dentro del SGI el &quot;Programa de protección contra caídas&quot;."/>
    <s v="1. Juan Quijano / Asesor ARL / Moises Jimenez / Oscar Giocametto"/>
    <d v="2022-08-27T00:00:00"/>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37"/>
    <s v="Toda escalera de mano debería estar firme en forma segura, para que no se desplacen sus puntos de apoyo superiores o inferiores; si no fuera posible inmovilizarla en la parte superior, se la fijará sólidamente por la base; si no fuera posible sujetarla en la base, un hombre deberá estar al pie de la escalera para evitar su deslizamiento; se deberá evitar que las escaleras se comben más de lo normal._x000a_Parágrafo. Las escaleras de mano se deberán apoyar por igual y en forma apropiada sobre cada uno de sus montantes."/>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
    <x v="11"/>
    <x v="0"/>
    <m/>
    <s v="1. Terminar de revisar, actualizar, aprobar y formalizar dentro del SGI el &quot;Programa de protección contra caídas&quot;."/>
    <s v="1. Juan Quijano / Asesor ARL / Moises Jimenez / Oscar Giocametto"/>
    <d v="2022-08-27T00:00:00"/>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39"/>
    <s v="No se deberán utilizar escaleras a las que les falte algún peldaño o lo tengan defectuoso. No se deberán utilizar escaleras que tengan uno o más peldaños sujetos con clavos, grapas u otros medios de sujeción análogos."/>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
    <x v="11"/>
    <x v="0"/>
    <m/>
    <s v="1. Terminar de revisar, actualizar, aprobar y formalizar dentro del SGI el &quot;Programa de protección contra caídas&quot;."/>
    <s v="1. Juan Quijano / Asesor ARL / Moises Jimenez / Oscar Giocametto"/>
    <d v="2022-08-27T00:00:00"/>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41"/>
    <s v="Las escaleras se conservarán siempre en buenas condiciones y serán inspeccionadas por personas competentes a intervalos regulares."/>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
    <x v="11"/>
    <x v="0"/>
    <m/>
    <s v="1. Terminar de revisar, actualizar, aprobar y formalizar dentro del SGI el &quot;Programa de protección contra caídas&quot;."/>
    <s v="1. Juan Quijano / Asesor ARL / Moises Jimenez / Oscar Giocametto"/>
    <d v="2022-08-27T00:00:00"/>
    <m/>
    <s v="PARCIALMENTE"/>
    <s v="VIGENTE "/>
    <s v="La empresa cuenta con un instructivo para el manejo de escaleras  &quot;Uso cuidado y mantenimiento de equipos auxiliares en obras civiles&quot;, y el Instructivo SISTEMA DE ACCESO PARA TRABAJOS EN ALTURA."/>
    <s v="PLAN DE ACCIÓN"/>
    <s v="MANTENIMIENTO MECANICO, ELECTRICO, LOCATIVO - AREAS Y PROCESOS - SUPERVISION DE SST"/>
    <s v="PLANIFICACION"/>
    <m/>
  </r>
  <r>
    <s v="Laboral"/>
    <s v="Resolución 2400 de 1979"/>
    <s v="Por la cual se presentan las disposiciones sobre vivienda, higiene y seguridad industrial en establecimientos de trabajo"/>
    <s v="Ministerio del Trabajo y Seguridad Social"/>
    <s v="Seguridad"/>
    <s v="Art. 642"/>
    <s v="Las escaleras portátiles en las que falten peldaños, los tengan en mal estado o estén defectuosas no se entregarán o aceptarán para emplearse en un trabajo._x000a_Parágrafo. Las escaleras defectuosas serán inmediatamente reparadas o destruidas."/>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_x000a_*Se cuenta con &quot;Programa de inspecciones de SST&quot;, V5, 14/06/2018, se realizan inspecciones planeadas a los sistemas de accesos: Escaleras._x000a_*Registros de inspecciones de escaleras, &quot;Inspección de línea de vida verticales&quot;, del proveedor DISAN/Montajes, realizadas a las escaleras en febrero/2022."/>
    <x v="11"/>
    <x v="0"/>
    <m/>
    <m/>
    <m/>
    <m/>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43"/>
    <s v="Las escaleras portátiles deberán equiparse con bases antirresbaladizas cuando dichas bases disminuyan el peligro de resbalamiento."/>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_x000a_*Se cuenta con &quot;Programa de inspecciones de SST&quot;, V5, 14/06/2018, se realizan inspecciones planeadas a los sistemas de accesos: Escaleras._x000a_*Registros de inspecciones de escaleras, &quot;Inspección de línea de vida verticales&quot;, del proveedor DISAN/Montajes, realizadas a las escaleras en febrero/2022."/>
    <x v="11"/>
    <x v="0"/>
    <m/>
    <m/>
    <m/>
    <m/>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44"/>
    <s v="Las escaleras portátiles deberán usarse a un ángulo tal que la distancia horizontal del apoyo superior al pie de la escalera sea un cuarto (1/4) del largo de la misma. No se permitirá aglomerarse sobre las escaleras."/>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_x000a_*Se cuenta con &quot;Programa de inspecciones de SST&quot;, V5, 14/06/2018, se realizan inspecciones planeadas a los sistemas de accesos: Escaleras._x000a_*Registros de inspecciones de escaleras, &quot;Inspección de línea de vida verticales&quot;, del proveedor DISAN/Montajes, realizadas a las escaleras en febrero/2022."/>
    <x v="11"/>
    <x v="0"/>
    <m/>
    <m/>
    <m/>
    <m/>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45"/>
    <s v="Las escaleras portátiles no se colocarán delante de las puertas que abran hacia ellas, a menos que las mismas se bloqueen estando abiertas, se cierren con llave o se resguarden. Las escaleras portátiles no se empalmarán unas con otras."/>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_x000a_*Se cuenta con &quot;Programa de inspecciones de SST&quot;, V5, 14/06/2018, se realizan inspecciones planeadas a los sistemas de accesos: Escaleras._x000a_*Registros de inspecciones de escaleras, &quot;Inspección de línea de vida verticales&quot;, del proveedor DISAN/Montajes, realizadas a las escaleras en febrero/2022."/>
    <x v="11"/>
    <x v="0"/>
    <m/>
    <m/>
    <m/>
    <m/>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46"/>
    <s v="Las escaleras portátiles se almacenarán de manera que no estén expuestas a la intemperie, al calor o a la humedad excesiva; que se encuentren expuestas a buena ventilación; que se encuentren bien soportadas si están colocadas horizontalmente, para evitar el pandeo y la deformación permanente."/>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Instrucción de trabajo uso, cuidado y mantenimiento de equipos auxiliares en obras civiles&quot;, V3, 21/05/2019._x000a_*Se cuenta con &quot;Programa de inspecciones de SST&quot;, V5, 14/06/2018, se realizan inspecciones planeadas a los sistemas de accesos: Escaleras._x000a_*Registros de inspecciones de escaleras, &quot;Inspección de línea de vida verticales&quot;, del proveedor DISAN/Montajes, realizadas a las escaleras en febrero/2022."/>
    <x v="11"/>
    <x v="0"/>
    <m/>
    <m/>
    <m/>
    <m/>
    <m/>
    <s v="SI"/>
    <s v="VIGENTE "/>
    <s v="La empresa cuenta con un instructivo para el manejo de escaleras  &quot;Uso cuidado y mantenimiento de equipos auxiliares en obras civiles&quot;, y el Instructivo SISTEMA DE ACCESO PARA TRABAJOS EN ALTURA."/>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47"/>
    <s v="Se prohibirá el uso de las escaleras portátiles a quienes son propensos al vértigo."/>
    <s v="SI"/>
    <s v="VIGENTE "/>
    <s v="*Se cuenta con:_x000a_-&quot;Programa de protección contra caídas&quot;, V2, se encuentra en revisión y actualización para dar cumplimiento a lo establecido en la Resolución 4272 de 2021._x000a_-Instrucción de trabajo sistema de acceso para trabajos en altura, V2, 25/03/2021._x000a_*Se cuenta con &quot;Procedimiento evaluaciones médicas ocupacionales&quot;, V4, 01/08/2017; el cual referencia el &quot;Profesiograma&quot;, V1, 15/08/2017."/>
    <x v="11"/>
    <x v="0"/>
    <m/>
    <m/>
    <m/>
    <m/>
    <m/>
    <s v="SI"/>
    <s v="VIGENTE "/>
    <s v="La empresa cuenta con un instructivo para el manejo de escaleras  &quot;Uso cuidado y mantenimiento de equipos auxiliares en obras civiles&quot;, y el Instructivo SISTEMA DE ACCESO PARA TRABAJOS EN ALTURA, así como el Programa de Protección Contra caídas"/>
    <s v="MANTENER"/>
    <s v="MANTENIMIENTO MECANICO, ELECTRICO, LOCATIVO - AREAS Y PROCESOS - SUPERVISION DE SST"/>
    <s v="N-A"/>
    <m/>
  </r>
  <r>
    <s v="Laboral"/>
    <s v="Resolución 2400 de 1979"/>
    <s v="Por la cual se presentan las disposiciones sobre vivienda, higiene y seguridad industrial en establecimientos de trabajo"/>
    <s v="Ministerio del Trabajo y Seguridad Social"/>
    <s v="Seguridad"/>
    <s v="Art. 664"/>
    <s v="En los trabajos de construcción de pozos, zanjas, galerías (túneles) y similares, se establecerán las fortificaciones y revestimientos para la contención de las tierras que sean necesarias, para obtener la mayor seguridad de dos trabajadores; las entibaciones serán revisadas al comenzar la jornada de trabajo."/>
    <s v="PARCIALMENTE"/>
    <s v="VIGENTE "/>
    <s v="*Se cuenta con Procedimientos de trabajo de alto riesgo, para las diferentes actividades que se realizan, por ej._x000a_-Seguridad de excavaciones en zanjas, V2, 08/07/2016._x000a_*Se cuenta con &quot;Instrucción de trabajo uso, cuidado y mantenimiento de equipos auxiliares en obras civiles&quot;, V3, 21/05/2019.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Se realizó una reunión con el Subgerente de alcantarillado y su equipo de trabajo, en la cual quedaron compromisos para la adquisición de sistema de entibado fácil de transportar, por AT que se presentó el 04/12/2021, se definió una actividad dentro del plan de acción: &quot;Revisar la viabilidad de comprar entibados para trabajos de alto riesgo en excavaciones&quot;._x000a_Se realizó seguimiento a la ejecución, Acta de reunión&quot;, del 25/04/2022: &quot;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quot;."/>
    <x v="11"/>
    <x v="0"/>
    <m/>
    <s v="1. Identificar el sistema de entibado fácil de transportar, instalar y seguro para las actividades en las que se requieran ser utilizados._x000a_2. Gestionar la asignación de los recursos para la consecución de los entibados seleccionados."/>
    <s v="Jorge Díaz / Jaime Carrillo"/>
    <d v="2022-06-30T00:00:00"/>
    <m/>
    <s v="PARCIALMENTE"/>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s v="GESTIONAR - ASIGNACION Y RECURSOS"/>
    <s v="Gerencia de Operaciones"/>
    <s v="PLANIFICACION"/>
    <m/>
  </r>
  <r>
    <s v="Laboral"/>
    <s v="Resolución 2400 de 1979"/>
    <s v="Por la cual se presentan las disposiciones sobre vivienda, higiene y seguridad industrial en establecimientos de trabajo"/>
    <s v="Ministerio del Trabajo y Seguridad Social"/>
    <s v="Seguridad"/>
    <s v="Art. 665"/>
    <s v="En los pozos circulares la entibación consistiría en un revestimiento de blindaje realizado por tablas estrechas con piezas especiales que se adapten a la curva, mantenida verticalmente en su posición por medio de una serie de aros o cinchos de hierro extensibles y regulables por cualquier procedimiento mecánico, o por medio de cuñas."/>
    <s v="PARCIALMENTE"/>
    <s v="VIGENTE "/>
    <s v="*Se cuenta con Procedimientos de trabajo de alto riesgo, para las diferentes actividades que se realizan, por ej._x000a_-Seguridad de excavaciones en zanjas, V2, 08/07/2016._x000a_*Se cuenta con &quot;Instrucción de trabajo uso, cuidado y mantenimiento de equipos auxiliares en obras civiles&quot;, V3, 21/05/2019.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Se realizó una reunión con el Subgerente de alcantarillado y su equipo de trabajo, en la cual quedaron compromisos para la adquisición de sistema de entibado fácil de transportar, por AT que se presentó el 04/12/2021, se definió una actividad dentro del plan de acción: &quot;Revisar la viabilidad de comprar entibados para trabajos de alto riesgo en excavaciones&quot;._x000a_Se realizó seguimiento a la ejecución, Acta de reunión&quot;, del 25/04/2022: &quot;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quot;._x000a_"/>
    <x v="11"/>
    <x v="0"/>
    <m/>
    <s v="1. Identificar el sistema de entibado fácil de transportar, instalar y seguro para las actividades en las que se requieran ser utilizados._x000a_2. Gestionar la asignación de los recursos para la consecución de los entibados seleccionados."/>
    <s v="Jorge Díaz / Jaime Carrillo"/>
    <d v="2022-06-30T00:00:00"/>
    <m/>
    <s v="PARCIALMENTE"/>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s v="GESTIONAR - ASIGNACION Y RECURSOS"/>
    <s v="Gerencia de Operaciones"/>
    <s v="PLANIFICACION"/>
    <m/>
  </r>
  <r>
    <s v="Laboral"/>
    <s v="Resolución 2400 de 1979"/>
    <s v="Por la cual se presentan las disposiciones sobre vivienda, higiene y seguridad industrial en establecimientos de trabajo"/>
    <s v="Ministerio del Trabajo y Seguridad Social"/>
    <s v="Seguridad"/>
    <s v="Art. 666"/>
    <s v="En los trabajos de revestimiento de pozos, galerías, etc., con ladrillo, piedras o argamasa u hormigón, las entibaciones se quitarán metódicamente a medida que los trabajos de revestimiento avancen, siempre que no vayan a perjudicar la seguridad del personal."/>
    <s v="PARCIALMENTE"/>
    <s v="VIGENTE "/>
    <s v="*Se cuenta con Procedimientos de trabajo de alto riesgo, para las diferentes actividades que se realizan, por ej._x000a_-Seguridad de excavaciones en zanjas, V2, 08/07/2016._x000a_*Se cuenta con &quot;Instrucción de trabajo uso, cuidado y mantenimiento de equipos auxiliares en obras civiles&quot;, V3, 21/05/2019.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Se realizó una reunión con el Subgerente de alcantarillado y su equipo de trabajo, en la cual quedaron compromisos para la adquisición de sistema de entibado fácil de transportar, por AT que se presentó el 04/12/2021, se definió una actividad dentro del plan de acción: &quot;Revisar la viabilidad de comprar entibados para trabajos de alto riesgo en excavaciones&quot;._x000a_Se realizó seguimiento a la ejecución, Acta de reunión&quot;, del 25/04/2022: &quot;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quot;._x000a_"/>
    <x v="11"/>
    <x v="0"/>
    <m/>
    <s v="1. Identificar el sistema de entibado fácil de transportar, instalar y seguro para las actividades en las que se requieran ser utilizados._x000a_2. Gestionar la asignación de los recursos para la consecución de los entibados seleccionados."/>
    <s v="Jorge Díaz / Jaime Carrillo"/>
    <d v="2022-06-30T00:00:00"/>
    <m/>
    <s v="PARCIALMENTE"/>
    <s v="VIGENTE "/>
    <s v="La empresa cuenta con sistemas de entibados, los cuales se encuentran en uso en el área de redes acueducto y alcantarillado, esta medida también se exige a las empresas contratistas. La empresa cuenta con un instructivo para el manejo de estos trabajo (IT 197 Seguridad en excavaciones de zanja). La empresa además se encuentra en proceso de adquisición de unos nuevos sistemas de entibado que facilitarán el uso y transporte de los mismos."/>
    <s v="GESTIONAR - ASIGNACION Y RECURSOS"/>
    <s v="Gerencia de Operaciones - Gerencia de Planeacion - Diseño - Interventoria - Comercial, con el Seguimiento del SG-SST"/>
    <s v="N-A"/>
    <m/>
  </r>
  <r>
    <s v="Laboral"/>
    <s v="Resolución 2400 de 1979"/>
    <s v="Por la cual se presentan las disposiciones sobre vivienda, higiene y seguridad industrial en establecimientos de trabajo"/>
    <s v="Ministerio del Trabajo y Seguridad Social"/>
    <s v="Seguridad"/>
    <s v="Art. 668"/>
    <s v="En estas construcciones de pozos, zanjas, etc., se evitará la acumulación de materiales u otros objetos pesados cerca a los bordes y se tomarán las precauciones que impidan el derrumbamiento de las paredes y la caída de materiales y objetos al fondo."/>
    <s v="PARCIALMENTE"/>
    <s v="VIGENTE "/>
    <s v="*Se cuenta con Procedimientos de trabajo de alto riesgo, para las diferentes actividades que se realizan, por ej._x000a_-Seguridad de excavaciones en zanjas, V2, 08/07/2016._x000a_*Se cuenta con &quot;Instrucción de trabajo uso, cuidado y mantenimiento de equipos auxiliares en obras civiles&quot;, V3, 21/05/2019.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Se realizó una reunión con el Subgerente de alcantarillado y su equipo de trabajo, en la cual quedaron compromisos para la adquisición de sistema de entibado fácil de transportar, por AT que se presentó el 04/12/2021, se definió una actividad dentro del plan de acción: &quot;Revisar la viabilidad de comprar entibados para trabajos de alto riesgo en excavaciones&quot;._x000a_Se realizó seguimiento a la ejecución, Acta de reunión&quot;, del 25/04/2022:  &quot;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quot;._x000a_"/>
    <x v="11"/>
    <x v="0"/>
    <m/>
    <s v="1. Identificar el sistema de entibado fácil de transportar, instalar y seguro para las actividades en las que se requieran ser utilizados._x000a_2. Gestionar la asignación de los recursos para la consecución de los entibados seleccionados."/>
    <s v="Jorge Díaz / Jaime Carrillo"/>
    <d v="2022-06-30T00:00:00"/>
    <m/>
    <s v="SI"/>
    <s v="VIGENTE "/>
    <s v="La empresa cuenta con un instructivo para el manejo de estos trabajo - Seguridad en excavaciones de zanja"/>
    <s v="MANTENER"/>
    <s v="Gerencia de Operaciones - Gerencia de Planeacion - Diseño - Interventoria - Comercial, con el Seguimiento del SG-SST"/>
    <s v="N-A"/>
    <m/>
  </r>
  <r>
    <s v="Laboral"/>
    <s v="Resolución 2400 de 1979"/>
    <s v="Por la cual se presentan las disposiciones sobre vivienda, higiene y seguridad industrial en establecimientos de trabajo"/>
    <s v="Ministerio del Trabajo y Seguridad Social"/>
    <s v="Seguridad"/>
    <s v="Art. 669"/>
    <s v="Cuando se empleen medios mecánicos para subida o descenso de los trabajadores en los pozos, se tomarán todas las medidas de seguridad correspondientes. Las escaleras empleadas en estos casos serán preferentemente metálicas, de resistencia adecuada y tendrán pasamanos para que los trabajadores puedan asirse a ellas con las manos. Las escaleras podrán ser verticales en cuyo caso tendrán descansillos sólidos cada cinco metros._x000a_Parágrafo. Quedará prohibido servirse del propio entramado o entibado para el descenso o ascenso de los trabajadores."/>
    <s v="PARCIALMENTE"/>
    <s v="VIGENTE "/>
    <s v="*Se cuenta con Procedimientos de trabajo de alto riesgo, para las diferentes actividades que se realizan, por ej._x000a_-Seguridad de excavaciones en zanjas, V2, 08/07/2016._x000a_*Se cuenta con &quot;Instrucción de trabajo uso, cuidado y mantenimiento de equipos auxiliares en obras civiles&quot;, V3, 21/05/2019.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Se realizó una reunión con el Subgerente de alcantarillado y su equipo de trabajo, en la cual quedaron compromisos para la adquisición de sistema de entibado fácil de transportar, por AT que se presentó el 04/12/2021, se definió una actividad dentro del plan de acción: &quot;Revisar la viabilidad de comprar entibados para trabajos de alto riesgo en excavaciones&quot;._x000a_Se realizó seguimiento a la ejecución, Acta de reunión&quot;, del 25/04/2022:  &quot;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quot;._x000a_"/>
    <x v="11"/>
    <x v="0"/>
    <m/>
    <s v="1. Identificar el sistema de entibado fácil de transportar, instalar y seguro para las actividades en las que se requieran ser utilizados._x000a_2. Gestionar la asignación de los recursos para la consecución de los entibados seleccionados."/>
    <s v="Jorge Díaz / Jaime Carrillo"/>
    <d v="2022-06-30T00:00:00"/>
    <m/>
    <s v="SI"/>
    <s v="VIGENTE "/>
    <s v="La empresa cuenta con un instructivo para el manejo de estos trabajo - Seguridad en excavaciones de zanja,  para el &quot;Uso cuidado y mantenimiento de equipos auxiliares en obras civiles&quot; y con el (SISTEMA DE ACCESO PARA TRABAJOS EN ALTURA"/>
    <s v="MANTENER"/>
    <s v="Gerencia de Operaciones - Gerencia de Planeacion - Diseño - Interventoria - Comercial, con el Seguimiento del SG-SST"/>
    <s v="N-A"/>
    <m/>
  </r>
  <r>
    <s v="Laboral"/>
    <s v="Resolución 2400 de 1979"/>
    <s v="Por la cual se presentan las disposiciones sobre vivienda, higiene y seguridad industrial en establecimientos de trabajo"/>
    <s v="Ministerio del Trabajo y Seguridad Social"/>
    <s v="Seguridad"/>
    <s v="Art. 678 "/>
    <s v="Cuando se emplee alumbrado eléctrico en los trabajos subterráneos se dispondrá de otra fuente de energía eléctrica (planta de emergencia), que permita asegurar la evacuación del personal en caso de falta de corriente eléctrica."/>
    <s v="SI"/>
    <s v="VIGENTE "/>
    <s v="*Se cuenta con Procedimientos de trabajo de alto riesgo, para las diferentes actividades que se realizan, por ej._x000a_-Seguridad de excavaciones en zanjas, V2, 08/07/2016._x000a_*Se cuenta con &quot;Instrucción de trabajo uso, cuidado y mantenimiento de equipos auxiliares en obras civiles&quot;, V3, 21/05/2019.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Se realizó una reunión con el Subgerente de alcantarillado y su equipo de trabajo, en la cual quedaron compromisos para la adquisición de sistema de entibado fácil de transportar, por AT que se presentó el 04/12/2021, se definió una actividad dentro del plan de acción: &quot;Revisar la viabilidad de comprar entibados para trabajos de alto riesgo en excavaciones&quot;._x000a_Se realizó seguimiento a la ejecución, Acta de reunión&quot;, del 25/04/2022:  &quot;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quot;._x000a_*Se cuentan con lámparas fáciles de transportar las cuales se conectan a los vehículos, cuando la iluminación es deficiente."/>
    <x v="11"/>
    <x v="0"/>
    <m/>
    <s v="1. Identificar el sistema de entibado fácil de transportar, instalar y seguro para las actividades en las que se requieran ser utilizados._x000a_2. Gestionar la asignación de los recursos para la consecución de los entibados seleccionados."/>
    <s v="Jorge Díaz / Jaime Carrillo"/>
    <d v="2022-06-30T00:00:00"/>
    <m/>
    <s v="SI"/>
    <s v="VIGENTE "/>
    <s v="La empresa para la ejecucion de trabajos en excavaciones donde se requieran iluminacion artificial, utiliza una planta electrica disponible para ser utilizada si es requerida"/>
    <s v="MANTENER"/>
    <s v="Gerencia de Operaciones - Gerencia de Planeacion - Diseño - Interventoria - Comercial, con el Seguimiento del SG-SST"/>
    <s v="N-A"/>
    <m/>
  </r>
  <r>
    <s v="Laboral"/>
    <s v="Resolución 2400 de 1979"/>
    <s v="Por la cual se presentan las disposiciones sobre vivienda, higiene y seguridad industrial en establecimientos de trabajo"/>
    <s v="Ministerio del Trabajo y Seguridad Social"/>
    <s v="Seguridad"/>
    <s v="Art. 679"/>
    <s v="El agotamiento o desagüe del agua producida por efecto de las lluvias, filtraciones, etc., en los pozos, galerías, etc., se realizará de tal manera que el personal pueda trabajar en condiciones satisfactorias, y con los elementos de protección adecuados."/>
    <s v="SI"/>
    <s v="VIGENTE "/>
    <s v="*Se cuenta con Procedimientos de trabajo de alto riesgo, para las diferentes actividades que se realizan, por ej._x000a_-Seguridad de excavaciones en zanjas, V2, 08/07/2016._x000a_*Se cuenta con &quot;Instrucción de trabajo uso, cuidado y mantenimiento de equipos auxiliares en obras civiles&quot;, V3, 21/05/2019.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Se realizó una reunión con el Subgerente de alcantarillado y su equipo de trabajo, en la cual quedaron compromisos para la adquisición de sistema de entibado fácil de transportar, por AT que se presentó el 04/12/2021, se definió una actividad dentro del plan de acción: &quot;Revisar la viabilidad de comprar entibados para trabajos de alto riesgo en excavaciones&quot;._x000a_Se realizó seguimiento a la ejecución, Acta de reunión&quot;, del 25/04/2022:  &quot;Se realizó reunión con Ingenieros de la Subgerencia de Alcantarillado, personal se SST y ARL Sura, en la cual se acordaron los siguientes aspectos. 1.- Se establece que durante la ejecución de trabajos de excavaciones de mas de 1.5 m, como medida de aplicación inmediata, se evaluará el método a utilizar durante la excavación el cual puede ser por construcción de terrazas para ampliar el área de excavación de tal manera que se evite la posibilidad de deslizamiento y/o acudir a un contratista para disponer de un sistema de entibados a ser utilizado en este proceso. 2.- Se define la compra o alquiler de un entibado liviano para ser utilizado por el personal operativo en labores de excavación, el cual se iniciará con el procesos de compras y una vez adquirido se procederá con un periodo de entrenamiento que permita la utilización segura de este sistema. 3.- Se anexa acta de la reunión debidamente firmada por los participantes&quot;._x000a_*Para la ejecucion de trabajos en excavacion con presencia de agua, utilizan motobombas para la sustracion del agua acumulada y el normal desarrollo de las labores."/>
    <x v="11"/>
    <x v="0"/>
    <m/>
    <s v="1. Identificar el sistema de entibado fácil de transportar, instalar y seguro para las actividades en las que se requieran ser utilizados._x000a_2. Gestionar la asignación de los recursos para la consecución de los entibados seleccionados."/>
    <s v="Jorge Díaz / Jaime Carrillo"/>
    <d v="2022-06-30T00:00:00"/>
    <m/>
    <s v="SI"/>
    <s v="VIGENTE "/>
    <s v="La empresa para la ejecucion de trabajos en excavacion con presencia de agua, utilizan motobombas para la sustracion del agua acumulada. Y el normal desarrollo de las labores."/>
    <s v="MANTENER"/>
    <s v="Gerencia de Operaciones - Gerencia de Planeacion - Diseño - Interventoria - Comercial, con el Seguimiento del SG-SST"/>
    <s v="N-A"/>
    <m/>
  </r>
  <r>
    <s v="Laboral"/>
    <s v="Resolución 2400 de 1979"/>
    <s v="Por el cual se dictan disposiciones sobre vivienda, higiene y seguridad industrial en establecimientos de trabajo"/>
    <s v="Ministerio del Trabajo y Seguridad Social"/>
    <s v="Salud"/>
    <s v="Art. 23"/>
    <s v="El agua para el consumo humano de ser potable, es decir libre de contaminación física, química y bacteriológicas.  Para la provisión de agua para beber se deben instalar fuentes de agua con vasos individuales, o instalarse surtidores mecánicos. Los surtidores mecánicos deben cumplir con las siguientes especificaciones:"/>
    <s v="SI"/>
    <s v="VIGENTE "/>
    <s v="*El agua para el consumo humano el personal lo toma directamente de la llave. Se realizan análisis de la calidad del agua por parte de la Dirección de Control de Calidad, se cuenta con &quot;Instrucción de trabajo toma de muestras&quot;, V25, 05/11/2020._x000a_*&quot;Criterios de aceptabilidad del tratamiento&quot;, V14, 02/07/2013._x000a_*&quot;Criterios de aceptabilidad de suministro de agua potable&quot;, V47, 27/09/2021._x000a_*Se cuenta en alguna áreas con dispensadores de agua conectados directamente al acueducto, se suministran vasos desechables."/>
    <x v="11"/>
    <x v="0"/>
    <m/>
    <m/>
    <m/>
    <m/>
    <m/>
    <s v="SI"/>
    <s v="VIGENTE "/>
    <s v="La empresa cuenta con la el Area de Control de Calidad y analisis de agua, encargada de verificar la calidad del agua para consumo humano y lavado de alimentos."/>
    <s v="MANTENER"/>
    <s v="Produccion de Agua Potable - Control de Calidad"/>
    <s v="N-A"/>
    <m/>
  </r>
  <r>
    <s v="Laboral"/>
    <s v="Resolución 2400 de 1979"/>
    <s v="Por el cual se dictan disposiciones sobre vivienda, higiene y seguridad industrial en establecimientos de trabajo"/>
    <s v="Ministerio del Trabajo y Seguridad Social"/>
    <s v="Seguridad"/>
    <s v="Art. 270"/>
    <s v="Ningún trabajador quitará o anulará los resguardos, aparatos o dispositivos de seguridad que protejan una máquina o una parte de la misma que sea peligrosa, excepto cuando la máquina esté parada con el fin de arreglar o reparar dichos resguardos, accesorios o dispositivos."/>
    <s v="SI"/>
    <s v="VIGENTE "/>
    <s v="*&quot;Reglamento interno de trabajo&quot;, Capítulo XIV, ATENCIÓN MÉDICA, MEDIDAS DE SEGURIDAD, RIESGOS LABORALES, PRIMEROS AUXILIOS EN CASO DE ACCIDENTES DE TRABAJO, NORMAS SOBRE  HIGIENE, SALUD Y SEGURIDAD EN EL TRABAJO._x000a_*&quot;Reglamento de higiene y seguridad industrial&quot;, V9, 25/03/2021, Art. 6._x000a_*&quot;Funciones, responsabilidades, auditoridad y rendición de cuentas de los SG de Calidad, SST&quot;, V6, 03/05/2019._x000a_*&quot;Descripción de puesto de trabajo&quot;, para cada cargo, en el cual referencian en las &quot;Responsabilidades&quot;, Ver el documento &quot;Funciones, responsabilidades, auditoridad y rendición de cuentas de los SG de Calidad, SST&quot;, V6, 03/05/2019._x000a_*&quot;Reglamento interno de trabajo&quot;, Art. 87, Prohibiciones de los trabajadores, literal c)."/>
    <x v="11"/>
    <x v="0"/>
    <m/>
    <m/>
    <m/>
    <m/>
    <m/>
    <s v="SI"/>
    <s v="VIGENTE "/>
    <s v="Los reguardos solo se quitan para la reparación del equipo y durante las labores de mantenimiento, posteriormente los mismos deben procurar por mantenerlos en posición de seguridad y operatividad en todo momento."/>
    <s v="MANTENER"/>
    <s v="MANTENIMIENTO MECANICO Y ELECTRICO - PROCESOS MISIONALES Y CONTRATISTA - SG-SST"/>
    <s v="N-A"/>
    <m/>
  </r>
  <r>
    <s v="Seguridad y Salud en el Trabajo "/>
    <s v="Resolución 2404 de 2019"/>
    <s v="Por la cual se adopta la Bateria de Instrumentos para la Evaluacion de Factores de Riesgo Psicosocial, la Guia Técnica General para la Promocion, Prevencion e Intervencion de los Factores Psicosociales y sus Efectos en la Poblacion Trabajadora y sus Protocolos Especificos y se dictan otras disposiciones"/>
    <s v="Ministerio del Trabajo"/>
    <s v="Psicosocial"/>
    <s v="Toda la Resolución"/>
    <s v="La presente Resolucion tiene por objeto adoptar como referentes técnicos minimos obligatorios, para la identificacion, evaluacion, monitoreo permanente e intervencion de los factores de riesgo psicosocial, los siguientes Instrumentos de Evaluacion y Guias de Intervencion:_x000a_1. Bateria de Instrumentos para la Evaluacion de Factores de Riesgo Psicosocial._x000a_2. Guia Tecnica General para la Promocion, Prevencion e Intervencion de los  Factores Psicosociales y sus Efectos en Ia Poblacion Trabajadora._x000a_3. Protocolo de acciones de promocion, prevencion e intervencion de los factores psicosociales y sus efectos en el entorno laboral._x000a_4.  Protocolo  de  intervencion de factores psicosociales en entidades de la administration publica - Practicas de trabajo saludables en Ia administración publica._x000a_5. Protocolo de intervencion de factores psicosociales en instituciones nacionales del sector Defensa - Cultura de vida y trabajo saludables._x000a_6.  Protocolo de intervencion de factores psicosociales para trabajadores de la salud y asistencia social- Gestion de demandas en el trabajo._x000a_7. Protocolo de intervencion de factores psicosociales para trabajadores del sector transporte - Gestion de la jornada y prevencion de Ia fatiga laboral._x000a_8.  Protocolo de intervention de factores psicosociales en el sector educativo  - Practicas de trabajo saludable para educadores._x000a_9. Protocolo de intervencion de factores psicosociales para trabajadores del sector financiero - Gestion del liderazgo y las demandas mentales en el trabajo._x000a_10. Protocolo de prevencion y actuacion - Acoso laboral._x000a_11. Protocolo de prevencion y actuacion - Sindrome de agotamiento laboral - &quot;Burn out._x000a_12. Protocolo de prevenciOn y actuacion en el entorno laboral — Depresion._x000a_13. Protocolo de actuaciOn temprana y manejo de casos en el entorno laboral - Trastorno de estres postraumatico._x000a_14. Protocolo de prevencion y actuacion en el entomb laboral - ReacciOn a estres agudo._x000a_15. Protocolo de actuacion en el entorno laboral - Situaciones de duelo"/>
    <m/>
    <s v="VIGENTE "/>
    <s v="*Se cuenta con &quot;Programa de identificación, valoración y prevención de riesgos psicosociales&quot;, V1, 15/05/2010._x000a_*El último &quot;Informe diagnóstico de riesgos psicosociales&quot;, 2019, fue aplciado del 20/05 al 25/07/2019, realizado por ARL SURA, &quot;Plan de intervención riesgo psicosocial, periodo 2019&quot;._x000a_*Se va a realizar la evaluación del riesgo psicosocial con el proveedor CGR SURA, se autorizó la Orden de pedido, para ejecutarlo entre mayo y junio/2022._x000a_*Se implementó el &quot;Plan padrino - Escuchar , conectar y construir&quot;,  creado en junio/2020, para conocer el estado de los empleados y sus familias, para identificar un plan de acción para brindar bienestar y mitigar las condiciones desfavorables de salud física y emocional, en medio de la pandemia, durante el año 2020 y mediados del 2021."/>
    <x v="11"/>
    <x v="0"/>
    <m/>
    <m/>
    <m/>
    <m/>
    <s v="LINA MARQUEZ / MERLYN ALTAMAR_x000a__x000a_APLICACIÓN DE LAS BATERIAS DE LA U. JAVERIANA"/>
    <s v="no cumple"/>
    <s v="VIGENTE "/>
    <s v="Se envia correo el 18/09/2020 a Lina Marquez, Merlyn Altamar y equipo de trabajo para darle cumplimiento a este requisito."/>
    <m/>
    <m/>
    <m/>
    <m/>
  </r>
  <r>
    <s v="Laboral"/>
    <s v="Resolución 2423 del 8 de junio de 2018."/>
    <s v="Con la Resolución 2423 de 2018, el Ministerio de Salud y Protección Social expide los parámetros técnicos para la operación de las salas amigas de la familia lactante del entorno laboral. "/>
    <s v="Ministerio de Salud y Protección Social"/>
    <s v="Seguridad"/>
    <s v="Toda la Resolución"/>
    <s v="Con la Resolución 2423 de 2018, el Ministerio de Salud y Protección Social expide los parámetros técnicos para la operación de las salas amigas de la familia lactante del entorno laboral. "/>
    <s v="SI"/>
    <s v="VIGENTE "/>
    <s v="*Se cuenta con una (1) sala amiga en la sede Acueducto, ya que en esta ubicación se encuentra la mayor población de personal mujer en edad reproductiva._x000a_*La Sala amiga es manejada por la Directora de Desarrollo Humano, quien verifica que esta cuente con los requisitos exigidos y de ponerla a dispiosición de las madres lactantes._x000a_*Cadena de correos, último correo del 08/01/2021, Asunto: Resolución 2423 de 2018, en el cual se enviaría la consulta a la Secretaria de Salud, para ver como se realizaría el trámite de inscripción de la Sala amiga."/>
    <x v="11"/>
    <x v="0"/>
    <m/>
    <s v="Inscribir la sala amigas de la familia lactante del entorno laboral ante la secretaria de salud y definir como atender a las madres lactantes de otras sedes de trabajo. "/>
    <s v="Nataly De Las Salas"/>
    <d v="2022-06-30T00:00:00"/>
    <m/>
    <s v="PARCIALMENTE"/>
    <s v="VIGENTE "/>
    <s v="Se establece un area en la sede acueducto  para la operación de las salas amigas de la familia lactante del entorno laboral. "/>
    <s v="Inscribir la sala amigas de la familia lactante del entorno laboral ante la secretaria de salud y definir como atender a las madres lactantes de otras sedes de trabajo. Se envia correo al director de relaciones laborales. (10/08/2020)"/>
    <s v="Luis Juliao"/>
    <s v="II semestre 2020"/>
    <m/>
  </r>
  <r>
    <m/>
    <s v="Resolución 2550 de 2020"/>
    <s v="Por la cual se prórroga el período de transición señalado en el artículo 3 de la Resolución 5018 de 2019, que establece los lineamientos en Seguridad y Salud en el trabajo en los Procesos de Generación, Transmisión, Distribución y Comercialización de  la Energía Eléctrica"/>
    <s v="Ministerio del trabajo"/>
    <m/>
    <m/>
    <s v="ARTÍCULO 1. Prorrogar hasta por 12 (doce) meses más el periodo de transición establecido en el artículo 3 de la Resolución 5018 de 2019, para la implementación de los lineamientos de Seguridad y Salud en el Trabajo en los procesos de generación, transmisión, distribución y comercialización de energía eléctrica señalados en artículo 3 “Periodo de transición” de la Resolución 5018 de 2019._x000a__x000a_ARTICULO 2. La presente resolución rige a partir de la fecha de su publicación y mantiene en firme las demás disposiciones de la Resolución 5018 de 2019._x000a__x000a_Prorrogar hasta por 12 (doce) meses más el periodo de transición establecido en el artículo 3 de la Resolución 5018 de 2019. FECHA DE CUMPLIMIENTO 20/11/2022._x000a_Resolución 5018 de 2019. Artículo 3°. Período de transición. Se establece un período máximo de veinticuatro (24) meses contados a partir de la fecha de publicación de la presente resolución, para la implementación de los lineamientos de Seguridad y Salud en el Trabajo en los procesos de generación, transmisión, distribución y comercialización de energía eléctrica, por parte de las descritas en el artículo 2°.  FECHA DE CUMPLIMIENTO 20/11/2021."/>
    <s v="SI"/>
    <s v="VIGENTE "/>
    <s v="*La empresa cuenta con el proveedor E2 Energía eficiente, quien suministra y se encarga sdel manejo de una planta autogeneradora de energía._x000a_*&quot;Clausula de SST para las contrataciones&quot;, V5, del 14/03/2022, en la cual se establecen las directrices generales para todos los contratistas en SST._x000a_*&quot;Manual de seguridad para contratistas y proveedores de servicios&quot;, V6, 05/04/2022._x000a_*&quot;Manual para la interventoría de contratistas y proveedores de Triple A S.A. E.S.P&quot;, V3, 10/06/2020."/>
    <x v="1"/>
    <x v="0"/>
    <m/>
    <m/>
    <m/>
    <m/>
    <m/>
    <m/>
    <m/>
    <m/>
    <m/>
    <m/>
    <m/>
    <m/>
  </r>
  <r>
    <s v="Seguridad"/>
    <s v="Resolucion 2605 del 30  de noviembre de 2020 "/>
    <s v="Por la cual se corrigen yerros mecanográficos y se modifican artículos de la Resolución 0491 del 24 de febrero de 2020 que establece los requisitos mínimos de seguridad para el desarrollo del trabajo en espacios confinados y se dictan otras disposiciones."/>
    <s v="Ministerio del Trabajo "/>
    <s v="Seguridad "/>
    <s v="Art. 1, 3, 4 y 5 "/>
    <s v="* Modificacion del literal b del numeral 2 del art. 5 de la Resolucion 0491 de 2020                                                                        * Modificacion de la vigencia de la resolucion 0491 y el anexo tecnico "/>
    <s v="NO"/>
    <s v="VIGENTE "/>
    <s v="*Se cuenta con Procedimientos Tabajos en espacios confinados, V6, 30/05/2019."/>
    <x v="8"/>
    <x v="0"/>
    <m/>
    <s v="1. Actualizar el Procedimientos Trabajos en espacios confinados, asegurando que se cumple lo establecido en la Resolución 491 de 2020 y la Resolución 2605 de 2020."/>
    <s v="Pedro Salcedo / Jorge Díaz / Asesor ARL "/>
    <d v="2022-04-30T00:00:00"/>
    <m/>
    <s v="SI"/>
    <s v="VIGENTE "/>
    <s v="Socializacion de la resolucion y emplear estas nuevas modificaciones  en su programa de gestion en espacios confinados "/>
    <s v="MANTENER"/>
    <s v="JUAN QUIJANO"/>
    <s v="N/A"/>
    <s v="La Resolución 0491 de 2020 con sus respectivas reformas iniciara su vigencia a partir del 01 de agosto de 2021."/>
  </r>
  <r>
    <s v="Salud "/>
    <s v="Resolucion 2626 de 2019 "/>
    <s v="Por la cual se modifica la Politica de Atencion Integral de Salud-PAIS y se adopta el modelo de accion integral territorial - MAITE "/>
    <s v="Ministerio de salud y proteccion social "/>
    <s v="Salud "/>
    <s v="Articulo 3, 4La empresa cuenta con politica de no alcohol y no uso de sustancias psicoactivas"/>
    <s v="Liderazgo de la implementacion y el seguimiento de la politica de atencion integral de salud - PAIS y del modelo de Accion integral Territorial MAITE "/>
    <s v="SI"/>
    <s v="VIGENTE "/>
    <s v="*&quot;Política de prevención de consumo alcohol, tabaco y otras sustancias psicoactivas en Triple A S.A. ES.P.&quot;, V3, 06/01/2022."/>
    <x v="1"/>
    <x v="0"/>
    <m/>
    <m/>
    <s v="SST-GESTION HUMANA"/>
    <s v="NA"/>
    <m/>
    <s v="SI "/>
    <s v="VIGENTE "/>
    <s v="La empresa cuenta con politica de no alcohol y no uso de sustancias psicoactivas; que preveniene y promueve la salud del trabajador "/>
    <m/>
    <s v="SST-GESTION HUMANA"/>
    <s v="NA"/>
    <m/>
  </r>
  <r>
    <s v="Salud "/>
    <s v="Resolución 2654 del 2019"/>
    <s v="por la cual se establecen disposiciones para la Telesalud y parámetros para la práctica de la telemedicina en el país."/>
    <s v=" Ministerio de Salud y Protección Social"/>
    <s v="Salud "/>
    <s v="De conocimiento General"/>
    <s v="Artículo 13. Objetivo de la modalidad de telemedicina. La modalidad de telemedicina, como componente de la Telesalud, tiene como objetivo facilitar el acceso y mejorar la oportunidad y resolutividad en la prestación de servicios de salud en cualquiera de sus fases: promoción, prevención, diagnóstico, tratamiento, rehabilitación y paliación. Esta modalidad de prestación de servicios puede ser ofrecida y utilizada por cualquier prestador, en cualquier zona de la geografía nacional, en los servicios que determine habilitar en dicha modalidad y categoría siempre y cuando cumpla con la normatividad que regula la materia._x000a__x000a_Parágrafo 1°. La infraestructura tecnológica que se utilice para el intercambio de información en las actividades de telemedicina, deberá garantizar la confidencialidad y seguridad de la información. El prestador será responsable de su cumplimiento._x000a__x000a_Parágrafo 2°. Las actividades de telemedicina deben ser registradas en la historia clínica de las personas atendidas por el personal de salud que las realice._x000a__x000a_Parágrafo 3°. La modalidad de telemedicina podrá usar métodos de comunicación sincrónico o asincrónico, según sea el caso, e incluye la prestación de servicios a usuarios ubicados dentro o fuera de las instalaciones del prestador. El profesional de la salud en el contexto de su autonomía determinará si el usuario requiere atención presencial._x000a__x000a_"/>
    <s v="NA"/>
    <s v="VIGENTE "/>
    <s v="*El Médico atiende a los trabajadores de acuerdo a la prioridad, y emite su concepto, en la oficina de salud laboral._x000a_*Se cuenta con una enfermeríal, para la atención del personal contratado por la empresa, para una situación de primeros auxilios."/>
    <x v="3"/>
    <x v="0"/>
    <m/>
    <m/>
    <m/>
    <m/>
    <m/>
    <s v="No aplica"/>
    <s v="VIGENTE "/>
    <s v="No aplica"/>
    <m/>
    <m/>
    <m/>
    <m/>
  </r>
  <r>
    <s v="Laboral"/>
    <s v="Resolución 2844 de 2007"/>
    <s v="Por la cual se establecen las guias de atención integral  basada en la experiencia de la evidencia para hipoacusia neurosensorial inducirá por ruido en el lugar mas de trabajo"/>
    <s v="Ministerio de la Protección Social"/>
    <s v="Salud"/>
    <s v="Toda la Guía"/>
    <s v="Aplicación de las GATISST de manera obligatoria en caso de que se genere una enfermedad laboral o pueda generarse por objeto del riesgo  asociado a la actividad."/>
    <s v="SI"/>
    <s v="VIGENTE "/>
    <s v="*Se cuenta con &quot;Programa de vigilancia epidemiológica conservación auditiva&quot;, V4, 15/11/2018., en el cual se referencian las GATI-HNIR (Guía de atención integrales en salud ocupacional)."/>
    <x v="11"/>
    <x v="0"/>
    <m/>
    <m/>
    <m/>
    <m/>
    <m/>
    <s v="SI"/>
    <s v="VIGENTE "/>
    <s v="La empresa implementa el PVE Conservación auditiva."/>
    <s v="MANTENER"/>
    <s v="SST"/>
    <s v="N-A"/>
    <m/>
  </r>
  <r>
    <s v="Laboral"/>
    <s v="Resolución 2844 de 2007"/>
    <s v="Por la cual se determina la GATISO"/>
    <s v="Ministerio de la Protección Social"/>
    <s v="Salud"/>
    <s v="Toda la Guía"/>
    <s v="Se adopta como referente obligatorio para el Sistema General de Riesgos Profesionales, el uso de las Guías de Atención Integral de Salud Ocupacional basadas en la evidencia - GATISO"/>
    <s v="SI"/>
    <s v="VIGENTE "/>
    <s v="*Se cuentan con los Programas de vigilancia epidemiológica:_x000a_-Lesiones osteomusculares, V5, 27/02/2018._x000a_-Conservación auditiva, V4, 15/11/2018._x000a_-Riesgo químico, V2, 26/06/2019._x000a_-Vibración segmentaria, V4, 26/06/2019._x000a_En los cuales se referencias las GATISO o GATISST."/>
    <x v="11"/>
    <x v="0"/>
    <m/>
    <s v="1. Revisar los diferentes programas en el SG SST y actualizar la terminología, si es necesario, de GATISO a GATISST, de acuerdo a lo establecido en la normatividad vigente."/>
    <s v="Coordinador de Salud"/>
    <d v="2022-06-30T00:00:00"/>
    <m/>
    <s v="SI"/>
    <s v="VIGENTE "/>
    <s v="La empresa mantiene actualizados y en vigencia los programas de vigilancia epidemiologica y de seguimiento."/>
    <s v="MANTENER"/>
    <s v="SST"/>
    <s v="NA"/>
    <m/>
  </r>
  <r>
    <s v="Seguridad y Salud en el Trabajo "/>
    <s v="Resolución 2945 de 2019"/>
    <s v="Por la cual se modifica la Resolución número 2389 de 2019 en relación con la ampliación de unos plazos y se dictan otras disposiciones."/>
    <s v="Ministerio de salud y proteccion social "/>
    <s v="Seguridad y Salud en el Trabajo "/>
    <s v="Toda la resolucion "/>
    <s v="Artículo 1°. Modifíquese el artículo 2° de la Resolución número 2389 de 2019, _x000a_Artículo 2°. Modifíquese el artículo 9° de la Resolución número 2389 de 2019, _x000a_Artículo 3°. Modifíquese el artículo 11 de la Resolución número 2389 de 2019, _x000a_Artículo 4°. Modifíquese el artículo 13 de la Resolución número 2389 de 2019, _x000a_Artículo 5°. Vigencia. La presente resolución rige a partir de la fecha de su publicación y modifica los artículos 2°, 9°, 11, 13 y el numeral 4 del Anexo Técnico 1 de la Resolución número 2389 de 2019."/>
    <s v="SI"/>
    <s v="VIGENTE "/>
    <s v="*La empresa realiza las transacciones de afiliación, reporte de novedades y consultas al SGRL a través del Sistema General de Riesgos Laborales en el Sistema de Afiliación Transaccional (SAT)."/>
    <x v="1"/>
    <x v="0"/>
    <m/>
    <m/>
    <m/>
    <m/>
    <m/>
    <s v="SI"/>
    <s v="VIGENTE "/>
    <m/>
    <s v="Socializar con todo el personal de seguridad y salud en el trabajo y de Gestion humana, especialmente quienes manejan afiliciacion al SGSS para tener en cuenta los plazos emitidos en la resolucion "/>
    <s v="JUAN QUIJANO"/>
    <s v="I semestre 2021"/>
    <m/>
  </r>
  <r>
    <s v="Salud"/>
    <s v="Resolución 304 de 2022"/>
    <s v="Por la cual se prorroga la emergencia sanitaria por el coronavirus COVID-19, declarada mediante Resolución 385 de 2020 y prorrogada por las Resoluciones 844, 1462, 2230 de 2020 y 222, 738, 1315 y 1913 de 2021"/>
    <s v="Ministerio de salud y Protección Social"/>
    <s v="Salud "/>
    <s v="Toda la resolucion "/>
    <s v="Artículo 1. Prorrogar hasta el 30 de abril de 2022 la emergencia sanitaria en todo el territorio nacional, declarada mediante la Resolución 385 de 2020 y prorrogada por las Resoluciones 844, 1462, 2230 de 2020, y 222, 738, 1315 y 1913 de 2021._x000a_La emergencia sanitaria podrá finalizar antes de la fecha aquí señalada, cuando desaparezcan las causas que le dieron origen._x000a_Parágrafo. Deberá mantenerse el cumplimiento de las medidas contenidas en el artículo 2 de la Resolución 385 de 2020, modificado por el artículo 2 de las Resoluciones 844 y 1462 de 2020, 222, 738 y 1315 de 2021._x000a_Artículo 2. La presente resolución rige a partir de la fecha de su publicación."/>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m/>
    <m/>
    <m/>
    <m/>
    <m/>
    <m/>
    <m/>
  </r>
  <r>
    <s v="Laboral"/>
    <s v="Resolución 3246 de 03 de agosto de 2018"/>
    <s v=" &quot;Por la cual se reglamenta la instalación y uso obligatorio de cintas retrorreflectivas&quot; ."/>
    <s v="Ministerio de Transporte"/>
    <s v="Seguridad"/>
    <s v="Toda la Resolución"/>
    <s v=" Es de aplicación a los vehiculos que se operan en la empresa. Porque esta resolución reglamenta la instalación y uso obligatorio de cintas retrorreflectivas en vehículos automotores tipo: bus (abierto, chiva o escalera y cerrado), buseta (abierto, chiva o escalera y cerrado), microbús, camión, camioneta (panel, van, estacas y furgón), tractocamión (Camión tractor), volqueta, así como en los remolques y semirremolques con un peso bruto vehicular superior a 0.75 toneladas, que transiten por las vías públicas o privadas que están abiertas al público, o en las vías privadas, que internamente circulen vehículos"/>
    <s v="SI"/>
    <s v="VIGENTE "/>
    <s v="*Verificación en campo, el 100% de los vehículos y máquinas que son de la flota de Triple A, cuentan con las cintas refletivas exigidas por la normatividad vigente._x000a_*Vehículos de las empresas contratistas: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Los Interventores supervisan e informan el cumplimiento de las disposiciones establecidas por la organización y por la normatividad vigente._x000a_*Se socializó en el Comité de Seguridad vial del 28/08/2019, lo descrito en la resolución."/>
    <x v="3"/>
    <x v="0"/>
    <m/>
    <m/>
    <m/>
    <m/>
    <m/>
    <s v="SI"/>
    <s v="VIGENTE "/>
    <s v="Para la implementación de la resolución 3246 de 2018, la cual establece la implementación de cintas retroreflectivas para vehículos automotores, remolques y semirremolques y que definía un plazo de 3 meses para su implementación (2 de noviembre), el cual fue prorrogado por Resolución 4919 de octubre 25 de 2018 por seis meses (25/04/2019), fue realizada al 100% de los vehículos y máquinas que son de la flota de Triple A. En cuanto a los vehículos de las empresas contratistas cada empresa Contratista debe implementarla y los Interventores deben informar y supervisar su cumplimiento, esta resolución fue socializada en el Comité de Seguridad vial realizado el día 28 de agosto._x000a_La Dirección de Seguridad y Salud en el trabajo estuvo haciendo seguimiento a estas medidas que ayudarón a mejorar la seguridad vial y evitar accidentes viales, sobre todo en horario nocturno."/>
    <m/>
    <s v="JUAN QUIJANO"/>
    <s v="I Semestre 2019"/>
    <m/>
  </r>
  <r>
    <s v="Laboral"/>
    <s v="Resolución 3310 de 2018"/>
    <s v=" Por la cual se adopta el formulario único de afiliación y reporte de novedades al sistema general de riesgos laborales y dictan otras disposiciones, Deroga el Art. 1 de la Resolución 3796 de 2014. "/>
    <s v="Ministerio de salud y protección social"/>
    <s v="Salud"/>
    <s v=" Art. 1 y 2 Anexo 1 "/>
    <s v="Articulo 1°: Tiene como objeto adoptar el formulario único de afiliación y reporte de novedades al sistema general de riesgos laborales, contenido en el anexo técnico, Articulo 2°: Campo de aplicación. "/>
    <s v="SI"/>
    <s v="VIGENTE "/>
    <s v="*&quot;Reglamento interno de trabajo&quot;, Capitulo III, Contratato de aprendizaje._x000a_*&quot;Certificado de aportes&quot; de Aportes en línea en el cual se verificó el pago de: AFP, ARL, Caja de compensación familiar, EPS. _x000a_*Comprobante de nomina."/>
    <x v="11"/>
    <x v="0"/>
    <m/>
    <m/>
    <m/>
    <m/>
    <m/>
    <s v="SI"/>
    <s v="VIGENTE "/>
    <s v="El requisito se encuentra implementado como parte del proceso en la Coordinación de relaciones laborales."/>
    <m/>
    <s v="Luis Juliao"/>
    <s v="I Semestre 2019 "/>
    <m/>
  </r>
  <r>
    <s v="Salud"/>
    <s v="Resolución 3100 de 2019"/>
    <s v="por la cual se definen los procedimientos y condiciones de inscripción de los prestadores de servicios de salud y de habilitación de los servicios de salud y se adopta el Manual de Inscripción de Prestadores y Habilitación de Servicios de Salud."/>
    <s v="Ministerio de salud  y Protección Social"/>
    <s v="Salud "/>
    <s v="Toda"/>
    <s v="Artículo 1. Objeto. La presente resolución tiene por objeto definir los procedimientos y las condiciones de inscripción de los prestadores de servicios de salud y de habilitación de los servicios de salud, así como adoptar, en el anexo técnico, el Manual de Inscripción de Prestadores y Habilitación de Servicios de Salud el cual hace parte integral del presente acto administrativo."/>
    <s v="SI"/>
    <s v="VIGENTE "/>
    <s v="*Orden de contratación directa con el Centro diagnóstico SAS y Medicina laboral continental SAS._x000a_*Distintivo de habilitación de servicios de  Centro diagnóstico SAS,: Medicina general, Medicina del trabajo y medicina laboral, laboratorio clínico."/>
    <x v="10"/>
    <x v="0"/>
    <m/>
    <m/>
    <m/>
    <m/>
    <m/>
    <m/>
    <m/>
    <m/>
    <m/>
    <m/>
    <m/>
    <m/>
  </r>
  <r>
    <s v="Salud "/>
    <s v="Resolución 3316 de 2019"/>
    <s v="Por la cual se establecen disposiciones para el uso del Desfibrilador Externo Automático (DEA)."/>
    <s v="Ministerio de salud y proteccion social "/>
    <s v="Salud "/>
    <s v="Art. 1_x000a_Art. 2_x000a_Art. 8_x000a_Anexo Tecnico "/>
    <s v="Lineamientos para la operación, uso y dotacion del desfibrilador externo automatico (DEA)"/>
    <s v="SI"/>
    <s v="VIGENTE "/>
    <s v="*Se cuenta con 4 Desfibriladores Externos Automáticos (DEA), ubicados en las siguientes sedes de trabajo: _x000a_-Prado._x000a_-Recreo._x000a_-Acueducto._x000a_-Relleno Sanitario &quot;Los pocitos&quot;._x000a_*Se cuenta con el servicio de área protegida con AMI."/>
    <x v="10"/>
    <x v="0"/>
    <m/>
    <m/>
    <m/>
    <m/>
    <m/>
    <m/>
    <s v="VIGENTE "/>
    <s v="Socializacion de la resolucion y aplicación de las directrices establecidas dentro de la misma "/>
    <s v="MANTENER"/>
    <s v="JUAN QUIJANO"/>
    <s v="N/A"/>
    <m/>
  </r>
  <r>
    <s v="Laboral"/>
    <s v="Resolución 3368 de 2014"/>
    <s v="Por la cual se establece los requisitos para aspirantes a entrenadores de trabajo en alturas."/>
    <s v="SENA"/>
    <s v="Seguridad"/>
    <s v="Toda la Resolución"/>
    <s v="Aplicar y requerir los criterios para los Coordinadores de (T.S.A) Exigir los soportes."/>
    <m/>
    <s v="DEROGADA "/>
    <s v="La empresa mantiene los lineamientos exigidos para los programas de capacitacion y reentrenamiento según lo dispuesto por el Ministerio del Trabajo y los programas ofrecidos por el SENA"/>
    <x v="2"/>
    <x v="1"/>
    <m/>
    <s v="MANTENER"/>
    <s v="DESARROLLO HUMANO - FORMACION"/>
    <s v="N-A"/>
    <m/>
    <s v="SI"/>
    <s v="DEROGADA "/>
    <s v="La empresa mantiene los lineamientos exigidos para los programas de capacitacion y reentrenamiento según lo dispuesto por el Ministerio del Trabajo y los programas ofrecidos por el SENA"/>
    <s v="MANTENER"/>
    <s v="DESARROLLO HUMANO - FORMACION"/>
    <s v="N-A"/>
    <m/>
  </r>
  <r>
    <s v="Seguridad"/>
    <s v="Resolución 345 de 2020"/>
    <s v="Política de Inspección, Vigilancia y Control del Trabajo"/>
    <s v="Ministerio del Trabajo "/>
    <s v="Seguridad"/>
    <s v="Toda la resolución "/>
    <s v="Socializar la política pública de inspección, vigilancia, control del trabajo que esta_x000a_Comprometida con el trabajo decente 2020 - 2030, así como los lineamientos generales para su_x000a_implementación y ejecución, en los términos de la presente resolución_x000a__x000a_ART. 2º—Ámbito de aplicación. La política pública de prevención, inspección, vigilancia y control_x000a_del trabajo - PIVC: Comprometidos con el trabajo decente 2020 - 2030, aplicará en todo el_x000a_territorio nacional, está dirigida a las autoridades del Ministerio del Trabajo en especial las que_x000a_ejercen funciones de prevención, inspección, vigilancia y control y tiene incidencia en los_x000a_trabajadores, empleadores y sus respectivas organizaciones."/>
    <s v="NA"/>
    <s v="VIGENTE "/>
    <s v="REFERENTE NORMATIVO"/>
    <x v="10"/>
    <x v="0"/>
    <m/>
    <m/>
    <m/>
    <m/>
    <m/>
    <m/>
    <m/>
    <s v="Socialización de la presente resolución "/>
    <m/>
    <m/>
    <m/>
    <m/>
  </r>
  <r>
    <s v="Salud"/>
    <s v="Resolución 350 de 2022"/>
    <s v="Por medio de la cual se adopta el protocolo general de bioseguridad para el desarrollo de las actividades económicas, sociales, culturales y del Estado."/>
    <s v="Ministerio de salud y Protección Social"/>
    <s v="Salud "/>
    <s v="Toda la resolucion "/>
    <s v="Artículo 1. Objeto. Adoptar el protocolo general de bioseguridad para todas las actividades económicas, sociales, culturales y sectores de la administración pública, contenido en el anexo técnico, el cual hace parte integral de esta resolución._x000a_Artículo 2. Ámbito de aplicación. Esta resolución aplica a los habitantes del territorio nacional, a todos los sectores económicos, sociales y culturales del país y a las entidades públicas y privadas nacionales y territoriales que integran el Estado colombiano._x000a_Artículo 3. Vigilancia y cumplimiento. La vigilancia y cumplimiento de las normas dispuestas en esta resolución estará _a cargo de las secretarías municipales, distritales y departamentales competentes según el sector, o la entidad que haga sus veces, sin perjuicio de la función de vigilancia sanitaria que deben realizar las secretarias de salud municipales, distritales y departamentales, y de la vigilancia que sobre el cumplimiento de las obligaciones de los empleadores realicen las Direcciones Territoriales del Ministerio del Trabajo, para que se adelanten las acciones correspondientes en el marco de sus competencias ._x000a_Artículo 4. Vigencia. La presente resolución rige a partir de la fecha de su publicación, deroga la Resolución 777 de 2021 y la Resolución 1687 de 2021."/>
    <s v="SI"/>
    <s v="DEROGADA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s v="Derogado por la Resolución 692 de 2022"/>
    <m/>
    <m/>
    <m/>
    <m/>
    <m/>
    <m/>
    <m/>
  </r>
  <r>
    <s v="Salud "/>
    <s v="Resolución 385 del 2020"/>
    <s v="Por la cual se declara emergencia sanitaria por causa del Coronavirus COVID-19 y se adoptan medidas para hacer frente al virus"/>
    <s v="Presidencia de la República"/>
    <s v="Salud "/>
    <s v="Art 1_x000a_Art 2 _x000a_Art 3_x000a_Art 4_x000a_Art 5_x000a_Art 6"/>
    <s v="Se declara emergencia sanitaria en todo el territorio hasta el 30 de mayo de 2020, dicha declaratoria podra finalizar antes de la fecha aquí señalada o cuando desaparezcan las causas que le dieron origen, o si persisten o incrementan sera derrogada. _x000a_Se deben de cumplir con unas medidas sanitaria otorgadas por la prrsente resolución, ejecutar un plan de contigencia frente Covid 19 acatando medidas preventivas de ailamiento y cuarentena."/>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04/04/2022, informando jornada de vacunación._x000a_*Yammer, del 01/04/2022, &quot;El uso de tapabocas se mantiene vigente&quot;."/>
    <x v="10"/>
    <x v="0"/>
    <m/>
    <m/>
    <m/>
    <m/>
    <s v="_x000a__x000a_*Modificada por la Resolución 1462 de 2020_x000a_El artículo 1 de la R1462/20 modifica el artículo 2 de la R385/20."/>
    <s v="SI"/>
    <s v="VIGENTE "/>
    <s v="Se deben de cumplir con unas medidas sanitaria otorgadas por la presente resolución, ejecutar un plan de contigencia frente Covid 19 acatando medidas preventivas de aislamiento y cuarentena."/>
    <m/>
    <s v="SST-GESTION HUMANA-ARL-EPS"/>
    <s v="II semestre 2020"/>
    <s v="x"/>
  </r>
  <r>
    <s v="Salud "/>
    <s v="Resolucion 392 de 2021"/>
    <s v="Por medio de la cual se modifica el artículo 2 de la Resolución 666 de 2020 y los numerales 4,1 y 5 de su anexo técnico"/>
    <s v="Ministerio de salud y proteccion social "/>
    <s v="Salud "/>
    <s v="Toda la resolucion "/>
    <s v="Modificacion del anexo tecnico , articulo 2 y numerales 4.1 - 5 de la Resolucion 666 de 2020 &quot; Eliminacion de toma de temperatura obligatoria&quot;"/>
    <m/>
    <s v="DEROGADA "/>
    <s v="La empresa seguira realizando toma de temperatura para control de ingreso como buenas practicas  "/>
    <x v="2"/>
    <x v="1"/>
    <m/>
    <s v="MANTENER"/>
    <s v="SST-GESTION HUMANA"/>
    <s v="N/A"/>
    <m/>
    <s v="SI"/>
    <s v="DEROGATORIA TACITA "/>
    <s v="La empresa seguira realizando toma de temperatura para control de ingreso como buenas practicas  "/>
    <s v="MANTENER"/>
    <s v="SST-GESTION HUMANA"/>
    <s v="N/A"/>
    <m/>
  </r>
  <r>
    <s v="Laboral"/>
    <s v="Resolución 4050 de 1994"/>
    <s v="Por la cual se establece la realización de exámenes de ingreso y periódicos para el trabajo, exceptuando prueba de embarazo."/>
    <s v="Ministerio del Trabajo y Seguridad Social"/>
    <s v="Salud"/>
    <s v="Toda la Resolución"/>
    <s v="Artículo 2º. No se podrá ordenar la práctica de la prueba de embarazo como requisito previo a la vinculación de una trabajadora, salvo cuando las actividades a desarrollar estén catalogadas como de alto riesgo, en el artículo 1º del Decreto 1281 de 1994 y en el numeral 5º del artículo 2º del Decreto 1835 de 1.994."/>
    <s v="SI"/>
    <s v="VIGENTE "/>
    <s v="*Se cuenta con &quot;Procedimiento evaluaciones médicas ocupacionales&quot;, V4, 01/08/2017; el cual referencia el &quot;Profesiograma&quot;, V1, 15/08/2017."/>
    <x v="10"/>
    <x v="0"/>
    <m/>
    <s v="1. Actualizar el &quot;Profesiograma&quot;, porque se han creado nuevos cargos, y se tomó la operación de aseo."/>
    <s v="Hania De La Roca"/>
    <d v="2022-05-30T00:00:00"/>
    <m/>
    <s v="SI"/>
    <s v="VIGENTE "/>
    <s v="Dentro de los perfiles ocupacionales y pruebas a realizar, NO se contempla el verificar o establecer pruebas para la determinacion de embarazos; a no ser que el puesto a ocupar según comprobación del panorama de riesgos nos determine las consecuencias que prodrían afectar a la trabajadora y a la criatura., como exposición a químicos cancerigenos, radiaciones ionizantes y biologicos."/>
    <s v="MANTENER"/>
    <s v="SST"/>
    <s v="N-A"/>
    <m/>
  </r>
  <r>
    <s v="Laboral"/>
    <s v="Resolución 4059 de 1995"/>
    <s v="Por la cual se adoptan el Formato Único de Reporte de Accidente de Trabajo y el Formato Único de Reporte de Enfermedad Profesional"/>
    <s v="Ministerio del Trabajo y Seguridad Social"/>
    <s v="Seguridad"/>
    <s v="Toda la Resolución"/>
    <s v="Aplicar los formatos vigentes y dar aviso sobre la ocurrencia dentro del término legal."/>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
    <x v="10"/>
    <x v="0"/>
    <m/>
    <s v="1. Terminar de documentar, aprobar y formalizar dentro del SIG, el procedimiento en referencia a la notificación, investigación y análisis de enfermedad laboral. "/>
    <s v="Hany Roca-Medico Laboral"/>
    <d v="2022-05-30T00:00:00"/>
    <m/>
    <s v="SI"/>
    <s v="VIGENTE "/>
    <s v="La empresa diligencia el formato de accidente de trabajo (FURAT - FUREL) de acuerdo a lo contemplado con la ley, y la Resolución 1401. -Cuenta con un procedimiento de &quot; Notificación, Investigación y Analisis de Accidente e Incidentes de Trabajo&quot; - De igual manera efectua las respectivas notificaciones ante las (ARL - EPS)."/>
    <s v="MANTENER"/>
    <s v="SG-SST"/>
    <s v="NA"/>
    <m/>
  </r>
  <r>
    <s v="Salud "/>
    <s v="Resolución 407 del 2020"/>
    <s v="Por la cual se modifican los numerales 2.4 y 2.6 del artículo 2 de la Resolución 385 de 2020, por la cual se declaró la emergencia sanitaria en todo el territorio nacional"/>
    <s v="Presidencia de la República"/>
    <s v="Salud "/>
    <s v="Art 2 "/>
    <s v="Ordenar a los jefes, representantes legales, administratdores o quienes hagan sus veces a adoptar, en los centros laborales publicos y privados, las medidas de prevención y control sanitario para evitar la propagación del COVID-19. Debera impulsarse al maximo la prestación del servicio a travez de teletrabajo y el trabajo en casa"/>
    <m/>
    <s v="DEROGADA "/>
    <s v="Socializar la presente resolución con todos los lideres de area, jefes de area, coordinadores, gerentes, supervisores con relacion a los protocolos de bioseguridad de prevencion contra el COVID-19 "/>
    <x v="2"/>
    <x v="1"/>
    <m/>
    <s v="MANTENER "/>
    <s v="SST-GESTION HUMANA"/>
    <s v="NA"/>
    <m/>
    <s v="SI"/>
    <s v="DEROGADA "/>
    <s v="Socializar la presente resolución con todos los lideres de area, jefes de area, coordinadores, gerentes, supervisores con relacion a los protocolos de bioseguridad de prevencion contra el COVID-19 "/>
    <s v="MANTENER "/>
    <s v="SST-GESTION HUMANA"/>
    <s v="NA"/>
    <m/>
  </r>
  <r>
    <s v="Seguridad y Salud en el Trabajo "/>
    <s v="Resolución 40908 de 2018"/>
    <s v="Por la cual se amplía la vigencia de los certificados de competencias expedidos de acuerdo al numeral 32.1.3 del Anexo General del Reglamento Técnico de Instalaciones Eléctricas — RETIE, adoptado mediante Resolución No. 90708 de 2013."/>
    <s v="Ministerio de Minas y energía"/>
    <s v="Seguridad y Salud en el Trabajo "/>
    <s v="Toda la resolucion "/>
    <s v="ARTICULO PRIMERO: Decidir la permanencia del Reglamento Técnico de Instalaciones Eléctricas - RETIE contenido en la Resolución 90708 del 2013 y sus modificaciones.  _x000a_ARTICULO SEGUNDO: La presente resolución rige a partir de su publicación en el Diario Oficial.  "/>
    <s v="SI"/>
    <s v="VIGENTE "/>
    <s v="*&quot;Descripción de puesto de trabajo&quot;, para cargos que realicen trabajos eléctricos: Electricista automotriz, en la en la sección de requisitos externos, se tiene establecido que debe contar con Tarjeta Conte._x000a_*Tarjeta profesional de:_x000a_-GUTIERREZ CARRILLO DAVID DE JESUS-ELECTRICISTA, Resolución 58272, matricula No. 72183444-41394._x000a_-MUNOZ MIZUNO JOSE LUIS-DIRECTOR MANTENIMIENTO ELECTRICO, No. AT205-888725, Resolución 16/2012.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10"/>
    <x v="0"/>
    <m/>
    <s v="1. Terminar de actualizar el &quot;Manual de compras, contrataciones y logística Triple A  S.A E.S.P&quot;, V9, teniendo en cuenta que se referencia normatividad derogada, como por ej.: Resolución 1111 de 2017, aprobarlo y formalizarlo dentro del SIG."/>
    <s v="Gina Visbal-Subgerente de Abastecimiento y Logística / Pedro Salcedo-Profesional SST"/>
    <s v="II Semestre 2022"/>
    <m/>
    <s v="SI"/>
    <s v="VIGENTE "/>
    <s v="La empresa aplica el reglamento tecnico de instalaciones electricas en todos los procesos y lo establece dentro de los procedimientos de trabajo seguros para trabajo con energias "/>
    <m/>
    <s v="JUAN QUIJANO"/>
    <s v="NA"/>
    <m/>
  </r>
  <r>
    <s v="Salud "/>
    <s v="Resolucion 4225 de 1992"/>
    <s v="Por la cual se adoptan unas medidas de carácter sanitario al Tabaquismo."/>
    <s v="Ministerio de salud"/>
    <s v="Salud "/>
    <s v="Toda la resolucion "/>
    <s v="Adoptar  medidas restrictivas del hábito de fumar ; así como la prohibición total de cualquier publicidad directa o indirecta alusiva al Tabaco. Promover la asistencia y consejería sicológica para los fumadores de Entidades Públicas o Privadas, con el objeto de minimizar el hábito de fumar.  Recomendar el establecimiento de lugares específicos para los fumadores dentro de las empresas, restaurantes, entidades o instituciones."/>
    <s v="SI"/>
    <s v="VIGENTE "/>
    <s v="*&quot;Política de prevención de consumo alcohol, tabaco y otras sustancias psicoactivas en Triple A S.A. ES.P.&quot;, V3, 06/01/2022."/>
    <x v="1"/>
    <x v="0"/>
    <m/>
    <m/>
    <s v="SST-GESTION HUMANA"/>
    <s v="NA"/>
    <m/>
    <s v="SI"/>
    <s v="VIGENTE "/>
    <s v="La empresa cuenta con programa de prevencion del consumo de alcohol, tabaco y sustancias psicoactivas "/>
    <m/>
    <s v="SST-GESTION HUMANA"/>
    <s v="NA"/>
    <m/>
  </r>
  <r>
    <s v="Seguridad"/>
    <s v="Resolucion 4272 de 27 de diciembre de 2021 "/>
    <s v="Por la cual se establecen los requisitos minimos de seguridad para el desarrollo de trabajo en alturas "/>
    <s v="Ministerio del trabajo"/>
    <s v="Seguridad "/>
    <s v="Toda la Resolucion "/>
    <s v="CAPITULO I: Disposiciones generales _x000a_CAPITULO II: Medidas de prevencion contra caidas en alturas _x000a_CAPITULO III: Sistemas de acceso y trabajo _x000a_CAPITULO IV: Otros sistemas _x000a_CAPITULO V: Medidas de proteccion contra caidas en altura_x000a_Capacitacion y entrenamiento _x000a_"/>
    <s v="SI"/>
    <s v="VIGENTE "/>
    <s v="*Se cuenta con:_x000a_-&quot;Programa de protección contra caídas&quot;, V2, se encuentra en revisión y actualización para sar cumplimiento a lo establecido en la Resolución 4272 de 2021._x000a_-Instrucción de trabajo sistema de acceso para trabajos en altura, V2, 25/03/2021.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
    <x v="10"/>
    <x v="0"/>
    <m/>
    <s v="1. Terminar de revisar, actualizar, aprobar y formalizar dentro del SGI el &quot;Programa de protección contra caídas&quot;."/>
    <s v="1. Juan Quijano / Asesor ARL / Moises Jimenez / Oscar Giocametto"/>
    <d v="2022-08-27T00:00:00"/>
    <m/>
    <s v="PARCIALMENTE"/>
    <s v="VIGENTE "/>
    <m/>
    <s v="Alinear el programa de trabajo seguro en altura y demas normas, procedimientos que la empresa disponga para prevencion de caidas en trabajo de alturas, conforme a lo establecido en la presente resolucion. "/>
    <s v="SST-GESTION HUMANA"/>
    <s v="I Semestre de 2022"/>
    <m/>
  </r>
  <r>
    <s v="Laboral"/>
    <s v="Resolución 4886 de 2018 "/>
    <s v="Por la cual se adopta la politica nacional de salud mental, Deroga la Resolución 2358 de 1998."/>
    <s v="Ministerio de Salud y Protección Social"/>
    <s v="Salud"/>
    <s v="Art. 1 y 2 Anexo Tecnico"/>
    <s v="Articulo 1°: Tiene como Objeto adoptar la politica nacional de salud mental, contenida en el anexo técnico que hace parte integral de la presente resolución, Articulo 2°: ámbito de aplicación: la presente disposición será de obligatorio cumplimiento para los integrantes del sistema general de seguridad social en salud - SGSSSS, en el ámbito de sus competencias y obligaciones. "/>
    <m/>
    <s v="VIGENTE "/>
    <s v="*Se implementó el &quot;Plan padrino - Escuchar , conectar y construir&quot;,  creado en junio/2020, para conocer el estado de los empleados y sus familias, para identificar un plan de acción para brindar bienestar y mitigar las condiciones desfavorables de salud física y emocional, en medio de la pandemia, durante el año 2020 y mediados del 2021._x000a_*Se realizaron capacitaciones al personal en salud mental, del 28/10/2021, &quot;MAnjeo de la ansiedad y la depresión&quot;._x000a_*Se brinda apoyo al personal a través de la Coordinación de bienestar, comunicación recordando el apoyo terapéutico a l trabajador y su familia._x000a_*Actividades relacionadas con la &quot;Feria de la salud y bienestar&quot;, del 28/11/2021."/>
    <x v="10"/>
    <x v="0"/>
    <m/>
    <m/>
    <m/>
    <m/>
    <s v="MARIBEL BAUTE / KARINA VILLARREAL _x000a__x000a_CUMPLIMIENTO DE LA POLÍTICA DE SALUD MENTAL"/>
    <s v="PARCIALMENTE"/>
    <s v="VIGENTE "/>
    <s v="Se evidencian acciones desde la dirección de desarrollo humano y seguridad y salud en el trabajo, donde se vienen gestionando o atendiendo problemas que puedan afectar el alcance del objetivo general de la política  que es: Promover la salud mental como elemento integral de la garantía del derecho a la salud de todas las personas, entendidos como sujetos individuales y colectivos, para el desarrollo integral y la reducción de riesgos asociados a los problemas y trastornos mentales, el suicidio y las violencias interpersonales._x000a__x000a_También se identifican actuaciones, que conforme al enfoque de desarrollo basado en derechos humanos, definido en esta política, ayudan a garantizar para todo ser humano (empleado) la libertad, el bienestar y la dignidad._x000a__x000a_Aunque en Triple A no se tiene claramente definidos la relación de los objetivos de la política de salud mental con las acciones implementadas."/>
    <m/>
    <s v="JUAN QUIJANO"/>
    <s v="I Semestre 2019 "/>
    <m/>
  </r>
  <r>
    <s v="Laboral"/>
    <s v="Resolución 4919 de octubre 25 de 2018"/>
    <s v=" &quot;Por la cual se prorroga el plazo establecido en el artículo 3 de la Resolución 3246 del 3 de agosto de 2018, Prorrogar por seis (6) meses más-el plazo para instalar y usar las cintas retrorreflectivas, establecido en el artículo 3 de la Resolución 3246&quot;."/>
    <s v="Ministerio de Transporte"/>
    <s v="Seguridad"/>
    <s v="Toda la Resolución"/>
    <s v=" Es de aplicación a los vehiculos que se operan en la empresa. Porque esta resolución reglamenta la instalación y uso obligatorio de cintas retrorreflectivas en vehículos automotores tipo: bus (abierto, chiva o escalera y cerrado), buseta (abierto, chiva o escalera y cerrado), microbús, camión, camioneta (panel, van, estacas y furgón), tractocamión (Camión tractor), volqueta, así como en los remolques y semirremolques con un peso bruto vehicular superior a 0.75 toneladas, que transiten por las vías públicas o privadas que están abiertas al público, o en las vías privadas, que internamente circulen vehículos"/>
    <s v="SI"/>
    <s v="VIGENTE "/>
    <s v="*Verificación en campo, el 100% de los vehículos y máquinas que son de la flota de Triple A, cuentan con las cintas refletivas exigidas por la normatividad vigente._x000a_*Vehículos de las empresas contratistas:_x000a_-&quot;Manual de seguridad para contratistas&quot;, V4._x000a_*&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Los Interventores supervisan e informan el cumplimiento de las disposiciones establecidas por la organización y por la normatividad vigente._x000a_*Se socializó en el Comité de Seguridad vial del 28/08/2019, lo descrito en la resolución."/>
    <x v="3"/>
    <x v="0"/>
    <m/>
    <m/>
    <m/>
    <m/>
    <m/>
    <s v="SI"/>
    <s v="VIGENTE "/>
    <s v="Para la implementación de la resolución 3246 de 2018, la cual establece la implementación de cintas retroreflectivas para vehículos automotores, remolques y semirremolques y que definía un plazo de 3 meses para su implementación (2 de noviembre), el cual fue prorrogado por Resolución 4919 de octubre 25 de 2018 por seis meses (25/04/2019), fue realizada al 100% de los vehículos y máquinas que son de la flota de Triple A. En cuanto a los vehículos de las empresas contratistas cada empresa Contratista debe implementarla y los Interventores deben informar y supervisar su cumplimiento, esta resolución fue socializada en el Comité de Seguridad vial realizado el día 28 de agosto._x000a_La Dirección de Seguridad y Salud en el trabajo estuvo haciendo seguimiento a estas medidas que ayudarón a mejorar la seguridad vial y evitar accidentes viales, sobre todo en horario nocturno."/>
    <m/>
    <s v="JUAN QUIJANO"/>
    <s v="I Semestre 2019"/>
    <m/>
  </r>
  <r>
    <s v="Laboral"/>
    <s v="Resolución 4927 del 23 de noviembre de 2016"/>
    <s v="Por la cual se establecen los parámetros y requisitos para desarrollar, certificar y registrar la capacitación virtual en el Sistema de Gestión de la Seguridad y Salud en el Trabajo."/>
    <s v="MINISTERIO DEL TRABAJO"/>
    <s v="Seguridad"/>
    <s v="Toda la Resolución"/>
    <s v="Artículo 1. Objeto y ámbito de aplicación. La presente resolución tiene por objeto definir los parámetros y requisitos para desarrollar, certificar y registrar los procesos de capacitación virtual gratuita con una intensidad de (50) horas, respecto al Sistema de Gestión de la Seguridad y Salud en el Trabajo, dirigidos a los responsables de la ejecución de dicho Sistema y la ciudadanía en general. Así mismo, rige a los oferentes de estos procesos de capacitación._x000a__x000a_Artículo 2. Participantes. Como fomento de la cultura de la seguridad social, los procesos de capacitación de que trata el artículo anterior están dirigidos a la ciudadanía en general y en especial a:_x000a_1. Los responsables de la ejecución del Sistema de Gestión de la Seguridad y Salud en el Trabajo de cada empresa o institución._x000a_2. Los trabajadores dependientes e independientes, incluidos los contratistas y subcontratistas de prestación de servicios._x000a_3. Los empleadores y contratantes de personal a cualquier titulo._x000a_4. Los miembros de organizaciones sindicales de cualquier clase o grado._x000a_5. Los integrantes de los Comités Locales, Seccionales y Nacional de Seguridad y Salud en el Trabajo._x000a_6. Los miembros de las Comisiones Sectoriales de Seguridad y Salud en el trabajo._x000a_7. Los integrantes de los Comités Paritarios de Seguridad y salud en el Trabajo._x000a_8. Los integrantes de los Comités de Convivencia Laboral._x000a_9. Los integrantes de las brigadas de emergencia y cuerpos de bomberos._x000a_10. Los estudiantes afiliados al sistema de riesgos laborales._x000a_11. Los asesores y profesionales en Seguridad y Salud en el Trabajo._x000a_12. El personal no uniformado de la Policía Nacional y el personal civil de las Fuerzas Militares._x000a_13. Los miembros activos del subsistema nacional de primera respuesta._x000a_14. Los integrantes, asesores y personal del Comité Andino de Autoridades en Seguridad Social y Seguridad y Salud en el Trabajo. _x000a_15. Los funcionarios del Ministerio del Trabajo, en particular los directorios territoriales e inspectores de trabajo._x000a__x000a_Parágrafo: Los responsables del Sistema de Gestión de la Seguridad y Salud en el Trabajo son las personas determinadas para estos efectos por el empleador, de conformidad con lo establecido en el numeral 10° del artículo 2.2.4.6.8. del Decreto 1072 de 2015._x000a__x000a__x000a_Artículo 15. Responsabilidad del empleador o contratante. La responsabilidad del Sistema de Gestión de la Seguridad y Salud en el Trabajo (SG - SST) no se puede trasladar. Los contratos o cláusulas donde los empleadores o contratantes, establecen que los coordinadores, asesores o consultores en seguridad y salud en el trabajo asumen la responsabilidad, compromisos y obligaciones del Sistema de Gestión de la Seguridad y Salud en el Trabajo (SG - SST), que le corresponde al empleador o contratante, son violatorias del artículo 2.2.4.6.42. de Decreto 1072 de 2015._x000a__x000a_La designación de los responsables o coordinadores de la ejecución de los Sistema de Gestión de la Seguridad y Salud en el Trabajo (SG -SST) en cualquier clase de empresa, no implica en ningún momento el traslado de las responsabilidades del empleador o contratante al coordinador o responsable de la ejecución de dicho sistema y tampoco exonera a la empresa del cumplimiento, ejecución inversión y realización de todas las actividades del sistema de gestión y las obligaciones establecidas en las normas de riesgos laborales._x000a__x000a_Los empleadores y contratantes deben verificar y propender porque el personal, coordinador, consultores y asesores del Sistema de Gestión de la Seguridad y Salud en el Trabajo (SG - SST) cuenten con la respectiva licencia en Seguridad y Salud en el Trabajo, cuando esta sea requerida de conformidad con las normas vigentes._x000a__x000a_Artículo 16. Actualización de la capacitación virtual. Para mantener vigente la certificación del curso de capacitación virtual las personas deberán realizar una actualización certificada de veinte (20) horas cada tres (3) años, cuyos temarios o módulos serán establecidos por la Dirección de Riesgos Laborales del Ministerio del Trabajo._x000a__x000a_"/>
    <s v="SI"/>
    <s v="VIGENTE "/>
    <s v="*El Responsable del SG SST al ingeniero industrial, especialista en seguridad y salud en el trabajo Juan Guillermo Quijano Marenco, cuenta con Certificado curso de 20 horas SG SST, de la ARL SURA, de Juan Quijano, del 17/07/2021._x000a_*Además se invita a realizar el curso a miembros del COPASST, Comité de Convivencia Laboral, personal de SST y algunos Brigadistas."/>
    <x v="6"/>
    <x v="0"/>
    <m/>
    <s v="*Realizar la inscripción y certificación de los funcionarios de la Dirección de SST y los miembros del COPASST y Comité de Convivencia Laboral, curso SG SST realice el curso de 20 horas de SST."/>
    <s v="Pedro Salcedo_x000a_Medico SST"/>
    <d v="2022-06-30T00:00:00"/>
    <m/>
    <s v="SI"/>
    <s v="VIGENTE "/>
    <s v="Se encuentran certificados funcionarios de la dirección SST."/>
    <s v="No aplica"/>
    <s v="JUAN QUIJANO"/>
    <s v="Primer semestre 2017"/>
    <m/>
  </r>
  <r>
    <s v="Seguridad "/>
    <s v="Resolucion 5018 de 2019"/>
    <s v="Por la cual se establecen lineamientos en Seguridad y Salud en el trabajo en los Procesos de Generación, Transmisión, Distribución y Comercialización de la Energía Eléctrica."/>
    <s v="Ministerio del trabajo"/>
    <s v="Seguridad "/>
    <s v="Art. 1, 2,3,4 , 5 y el  Título I. de la seguridad y salud en el trabajo en el sector eléctrico y actividades relacionadas del Anexo tecnico"/>
    <s v="Generalidades, distancias de seguridad, transformacion, areas de trabajo, atencion de emergencia , transporte, trabajo en alturas, elecmentos de proteccion individual y colectivas, herramientas de seguridad y habilitacion del personal para desarrollo de las actividades "/>
    <s v="SI"/>
    <s v="VIGENTE "/>
    <s v="*La empresa cuenta con el proveedor E2 Energía eficiente, quien suministra y se encarga sdel manejo de una planta autogeneradora de energía._x000a_*&quot;Clausula de SST para las contrataciones&quot;, V5, del 14/03/2022, en la cual se establecen las directrices generales para todos los contratistas en SST._x000a_*&quot;Manual de seguridad para contratistas y proveedores de servicios&quot;, V6, 05/04/2022._x000a_*&quot;Manual para la interventoría de contratistas y proveedores de Triple A S.A. E.S.P&quot;, V3, 10/06/2020."/>
    <x v="1"/>
    <x v="0"/>
    <m/>
    <m/>
    <m/>
    <m/>
    <m/>
    <s v="PARCIALMENTE"/>
    <s v="VIGENTE "/>
    <m/>
    <s v="Actualizar programas y procedimientos de trabajo establecidos para la seguridad en tareas de alto riesgo como la de energias peligrosas, que se realizan en diferentes centros de trabajo; alineando dichos documentos  a los criterios establecidos en la presente resolucion. "/>
    <s v="JUAN QUIJANO"/>
    <s v="I semestre 2021"/>
    <m/>
  </r>
  <r>
    <m/>
    <s v="Resolución 507 de 2021"/>
    <s v="Por la cual se establecen los requisitos para la importación, adquisición y aplicación de vacunas contra el SARS-CoV-2 por personas jurídicas de derecho privado o personas jurídicas con participación pública que se rijan por el derecho privado."/>
    <s v="Ministerio de Salud y Protección Social"/>
    <m/>
    <m/>
    <s v="Derogada por la Resolución 840 de 2021"/>
    <m/>
    <s v="DEROGADA "/>
    <m/>
    <x v="8"/>
    <x v="1"/>
    <m/>
    <m/>
    <m/>
    <m/>
    <m/>
    <m/>
    <m/>
    <m/>
    <m/>
    <m/>
    <m/>
    <m/>
  </r>
  <r>
    <s v="Laboral"/>
    <s v="Resolución 5747 del 2016"/>
    <s v="Por la cual se modifica el parágrafo 1 del artículo 3 y el artículo 6 de la Resolución 1223 de 2014, modificada por la Resolución 2328 de 2016, que además modificó el articulo 10 de la Resolución 1223 de 2014."/>
    <s v="Ministerio de Transporte"/>
    <s v="Seguridad"/>
    <s v="Art. 1 y 2"/>
    <s v="Por la cual se modifica el parágrafo 1 del artículo 3 y el artículo 6 de la Resolución 1223 de 2014, modificada por la Resolución 2328 de 2016. Los conductores tendrán plazo hasta el 31 de diciembre de 2016, para obtener el certificado del curso obligatorio de capacitación para conductares que transportan mercancías peligrosas.      &quot;Los conductores tendrán plazo hasta el 31 de diciembre de 2017 para obtener el certificado del curso obligatorio de capacitación para conductores que transportan mercancías peligrosas, de que trata el artículo 3 de la Resolución 1223 de 2014&quot; Y Artículo 6°. Duración del curso y actualizaciones. La duración mínimo del curso será de sesenta (60) horas y se realizará de manera presencial Parágrafo. El 1° de enero de 2020, los conductores que transporten mercancías peligrosas, siempre que haya transcurrido por lo menos dos (2) años desde la expedición inicial del certificado, deberán acreditar haber recibido un curso de actualización sobre los mismos ejes temáticos, con una duración mínima de veinte (20) horas. A partir del mismo, la actualización deberá cursarse de manera anual. Para los conductores cuyos certificados tengan al 1 de enero de 2020 menos de dos (2) años de haber sido expedidos, la obligación del presente parágrafo solo será aplicable una vez transcurridos dos años desde su expedición"/>
    <s v="SI"/>
    <s v="VIGENTE "/>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con el cargo Coordinador de Escolta, Coordinador de Seguridad Física, pero no portan armas."/>
    <x v="10"/>
    <x v="0"/>
    <m/>
    <s v="*&quot;Clausula de SST para las contrataciones&quot;, V5, del 14/03/2022, en la cual se establecen las directrices generales para todos los contratistas en SST._x000a_*&quot;Manual de seguridad para contratistas y proveedores de servicios&quot;, V6, 05/04/2022._x000a_*Pliego de condiciones generales y técnicas, que hacen parte integral del contrato, en el cual se describen los requisitos puntuales de acuerdo al objeto del contrato y las actividades que vaya a desarrollar el contratista, dependiendo las condiciones del servicios._x000a_*&quot;Manual de compras, contrataciones y logística Triple A  S.A E.S.P&quot;, V9, 18/07/2019, el cual se encuentra en actualización._x000a_*Se cuenta con el cargo Coordinador de Escolta, Coordinador de Seguridad Física, pero no portan armas."/>
    <s v="FORMACION - DESARROLLO"/>
    <s v="PLANIFICACION"/>
    <m/>
    <s v="PARCIALMENTE"/>
    <s v="VIGENTE "/>
    <s v="La empresa cuenta con plazo para cumplir hasta el día 31 de diciembre de 2017, publicado en la página del ministerio de transporte. La empresa, se encuentra Gestionando ante los respectivos entes de formacion, la consecucion de la formacion y las competencias para dar cumplimiento a lo expresado en la presente Resolucion. "/>
    <s v="DEFINIR PLAN DE ACCIÓN PARA FORMACIÓN DE CONDUCTORES QUE REALICEN TRANSPORTE DE SUSTANCIAS PELIGROSAS"/>
    <s v="FORMACION - DESARROLLO"/>
    <s v="PLANIFICACION"/>
    <m/>
  </r>
  <r>
    <s v="Salud "/>
    <s v="Resolución 637 del 06 mayo del 2020"/>
    <s v="Por el cual se declara un Estado de Emergencia Económica, Social y Ecológica en todo el Territorio Nacional."/>
    <s v="Presidencia de la República"/>
    <s v="Salud "/>
    <s v="Toda la resolución"/>
    <s v="Declaración del estado de emefrgencia autoriza al presidente de la republica con la firma de todos los ministros para dictar decretos con fuerzas de ley destinados a conjurar la crisis y a impedir la extension de sus efectos"/>
    <m/>
    <s v="DEROGADA "/>
    <s v="Socialización de la presente resolucion con relación a la continuidad del aislamiento obligatorio en el territorio nacional"/>
    <x v="2"/>
    <x v="1"/>
    <m/>
    <s v="MANTENER "/>
    <s v="SST-GESTION HUMANA"/>
    <s v="NA"/>
    <m/>
    <s v="SI"/>
    <s v="DEROGADA "/>
    <s v="Socialización de la presente resolucion con relación a la continuidad del aislamiento obligatorio en el territorio nacional"/>
    <s v="MANTENER "/>
    <s v="SST-GESTION HUMANA"/>
    <s v="NA"/>
    <m/>
  </r>
  <r>
    <s v="Laboral"/>
    <s v="Resolución 6398 de 1991"/>
    <s v="Por el cual se presenta el procedimiento en materia de Salud  Ocupacional"/>
    <s v="Ministerio del Trabajo y Seguridad Social"/>
    <s v="Salud"/>
    <s v="Art. 1"/>
    <s v="Los empleados afiliados o no a los sistemas de prevención y seguridad  social, deberán ordenar la practica exámenes médicos pre ocupacionales o de admisión de todos sus trabajadores, de acuerdo con las disposiciones vigentes (articulo 348 del código sustantivo del trabajo y resolución 1016 de 1989), con el objeto de determinar la aptitud física y mental del trabajador para el oficio que vaya a desempeñar y las condiciones ambientales en que vaya a ejecutarla."/>
    <s v="SI"/>
    <s v="VIGENTE "/>
    <s v="*Se cuenta con &quot;Procedimiento evaluaciones médicas ocupacionales&quot;, V4, 01/08/2017; el cual referencia el &quot;Profesiograma&quot;, V1, 15/08/2017._x000a_*&quot;Reglamento interno de trabajo&quot;:_x000a_-Capítulo XIV, ATENCIÓN MÉDICA, MEDIDAS DE SEGURIDAD, RIESGOS LABORALES, PRIMEROS AUXILIOS EN CASO DE ACCIDENTES DE TRABAJO, NORMAS SOBRE  HIGIENE, SALUD Y SEGURIDAD EN EL TRABAJO, _x000a_-Art. 86, Obligaciones del empleador."/>
    <x v="10"/>
    <x v="0"/>
    <m/>
    <m/>
    <m/>
    <m/>
    <m/>
    <s v="SI"/>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s v="MANTENER"/>
    <s v="SST"/>
    <s v="N-A"/>
    <m/>
  </r>
  <r>
    <s v="Laboral"/>
    <s v="Resolución 6398 de 1991"/>
    <s v="Por el cual se presenta el procedimiento en materia de Salud  Ocupacional"/>
    <s v="Ministerio del Trabajo y Seguridad Social"/>
    <s v="Salud"/>
    <s v="Art. 2"/>
    <s v="El examen medico de admisión, será firmado con el respectivo medico con anotación de su registro medico y por el trabajador. El respectivo examen y los demás documentos clínicos que constituyan la historia del trabajador son estrictamente confidenciales y de la reserva profesional y no podrán comunicárselo o darse a conocer, salvo los siguiente casos:_x000a_a) Cuando medio mandado  judicial _x000a_b) Por autorización expresa, escrita y con forma autentica del trabajador interesado_x000a_c) Por solicitud de las entidades competentes de previsión y seguridad social._x000a__x000a_Parágrafo: es responsabilidad del empleador mantener los exámenes preocupaciones y demás documentos que conformen la historia clínica del trabajador seguros, debidamente resguardados y a disposición de las autoridades competentes a que se refiere el presente articulo"/>
    <s v="SI"/>
    <s v="VIGENTE "/>
    <s v="*Se cuenta con &quot;Procedimiento evaluaciones médicas ocupacionales&quot;, V4, 01/08/2017; en el cual se describen las directrices para la custodia de la Historia clínica._x000a_*Orden de contratación directa con el Centro diagnóstico SAS, y Medicina laboral continental SAS._x000a_*Certificación del Centro Diagnóstico SAS, como responsable de la custodia de las historias clínicas ocupacionales de la empresa Triple A de Barranquilla S.A. E.S.P., con Nit 800135913-1, del 14/05/2021."/>
    <x v="10"/>
    <x v="0"/>
    <m/>
    <m/>
    <m/>
    <m/>
    <m/>
    <s v="SI"/>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s v="MANTENER"/>
    <s v="SST"/>
    <s v="N-A"/>
    <m/>
  </r>
  <r>
    <s v="Laboral"/>
    <s v="Resolución 6398 de 1991"/>
    <s v="Por el cual se presenta el procedimiento en materia de Salud  Ocupacional"/>
    <s v="Ministerio del Trabajo y Seguridad Social"/>
    <s v="Salud"/>
    <s v="Art. 3 "/>
    <s v="Las renuncias a prestaciones sociales contempladas en el articulo 340,  literal b) código sustantivo del trabajo, por invalidez o enfermedades existentes de acuerdo con los resultados de los exámenes pre ocupacionales o de admisión, serán autorizadas por los médicos del trabajador del Ministerio de Trabajo y Seguridad Social, exclusivamente, cuando se trate de trabajadores que vayan a ingresar a la empresas no inscrita en los sistemas de prevención social existentes en el país, por estar expresamente excluidas de ellos o por estar ubicadas en lugares que no exista cobertura por parte de dicho sistema._x000a_Parágrafo: Para determinar el carácter profesional de enfermedades o invalidez de los trabajadores que ingresen  con posterioridad a la vigencia de la presente resolución, los médicos de trabajo y la entidades de prevención y seguridad social, se fundamentaran en las condiciones de salud registradas en el examen pre ocupacional  o de admisión."/>
    <s v="SI"/>
    <s v="VIGENTE "/>
    <s v="*Se cuenta con &quot;Procedimiento notificación, investigación y análisis de accidentes e incidentes de trabajo&quot;, V8, 29/04/2016, en la cual solo se referencia que se deben reportar cuando son diagnosticadas como EL.  _x000a_Se está documentando lo referente a notificación, investigación y análisis de enfermedad laboral, en un procedimiento separado del &quot;Procedimiento notificación, investigación y análisis de accidentes e incidentes de trabajo&quot;._x000a_*A la fecha se tienen calificadas 7 EL, de las cuales aún se tienen vinculadas con la empresa 7 personas._x000a_*Caso trabajador calificado el 04/06/2020 JNCI, anteriormente calificado en diciembre/2018 con origen enfermedad laboral para STC derecho y con una pérdida de capacidad laboral  de 5,19%._x000a_*El área de Salud laboral es la encargada de realizar todo lo referente a la notificación e investigación de la EL, bajo la Dirección de SST, la información hace parte de la Historia clínica por lo cual es confidencial._x000a_*Matriz de seguimiento personal con recomendaciones laborales, en el cual se cuenta con información como: Origen de la recomendación, sistema afectado, Dx, fecha de las recomendaciones, si está cerrada o abierta, si está reubicado o no. En la pestaña &quot;Macro&quot;, se registra el seguimiento a los casos."/>
    <x v="3"/>
    <x v="0"/>
    <m/>
    <m/>
    <m/>
    <m/>
    <m/>
    <s v="SI"/>
    <s v="VIGENTE "/>
    <s v="Para dar cumplimiento a todos los requisitos sobre exámenes ocupacionales se referencia el Procedimiento de &quot; Evaluaciones médicas ocupacionales&quot;  La empresa de conformidad con la normativa vigente asumirá el costo de los exámenes médicos, de ingreso, periódicos y retiro de todos sus trabajadores._x000a_La realización de los exámenes estará a cargo de un Medico especialista en S.O debidamente acreditado para tal objeto y que cumpla con los requisitos exigidos legalmente."/>
    <s v="MANTENER"/>
    <s v="SST"/>
    <s v="N-A"/>
    <m/>
  </r>
  <r>
    <s v="Laboral"/>
    <s v="Resolución 652 de 2012"/>
    <s v="Por la cual se establece la conformación  y funcionamiento del Comité de Convivencia Laboral en entidades públicas y empresas privadas y se dictan otras disposiciones"/>
    <s v="Ministerio del Trabajo"/>
    <s v="Salud"/>
    <s v="Toda la Resolución "/>
    <s v="Generar la convocatoria para la elección del comité de convivencia conforme a los requisitos legales de la norma modificados por la Resolución 1356 de 2012. Generar guarda de las actas bajo confidencialidad.  "/>
    <s v="SI"/>
    <s v="VIGENTE "/>
    <s v="*Comité de convivencia laboral:_x000a_-Carta Asunto: Designación miembro del Comité de Convivencia Laboral por parte del empleador, del 11/01/2022._x000a_-Carta Asunto: Elección Comité de Convivencia Laboral por parte de los trabajadores, del 13/01/2022._x000a_-&quot;Acta de instalación comité de convivencia 2022-2024&quot;, del 13/01/2022._x000a_-&quot;Acta de seguimiento comité de convivencia laboral Triple A S.A. E.S.P.&quot;, del 11/04/2022."/>
    <x v="10"/>
    <x v="0"/>
    <m/>
    <m/>
    <m/>
    <m/>
    <m/>
    <s v="SI"/>
    <s v="VIGENTE "/>
    <s v="Se realizó una capacitación sobre la aplicación de los procedimientos, actividades que se están liderando con Apoyo juridico de Gestión humana y las áreas de Desarrollo humano, Bienestar y SST - La empresa establecio la conformacion del Comité de Convivencia Laboral segun los parametros establecidos tanto para el empleador y los trabajadores. De igual forma la organizacion establece de forma permanente un estudio del clima laboral."/>
    <s v="MANTENER"/>
    <s v="GESTION HUMANA - DESARROLLO - RELACIONES LABORALES - BIENESTAR - SST"/>
    <s v="NA"/>
    <m/>
  </r>
  <r>
    <s v="Salud"/>
    <s v="Resolución 652 de 2021"/>
    <s v="Por la cual se da inicio a la etapa 3 de que trata el articulo 7 del Decreto 109 de 2021, modificado por el Decreto 466 de 2021, mediante el cual se adopta el Plan Nacional de Vacunación contra el COVID — 19_x000a_"/>
    <s v="Ministerio de salud y Protección Social"/>
    <s v="COVID"/>
    <m/>
    <s v="Artículo 1. Objeto. La presente resolución tiene por objeto dar inicio a la etapa 3 de que trata el artículo 7 del Decreto 109 de 2021, modificado por el Decreto 466 de 2021._x000a_Parágrafo. De conformidad con lo establecido en el parágrafo 7 del artículo 7 del Decreto 109 de 2021, modificado por el Decreto 466 de 2021, a través de los actos administrativos mediante los cuales se realice la distribución y asignación de los biológicos, se establecerán las poblaciones priorizadas dentro de la etapa 3 del Plan Nacional de Vacunación, de acuerdo con la disponibilidad de vacunas._x000a_Artículo 2. Organización de la vacunación. Los departamentos y distritos, en coordinación con las entidades responsables del aseguramiento en salud, deberán fortalecer las estrategias para completar la inmunización de las personas que pertenecen a las etapas 1 y 2 del Plan Nacional de Vacunación._x000a_Artículo 3. Uso de las vacunas contra el COVID – 19. Los departamentos y distritos que recibieron vacunas contra el COVID — 19 asignadas por el Ministerio de Salud y Protección Social para inmunizar a las personas que pertenecen a las etapas 1 y 2 de que trata el artículo 7 del Decreto 109 de 2021, modificado por el Decreto 466 de 2021, que hayan completado la vacunación de esta población y aún tengan disponibilidad de vacunas, podrán utilizarlas para inmunizar a las personas que pertenecen a la etapa 3 contenida en el mencionado artículo, siempre que estén dentro de la priorización que informe el Ministerio de Salud y Protección Social._x000a_Artículo 4. Vigencia. El presente acto administrativo rige a partir de la fecha de su publicación."/>
    <s v="SI"/>
    <s v="VIGENTE "/>
    <s v="*&quot;Protocolo general de bioseguridad para la prevención, tratamiento y manejo del COVID-19&quot;, V4, el cual se encuentra en proceso de aprobación para su formalización dentro del SGI._x000a_*La empresa realiza campaña de vacunacion para todo su personal trabajador, contratista y otros._x000a_*Para el personal trabajador que realiza proceso de vacunacion con la EPS, le otorga permiso en jornada laboral para que pueda asistir hasta el punto de vacunacion y colocarsela. "/>
    <x v="1"/>
    <x v="0"/>
    <m/>
    <s v="*Asegurarse de terminar de aprobar y formalizar dentro del SGI el &quot;Protocolo general de bioseguridad para la prevención, tratamiento y manejo del COVID-19&quot;, V4."/>
    <s v="Pedro Salcedo"/>
    <d v="2022-04-30T00:00:00"/>
    <m/>
    <m/>
    <m/>
    <m/>
    <m/>
    <m/>
    <m/>
    <m/>
  </r>
  <r>
    <s v="Salud "/>
    <s v="Resolución 666 del 2020 "/>
    <s v="Por el medio del cual se adopta el protocolo general de bioseguridad para mitigar, controlar y realizar el adecuado manejo de la pandemia del Coronavirus Covid-19 "/>
    <s v="Presidencia de la República"/>
    <s v="Salud "/>
    <s v="Toda la resolución"/>
    <s v="Adoptar protocolo general de biosguridad para todas las actividades economicas, sociales y sectpores de la administración publica, el cual estara orientado a minimizar los factores que pueden generar la transmisión de la enfermedad, y debera ser implementado por los destinatarios de este acto administrativo en el ambito de sus competencias."/>
    <m/>
    <s v="DEROGADA "/>
    <s v="Adopción del protocolo de bioseguridad con relacion a la prevención del COVID-19 en todos los sectores economicos "/>
    <x v="2"/>
    <x v="1"/>
    <m/>
    <s v="MANTENER "/>
    <s v="TODA LA ORGANIZACIÓN"/>
    <s v="NA"/>
    <m/>
    <s v="SI"/>
    <s v="DEROGADA "/>
    <s v="Adopción del protocolo de bioseguridad con relacion a la prevención del COVID-19 en todos los sectores economicos "/>
    <s v="MANTENER "/>
    <s v="TODA LA ORGANIZACIÓN"/>
    <s v="NA"/>
    <s v="x"/>
  </r>
  <r>
    <s v="Salud "/>
    <s v="Resolución 676 de 24 Abril de 2020"/>
    <s v="&quot;Por la cual se establece el Sistema de Información para el reporte y seguimiento en salud a las personas afectadas COVID-19&quot;"/>
    <s v="Ministerio de salud"/>
    <s v="Salud "/>
    <s v="Toda la resolución"/>
    <s v="Establecer el sistema de información para el reporte y seguimiento en salud de las personas afectadas por COVID-19,  y los mecanismos de integración de la información de la atención en la salud "/>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0"/>
    <x v="0"/>
    <m/>
    <m/>
    <m/>
    <m/>
    <s v="R676/20 fue modificada por la Resolución 992 de 2020."/>
    <s v="SI"/>
    <s v="VIGENTE "/>
    <s v="Socialización de la resolución en el area de seguridad y salud en el trabajo "/>
    <s v="MANTENER "/>
    <s v="SST-GESTION HUMANA-ARL-EPS"/>
    <s v="NA"/>
    <m/>
  </r>
  <r>
    <s v="Salud "/>
    <s v="Resolucion 680 del 24 Abril del 2020"/>
    <s v="Por el medio del cual se adopta el protocolo general de bioseguridad para el manejo y control del riesgo del Coronavirus  COVID-19, en el sector de agua potable y saneamiento basico"/>
    <s v="Ministerio de salud y proteccion social "/>
    <s v="Salud "/>
    <s v="Toda la resolucion "/>
    <s v="Adoptar protocolo general de biosguridad para todas las actividades economicas, sociales y sectpores de la administración publica, el cual estara orientado a minimizar los factores que pueden generar la transmisión de la enfermedad, y debera ser implementado por los destinatarios de este acto administrativo en el ambito de sus competencias."/>
    <m/>
    <s v="DEROGADA "/>
    <s v="Socialización de la presente resolucion con relación a el cual estara orientado a minimizar los factores que pueden generar la transmisión de la enfermedad, y debera ser implementado por los destinatarios de este acto administrativo en el ambito de sus competencias."/>
    <x v="2"/>
    <x v="1"/>
    <m/>
    <s v="MANTENER "/>
    <s v="SST-GESTION HUMANA"/>
    <s v="NA"/>
    <m/>
    <s v="SI"/>
    <s v="DEROGADA "/>
    <s v="Socialización de la presente resolucion con relación a el cual estara orientado a minimizar los factores que pueden generar la transmisión de la enfermedad, y debera ser implementado por los destinatarios de este acto administrativo en el ambito de sus competencias."/>
    <s v="MANTENER "/>
    <s v="SST-GESTION HUMANA"/>
    <s v="NA"/>
    <m/>
  </r>
  <r>
    <s v="Salud"/>
    <s v="Resolución 738 de 2021"/>
    <s v="Por la cual se prorroga la emergencia sanitaria por el nuevo coronavirus COVID-19, declarada mediante Resolución 385 de 2020 y prorrogada por las Resoluciones 844, 1462 y 2230 de 2020 y 222 de 2021"/>
    <s v="Ministerio de salud y Protección Social"/>
    <s v="COVID"/>
    <s v="Toda"/>
    <s v="Artículo 1. Prorrogar hasta el 31 de agosto de 2021 la emergencia sanitaria en todo el territorio nacional declarada mediante la Resolución 385 de 2020 y prorrogada a su vez por las Resoluciones 844, 1462 y 2230 de 2020 y 222 de 2021._x000a_Parágrafo. La emergencia sanitaria podrá finalizar antes de la fecha aquí señalada cuando desaparezcan las causas que dieron origen._x000a_Artículo 2. Modificar el artículo 2 de la Resolución 385 del 17 de marzo de 2020, modificado por el artículo 2 de la Resolución 844 de 26 de mayo de 2020 y 1462 del 25 de agosto de 2020 y la Resolución 222 de 2021 el cual quedará así:...._x000a_Artículo 3. La presente resolución rige a partir de la fecha de su publicación y modifica el artículo 2 de la Resolución 385 de 2020, modificada por los artículos 2 de las Resoluciones 844 y 1462 de 2020 y 222 de 2021."/>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
    <x v="0"/>
    <m/>
    <s v="*Asegurarse de terminar de aprobar y formalizar dentro del SGI el &quot;Protocolo general de bioseguridad para la prevención, tratamiento y manejo del COVID-19&quot;, V4._x000a_*Asegurarse que se elimine del SGI la &quot;Instrucción de trabajo protocolo de prevención, manejo y actuación COVID-19&quot;, V1 10/06/2020, ya que esta fue documentó antes del &quot;Protocolo general de bioseguridad para la prevención, tratamiento y manejo del COVID-19&quot;. _x000a_*Actualizar el &quot;Plan de emergencia y contingencia Triple A S.A. E.S.P SARS - COV-2 o COVID-19&quot;, V1, 14/12/2020."/>
    <s v="Pedro Salcedo"/>
    <d v="2022-04-30T00:00:00"/>
    <m/>
    <m/>
    <m/>
    <m/>
    <m/>
    <m/>
    <m/>
    <m/>
  </r>
  <r>
    <s v="Seguridad"/>
    <s v="Resolucion 7495 de 2020"/>
    <s v="Por la cual se deroga la Resolución 1231 de 201 6 “Por la cual se adopta el Documento Guía para la_x000a_Evaluación de los Planes Estratégicos de Seguridad Vial” del Ministerio de Transporte"/>
    <s v="Ministra de Transporte "/>
    <s v="Seguridad"/>
    <s v="Toda la resolucion "/>
    <s v="Derogar resolucion 1231 de 2016, el cual adopta el documento guia para evaluar los planes estrategicos de seguridad vial "/>
    <s v="SI"/>
    <s v="VIGENTE "/>
    <s v="*&quot;Plan estratégico de seguridad vial&quot;, de junio/2019._x000a_*En el año. 2022, se realizó una alianza con la Agencia Nacional de Seguridad Vial, y se están haciendo campañas y capacitacioens teórico-prácticas, incluyendo al personal que utiliza moto."/>
    <x v="1"/>
    <x v="0"/>
    <m/>
    <s v="MANTENER"/>
    <s v="JUAN QUIJANO"/>
    <s v="N/A"/>
    <m/>
    <s v="SI "/>
    <s v="VIGENTE "/>
    <s v="Se derroga la resolucion 1231 de 2016 tal como lo establece la vigente  resolucion 7495 de 2020."/>
    <s v="MANTENER"/>
    <s v="JUAN QUIJANO"/>
    <s v="N/A"/>
    <m/>
  </r>
  <r>
    <s v="Seguridad y Salud en el Trabajo "/>
    <s v="Resolucion 754 de 2021"/>
    <s v="Por la cual se establecen los requisitos y el procedimiento para la expedición y renovación de la Licencia de Seguridad y Salud en el Trabajo"/>
    <s v="Ministro de salud y proteccion social "/>
    <s v="Seguridad y Salud en el Trabajo "/>
    <s v="Art. 1, 2,4,5,6,7,8,9,10,11,12, 13, 27 y art 28 "/>
    <s v="Disposiciones generales_x000a_Requisitos y procedimiento para otorgar o renovar la licencia de seguridad y salud en el trabajo a personas naturales_x000a_Requisitos y procedimiento para la expedición, renovación o de la licencia de seguridad y salud en el trabajo a personas jurídicas_x000a_Disposiciones finales_x000a_Campos de acción para personas naturales_x000a_Requisitos para las personas jurídicas_x000a_"/>
    <s v="SI"/>
    <s v="VIGENTE "/>
    <s v="*LSO Resolución 4302 del 01/08/2017, de Juan Quijano, Responsable del SG SST."/>
    <x v="3"/>
    <x v="0"/>
    <m/>
    <m/>
    <m/>
    <m/>
    <m/>
    <s v="SI"/>
    <s v="VIGENTE "/>
    <s v="Se socializa la resolucion con el personal de seguridad y salud en el trabajo y con su grupo de trabajo, para conocimiento de la presente resolucion y puesta en marcha al momento de requerirlo. "/>
    <m/>
    <s v="SST-GESTION HUMANA"/>
    <m/>
    <m/>
  </r>
  <r>
    <s v="Seguridad y Salud en el Trabajo "/>
    <s v="Resolución 773 de 2021"/>
    <s v="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
    <s v="Ministerio del Trabajo"/>
    <s v="Seguridad"/>
    <s v="Toda"/>
    <s v="Artículo 1. Objeto. La presente resolución tiene como objeto definir las acciones que deben desarrollar los empleadores en los lugares de trabajo para la aplicación del SGA, en relación con la clasificación y la comunicación de peligros de los productos químicos, a fin de velar por la protección y salud de los trabajadores, las instalaciones y el ambiente frente al uso y manejo de estos, las responsabilidades que estos deben asumir junto con los trabajadores y las Administradoras de Riesgos Laborales para su implementación, así como recomendar otras fuentes de información confiables a las que deberán acudir los empleadores para la clasificación de peligro de los productos químicos que no han sido referenciados en el SGA._x000a_Artículo 2. Ámbito de aplicación. La presente resolución es aplicable a los empleadores públicos y privados, a los contratantes de personal bajo modalidad de contrato civil, comercial o administrativo, a los trabajadores dependientes e independientes, contratistas, aprendices, practicantes, cooperados de cooperativas o precooperativas de trabajo asociado, afiliados participes, que manipulen productos químicos en los lugares de trabajo, ya sean sustancias químicas puras, soluciones diluidas o mezclas de estas._x000a_Parágrafo. La presente resolución no aplica a los productos señalados en el parágrafo 2 del artículo 2 y los artículos 11 y 12 del Decreto 1496 de 2018 o la norma que lo sustituya."/>
    <s v="PARCIALMENTE"/>
    <s v="VIGENTE "/>
    <s v="*&quot;Plan de trabajo riesgo químico vigencia 2022&quot;, con el Asesor de la ARL SURA, dentro de las actividades se cuenta con: Apoyo para la revisión de nuevos requerimientos en relación con el programa de prevención de accidentes mayores._x000a_*&quot;Programa de vigilancia epidemiológica riesgo químico&quot;, V2, vigente en Kawak, se encuentra en revisión y actualización._x000a_*&quot;Fichas de datos de seguridad&quot; de las sustancias químicas, se en Kawak para consulta del personal._x000a_*En Kawak se cuenta por proceso con el Listado de sustancias químicas, así como las Fichas de datos de seguridad de las mismas, como por ej.:_x000a_-&quot;Listado de productos químicos y condiciones de recepción para el tratamiento de aguas residuales&quot;, V4._x000a_-&quot;Listado de productos químicos y condiciones de recepción proceso de suministro de agua potable&quot;, V21._x000a_-&quot;Lista de productos químicos y condiciones de recepción, mantenimiento electromecánico&quot;, V2._x000a_*Se cuenta en la intranet con las &quot;Matrices de identificación de peligros, evaluación y valoración de los riesgos&quot;: _x000a_-Por centro de trabajo: Acueducto (Barranquilla, Las Flores, Sabanagrande y Ponedera), Delicias, Prado, Recreo, Soledad._x000a_-Áreas administrativas, sin importar el proceso al cual pertenecen._x000a_-Por proceso. _x000a__x000a_"/>
    <x v="10"/>
    <x v="0"/>
    <m/>
    <s v="*Realizar seguimiento a las actividades definidas en el &quot;Plan de trabajo riesgo químico vigencia 2022&quot;._x000a_*Terminar de revisar, actualizar y formalizar dentro del SGI el &quot;Programa de vigilancia epidemiológica riesgo químico&quot;."/>
    <s v="Oscar Giacometo / Moises Jiménez"/>
    <d v="2022-06-30T00:00:00"/>
    <s v="De acuerdo al Resolución 773 de 2021: Por la cual se definen las acciones que deben desarrollar los empleadores para la aplicación del Sistema Globalmente Armonizado (SGA) de la clasificación y etiquetado de los productos químicos en los lugares de trabajo y se dictan otras disposiciones en materia de seguridad química._x000a_Artículo 24. Transición. La implementación del SGA se realizará de la siguiente manera:_x000a_24.1 En un plazo máximo de 24 meses contados a partir de la expedición de la presente resolución para las sustancias químicas puras y soluciones diluidas. (07/04/2023)_x000a_24.2 En un plazo máximo de 36 meses contados a partir de la expedición de la presente resolución para las mezclas. (07/04/2024)"/>
    <s v="SI "/>
    <s v="VIGENTE "/>
    <s v="Se cuenta con la implementacion del sistema globalmente armonizado donde se desarrollan actividades como: clasificacion de sustancias y peligros, etiquetado, tamaño, pictograma, compatibilidad entre otras actividades que estipula la resolucion para su cumplimiento. "/>
    <m/>
    <m/>
    <m/>
    <m/>
  </r>
  <r>
    <s v="Salud"/>
    <s v="Resolución 777 de 2021"/>
    <s v="Por medio de la cual se definen los criterios y condiciones para el desarrollo de las actividades económicas, sociales y del Estado y se adopta el protocolo de bioseguridad para la ejecución de estas."/>
    <s v="Ministerio de salud y Protección Social"/>
    <s v="COVID"/>
    <s v="TODA LA NORMA "/>
    <s v="Artículo 1. Objeto. El objeto de la presente resolución es establecer los criterios y condiciones para el desarrollo de las actividades económicas, sociales y del Estado, y adoptar el protocolo general de bioseguridad que permita el desarrollo de estas._x000a_Artículo 2. Ámbito de aplicación. Esta resolución aplica a todos los habitantes del territorio nacional, a todos los sectores económicos y sociales del país y a las entidades públicas y privadas nacionales y territoriales que integran el Estado colombiano._x000a_..._x000a_Artículo 8. Vigilancia y cumplimiento. La vigilancia y cumplimiento de las normas dispuestas en esta resolución estará a cargo de las secretarías municipales, distritales y departamentales competentes según el sector, o la entidad que haga sus veces, sin perjuicio de la función de vigilancia sanitaria que deben realizar las secretarias de salud municipales, distritales y departamentales, quienes, en caso de incumplimiento deberán informar a las Direcciones Territoriales del Ministerio del Trabajo, para que se adelanten las acciones correspondientes en el marco de sus competencias._x000a_Artículo 9. Vigencia y derogatorias. La presente resolución rige a partir de la fecha de su publicación y deroga las resoluciones: 666, 675, 677, 678, 679, 680, 682, 714, 887, 889, 890, 891, 892, 898, 1285, 1313, 1346, 1408, 1421, 1721, 1746, 1763, 1764, 1840, 2295 y 2245 todas de 2020 y 411 y 753 de 2021."/>
    <m/>
    <s v="DEROGADA "/>
    <m/>
    <x v="2"/>
    <x v="1"/>
    <m/>
    <m/>
    <m/>
    <m/>
    <m/>
    <m/>
    <m/>
    <m/>
    <m/>
    <m/>
    <m/>
    <m/>
  </r>
  <r>
    <s v="Salud"/>
    <s v="Resolución 777 de 2021"/>
    <s v="Por medio de la cual se definen los criterios y condiciones para el desarrollo de las actividades económicas, sociales y del Estado y se adopta el protocolo de bioseguridad para la ejecución de estas."/>
    <s v="Ministerio de salud y Protección Social"/>
    <s v="COVID"/>
    <s v="Anexo técnico Numeral 3 y 4"/>
    <s v="ANEXO TÉCNICO_x000a_PROTOCOLO DE BIOSEGURIDAD PARA LA PREVENCIÓN DE LA TRANSMISIÓN DE COVID-19_x000a_3. MEDIDAS DE BIOSEGURIDAD Y AUTOCUIDADO PARA TODOS LOS SECTORES_x000a_4. MEDIDAS ADICIONALES PARA LOS SECTORES Y ALGUNAS ACTIVIDADES ECONÓMICAS ESPECIFICAS"/>
    <m/>
    <s v="DEROGADA "/>
    <m/>
    <x v="2"/>
    <x v="1"/>
    <m/>
    <m/>
    <m/>
    <m/>
    <m/>
    <m/>
    <m/>
    <m/>
    <m/>
    <m/>
    <m/>
    <m/>
  </r>
  <r>
    <s v="Salud"/>
    <s v="Resolución 777 de 2021"/>
    <s v="Por medio de la cual se definen los criterios y condiciones para el desarrollo de las actividades económicas, sociales y del Estado y se adopta el protocolo de bioseguridad para la ejecución de estas."/>
    <s v="Ministerio de salud y Protección Social"/>
    <s v="COVID"/>
    <s v="Anexo técnico Numeral 6"/>
    <s v="ANEXO TÉCNICO_x000a_PROTOCOLO DE BIOSEGURIDAD PARA LA PREVENCIÓN DE LA TRANSMISIÓN DE COVID-19_x000a_6. SECTOR LABORAL"/>
    <m/>
    <s v="DEROGADA "/>
    <m/>
    <x v="2"/>
    <x v="1"/>
    <m/>
    <m/>
    <m/>
    <m/>
    <m/>
    <m/>
    <m/>
    <m/>
    <m/>
    <m/>
    <m/>
    <m/>
  </r>
  <r>
    <s v="Salud"/>
    <s v="Resolución 777 de 2021"/>
    <s v="Por medio de la cual se definen los criterios y condiciones para el desarrollo de las actividades económicas, sociales y del Estado y se adopta el protocolo de bioseguridad para la ejecución de estas."/>
    <s v="Ministerio de salud y Protección Social"/>
    <s v="COVID"/>
    <s v="Anexo técnico Numeral 11"/>
    <s v="ANEXO TÉCNICO_x000a_PROTOCOLO DE BIOSEGURIDAD PARA LA PREVENCIÓN DE LA TRANSMISIÓN DE COVID-19_x000a_11. MEDIDAS PARA ADOPTAR EN EL ESPACIO PÚBLICO"/>
    <m/>
    <s v="DEROGADA "/>
    <m/>
    <x v="2"/>
    <x v="1"/>
    <m/>
    <m/>
    <m/>
    <m/>
    <m/>
    <m/>
    <m/>
    <m/>
    <m/>
    <m/>
    <m/>
    <m/>
  </r>
  <r>
    <s v="Salud"/>
    <s v="Resolución 777 de 2021"/>
    <s v="Por medio de la cual se definen los criterios y condiciones para el desarrollo de las actividades económicas, sociales y del Estado y se adopta el protocolo de bioseguridad para la ejecución de estas."/>
    <s v="Ministerio de salud y Protección Social"/>
    <s v="COVID"/>
    <s v="Anexo técnico Numeral 14"/>
    <s v="ANEXO TÉCNICO_x000a_PROTOCOLO DE BIOSEGURIDAD PARA LA PREVENCIÓN DE LA TRANSMISIÓN DE COVID-19_x000a_14. SECTOR TRANSPORTE TERRESTRE"/>
    <m/>
    <s v="DEROGADA "/>
    <m/>
    <x v="2"/>
    <x v="1"/>
    <m/>
    <m/>
    <m/>
    <m/>
    <m/>
    <m/>
    <m/>
    <m/>
    <m/>
    <m/>
    <m/>
    <m/>
  </r>
  <r>
    <s v="Laboral"/>
    <s v="Resolución 78 de 2014"/>
    <s v="Por la cual se modifica y actualiza las planillas integradas de liquidación de aportes - PILA"/>
    <s v="Ministerio de Salud"/>
    <s v="Salud"/>
    <s v="Toda la Resolución"/>
    <s v="Aplicar el nuevo formato actualizado de la PILA."/>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_x000a_*Comprobante de nomina."/>
    <x v="10"/>
    <x v="0"/>
    <m/>
    <m/>
    <m/>
    <m/>
    <m/>
    <s v="SI"/>
    <s v="VIGENTE "/>
    <s v="La empresa se encuentra afiliada a la ARL y mensualmente efectúa el pago de los aportes correspondientes al sistema de seguridad social y riesgos laborales, a través de un operador autorizado por el Gobierno Nacional, para efectuar el pago del recaudo para tal fin. (a través del área de nomina y compensaciones se mantiene vigente y actualizada la liquidaciones correspondientes de acuerdo al numero de empleados, incluyendo a sus practicantes). de igual forma exige a sus contratista y subcontratistas el cumplimiento de dicho pago a los trabajadores que efectúan actividades misionales con nuestra operación."/>
    <s v="MANTENER"/>
    <s v="SG-SST - COMPENSACIONES - GH"/>
    <s v="NA"/>
    <m/>
  </r>
  <r>
    <s v="Laboral"/>
    <s v="Resolución 8321 de 1983"/>
    <s v="Por la cual se dictan normas sobre Protección y Conservación de la Audición de la Salud y el bienestar de las personas, por causa de la producción y emisión de ruidos"/>
    <s v="Ministerio de Salud"/>
    <s v="Salud"/>
    <s v="Art. 41 al 52"/>
    <s v="La duración diaria de exposición de los trabajadores a niveles de ruido continuo o intermitente no deberá exceder los valores límites permisibles que se fijan en la siguiente tabla No. 3._x000a__x000a_TABLA No. 3_x000a__x000a_VALORES LIMITES PERMISIBLES PARA RUIDO CONTINUO O INTERMITENTE_x000a__x000a_MÁXIMA DURACIÓN DE EXPOSICIÓN DIARIA_x000a__x000a_NIVEL DE PRESIÓN SONORA dB (A)_x000a__x000a_8 horas_x000a__x000a_90_x000a__x000a_7 horas_x000a__x000a_ _x000a__x000a_6 horas_x000a__x000a_92_x000a__x000a_5 horas_x000a__x000a_ _x000a__x000a_4 horas y 30 minutos_x000a__x000a_ _x000a__x000a_4 horas y 30 minutos_x000a__x000a_ _x000a__x000a_3 horas_x000a__x000a_95_x000a__x000a_3 horas_x000a__x000a_97_x000a__x000a_2 horas_x000a__x000a_100_x000a__x000a_1 horas y 30 minutos_x000a__x000a_102_x000a__x000a_1 horas_x000a__x000a_105_x000a__x000a_30 horas_x000a__x000a_110_x000a__x000a_15 minutos o menos_x000a__x000a_115_x000a__x000a_No se permite ningún tiempo de exposición a ruido continuo o intermitente por encima de 115 dB (A) de Presión sonora. Cuando la exposición diaria conste de dos o más periodos de exposición a ruido continuo o intermitente de diferentes niveles sonoros y duración, se considerará el efecto combinado de las distintas exposiciones en lugar del efecto individual.      Se considera que la exposición a ruido excede el valor límite permisible cuando la suma de las relaciones entre los tiempos totales de exposición diaria a cada nivel sonoro y 109 tiempos diarios permitidos para estos niveles, sea superior a la unidad, de acuerdo con la siguiente ecuación:_x000a__x000a_C1_x000a__x000a_+C2 Cn_x000a__x000a_ _x000a__x000a_T1_x000a__x000a_T2_x000a__x000a_Tn_x000a__x000a_C1, C2, Cn: Indica el tiempo total de exposición diaria a un nivel sonoro específico._x000a__x000a_T1, T2, Tn: Indica el tiempo permitido diario a ese nivel sonoro según la Tabla No. 3._x000a__x000a_Las exposiciones inferiores a 90 dB (A) no se tendrán en cuenta en los cálculos anteriores citados._x000a__x000a_ARTICULO 44. Para medir los niveles de presión sonora que se establecen en el artículo 41 de esta Resolución se deberán usar equipos medidores de nivel sonoro que cumplan con las normas específicas establecidas para este tipo de medidores y efectuarse la lectura en respuesta lenta con filtro de ponderación. A._x000a__x000a_ARTICULO 45. Para exposiciones a ruido de impulso o de impacto, el nivel de presión sonora máximo estará determinado de acuerdo al número de impulsos o impactos por jornada diaria de conformidad con la tabla No. 4 del presente artículo y en ningún caso deberá exceder de 140 decibeles._x000a__x000a_TABLA No. 4_x000a__x000a_VALORES LIMITES PERMISIBLES PARA RUIDO DE IMPACTO_x000a__x000a_NIVELES DE PRESIÓN SONORA, dB_x000a__x000a_NUMERO DE IMPULSO O IMPACTOS_x000a__x000a_140_x000a__x000a_100_x000a__x000a_130_x000a__x000a_1.000_x000a__x000a_120_x000a__x000a_10.000   Las técnicas de medición del ruido en los sitios de trabajo deberán cumplir con los siguientes requisitos:_x000a__x000a_Que determine la duración y distribución de la exposición al ruido para el personal expuesto durante la jornada diaria de trabajo._x000a_Que permita evaluar la exposición diaria al ruido para el personal expuesto y por ocupación._x000a_Que se efectúen mediciones del nivel total de presión sonora en el sitio o sitios habituales de trabajo, a la altura del oído de las personas expuestas, empleándose un medidor de nivel sonoro previamente calibrado y colocando el micrófono a una distancia no inferior a 0.50 centímetros de la persona expuesta y de la persona que tomas las mediciones._x000a_Cuando el nivel total de presión sonora se próximo o se superior a 90 dB (A) se debe efectuar un análisis de frecuencia, utilizando un analizador de bandas de octavas o conseguir una apreciación de la frecuencia predominante del ruido, tomando mediciones con los filtros de ponderación A. B y C._x000a__x000a_d. Que facilite la selección de métodos de control, para lo cual es necesario obtener el nivel total de presión sonora y 8U distribución con la frecuencia, utilizando un equipo medidor de nivel sonoro y un analizador de bandas de octavas._x000a_Que el equipo empleado para las mediciones de ruido se encuentre calibrado tanto eléctrica como acústicamente y en adecuadas condiciones de funcionamiento._x000a_Que se efectúen mediciones del nivel sonoro total de fondo._x000a_Que permita conocer el grado de eficiencia de los sistemas existentes de control ambiental de ruido; para lo cual se requieren mediciones del nivel total de presión sonora y análisis de las frecuencias con y sin funcionamiento o empleo del método de control de referencia. Deberán adoptarse medidas correctivas y de control en todos aquellos casos en que la exposición a ruido en las áreas de trabajo, exceda los niveles de presión sonora permisibles, o los tiempos de exposición máximos.  odo programa de conservación de la audición deberá incluir:_x000a__x000a_El análisis ambiental de la exposición a ruido._x000a_Los sistemas para controlar la exposición al ruido._x000a_Las mediciones de la capacidad auditiva de las personas expuestas, mediante pruebas audimétricas de ingreso o pre empleo, periódicas y de retiro._x000a_Se deberá mantener en el establecimiento un registro completo de los resultados de las menciones ambientales de ruido, de la exposición a ruido por ocupación y de las pruebas audiométricas por persona, accesibles a la autoridad sanitaria en cualquier momento que se solicite. El control de la exposición a ruidos se efectuará, en su orden mediante:_x000a__x000a_Reducción del ruido en el origen._x000a_Reducción del ruido en el medio de transmisión._x000a_Cuando los sistemas de control adoptados no sean suficientes para la reducción del ruido, podrá suministrarse protección personal auditiva como complemento de los métodos primarios, pero no como sustitutivos de estos. El control de la exposición a ruidos se efectuará, en su orden mediante:_x000a__x000a_Reducción del ruido en el origen._x000a_Reducción del ruido en el medio de transmisión._x000a_Cuando los sistemas de control adoptados no sean suficientes para la reducción del ruido, podrá suministrarse protección personal auditiva como complemento de los métodos primarios, pero no como sustitutivos de esto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
    <x v="10"/>
    <x v="0"/>
    <m/>
    <m/>
    <m/>
    <m/>
    <m/>
    <s v="SI"/>
    <s v="VIGENTE "/>
    <s v="El equipo utilizado en las mediciones de sonometría está previamente confirmado con la ARL o el proveedor sobre su calibración para garantizar los resultados óptimos y confiables; se  realizan las mediones en ponderación de nivel A, Para mitigar el nivel sonoro en las estaciones de bombeo más críticas se encuentran con encerramiento y seguimiento al plan de mantenimiento. En las estaciones donde se presenta ruido continuo por encima de los 85 dB son operadas por telemando a control remoto, lo cual limita el ingreso de personal expuesto y cuando se requiere su ingreso y trabajos por mayor de las horas límites los operarios utilizan los protectores auditivos. Se implementa el programa  &quot;PVE conservación auditiva&quot;.                                                                         _x000a_Para la intervención sobre el control lo trabajan directamente los responsables de procesos inicialmente  a través de la Fuente, el medio y posterior en la persona con los elementos de protección."/>
    <s v="MANTENER"/>
    <s v="SST"/>
    <s v="N-A"/>
    <m/>
  </r>
  <r>
    <s v="Laboral"/>
    <s v="Resolución 8321 de 1983"/>
    <s v="Por la cual se dictan normas sobre Protección y Conservación de la Audición de la Salud y el bienestar de las personas, por causa de la producción y emisión de ruidos"/>
    <s v="Ministerio de Salud"/>
    <s v="Salud"/>
    <s v="Art. 53"/>
    <s v="Se empleará la audiometría de conducción aérea para evaluar la capacidad auditiva de los trabajadores. Cada uno de los oídos debe examinarse por separado para las frecuencias de 500, 1000, 2000, 3000, 4000 y 6000 ciclos por segundo, y se tendrán en cuenta los siguientes requisitos._x000a_a. Practicar exámenes audio métricos a todo trabajador que ingrese o se traslade a un medio ruidoso. La audiometría debe ser parte del examen médico de ingreso. _x000a_b. Los exámenes audio métricos deberán efectuarse en forma periódica, en especial si los trabajadores se encuentran expuestos regularmente al ruido en niveles que excedan los valores límites permisibles que se indican en los artículos 41 y 45 de esta Resolución. _x000a_c. El intervalo entre los exámenes dependerá de la exposición al ruido pero no debe exceder de dos años. _x000a_d. El primer examen audio métrico subsiguiente a la audiometría de ingreso debe practicarse después de un intervalo corto; no más de noventa días de haber comenzado la exposición al ruido. _x000a_e. Si no se observan pérdidas auditivas superiores a 15 dB en las frecuencias de prueba con relación a la audiometría de ingreso y después de la exposición inicial al ruido, podrán efectuarse las audiometrías cada uno o dos años, dependiendo del grado de exposición. _x000a_f. Si se observaron pérdidas auditivas superiores a 15 dB o superiores en las frecuencias de prueba, deberán adoptarse sistemas de control que eviten o reduzcan los niveles sonoros hasta valores seguros para la audición. _x000a_g. Todo examen audiométrico debe practicarse al comienzo de la jornada de trabajo y por lo menos 16 horas después de la última exposición al ruido. _x000a_h. Las pruebas audio métricas deben efectuarse en cabinas especiales o en locales silenciosos, con niveles sonoros de fondo que no influyan en los resultados._x000a_Los niveles de presión sonora en el ambiente para la toma de pruebas audiométricas son las siguientes:_x000a_Frecuencia Central Bandas de Octava, Ciclos/segundos. 250 500 1.000 2.000 4.000 8.000_x000a_Nivel de presión sonora, decibeles. 40 40 40 47 57 62 _x000a_i. Toda prueba audiométricas deberá indicar el nivel de referencia cero del audiómetro, incluyéndose la fecha y el nombre de la norma técnica correspondiente. _x000a_j. El audiómetro utilizado deberá estar previamente calibrado. "/>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Se cuentan con los Programas de vigilancia epidemiológica:_x000a_-Conservación auditiva, V4, 15/11/2018._x000a_*&quot;Informe de evaluaciones de niveles de presión sonona por medio de dosimetrías&quot;, realizados en 05/2021, realizadas en 25 puntos."/>
    <x v="10"/>
    <x v="0"/>
    <m/>
    <m/>
    <m/>
    <m/>
    <m/>
    <s v="SI"/>
    <s v="VIGENTE "/>
    <s v="La empresa implementa &quot;PVE Conservación auditiva&quot; "/>
    <s v="MANTENER"/>
    <s v="SST"/>
    <s v="N-A"/>
    <m/>
  </r>
  <r>
    <m/>
    <s v="Resolución 840 de 2021"/>
    <s v="Por la cual se establecen los requisitos especiales para la importación, adquisición, y aplicación de las vacunas contra el COVID-19 por personas jurídicas de derecho privado o personas jurídicas con participación pública que se rijan por el derecho privado y se dictan otras disposiciones"/>
    <s v="Ministerio de Salud y Protección Social"/>
    <m/>
    <m/>
    <s v="Artículo 1. Objeto. La presente resolución tiene por objeto establecer los requisitos especiales para la importación, adquisición y aplicación de las vacunas contra el SARS-CoV-2 por IS&gt;personas jurídicas de derecho privado o personas jurídicas con participaCión pública que se rijan por el derecho privado, directamente o mediante los mecanismos que establezca el Gobierno nacional en desarrollo del articulo 2 de la ley 2064 de 2020 o a través de donaciones._x000a_Igualmente se definirá la gratuidad de la vacunación, la financiación del almacenamiento, distribución y aplicación de las vacunas y la destinación de las vacunas entregadas por donación. _x000a_..._x000a_Artículo 3. Requisitos para la aplicación de las vacunas contra el COVID-19 por personas de derecho privado o personas juridicas con participación pública que se rijan por el derecho privado cuando se llevó a cabo una adquisición directa. Las personas jurídicas de derecho privado o las personas jurídicas con participación pública que se rijan por el derecho privado, que hayan adquirido directamente las vacunas o sean los adquirientes finales de vacunas por parte de los importadores registrados en la Autorización Sanitaria de Uso de Emergencia, deberán cumplir con los requisitos que se señalan a continuación para la aplicación de la vacuna contra el COVID -19: _x000a_..."/>
    <s v="SI"/>
    <s v="VIGENTE "/>
    <s v="*&quot;Protocolo general de bioseguridad para la prevención, tratamiento y manejo del COVID-19&quot;, V4, el cual se encuentra en proceso de aprobación para su formalización dentro del SGI._x000a_*La empresa realiza campaña de vacunacion para todo su personal trabajador, contratista y otros._x000a_*Para el personal trabajador que realiza proceso de vacunacion con la EPS, le otorga permiso en jornada laboral para que pueda asistir hasta el punto de vacunacion y colocarsela. "/>
    <x v="1"/>
    <x v="0"/>
    <m/>
    <s v="*Asegurarse de terminar de aprobar y formalizar dentro del SGI el &quot;Protocolo general de bioseguridad para la prevención, tratamiento y manejo del COVID-19&quot;, V4."/>
    <s v="Pedro Salcedo"/>
    <d v="2022-04-30T00:00:00"/>
    <m/>
    <m/>
    <m/>
    <m/>
    <m/>
    <m/>
    <m/>
    <m/>
  </r>
  <r>
    <s v="Salud"/>
    <s v="Resolución 844 de 2020"/>
    <s v="Por la cual se prorroga la emergencia sanitaria por el nuevo Coronavirus que causa la COVID -19, se modifica la Resolución 385 del 12 de marzo de 2020, modificada por la Resoluciones 407 y 450 de 2020 y se dictan otras disposiciones"/>
    <s v="Ministerio de salud y Protección Social"/>
    <s v="COVID"/>
    <s v="Toda la circular"/>
    <s v="Artículo 1°. Prórroga de la emergencia sanitaria. Prorróguese la emergencia sanitaria en todo el territorio nacional hasta el 31 de agosto de 2020. Dicha prórroga podrá finalizar antes de la fecha aquí señalada cuando desaparezcan las causas que le dieron origen o, si estas persisten o se incrementan, el término podrá prorrogarse nuevamente._x000a_Artículo 2°. Modificar el artículo 2° de la Resolución número 385 del 17 de marzo de 2020, modificada por la Resolución número 407 y 450 de 2020, el cual quedará así:_x000a_“Artículo 2°. Medidas sanitarias. Con el objeto de prevenir y controlar la propagación de la COVID-19 en el territorio nacional y mitigar sus efectos, se adoptan las siguientes medidas sanitarias:_x000a_2.1. Ordenar a quien corresponda la implementación de los protocolos de bioseguridad que expida el Ministerio de Salud y Protección Social, respecto de los sectores o actividades en los que, de acuerdo a los decretos expedidos por el Gobierno nacional, se permita el derecho de circulación de las personas._x000a_2.2. Extender hasta el 31 de agosto de 2020, las medidas sanitarias de aislamiento y cuarentena preventivo para las personas mayores de 70 años, previsto en la Resolución número 464 de 2020. Para proteger su salud mental, además de las excepciones previstas en dicha resolución, se permitirá su salida en los términos y condiciones que defina este Ministerio._x000a_2.3. Extender hasta el 31 de agosto de 2020, las medidas sanitarias de aislamiento y cuarentena preventivo para las personas mayores de 60 años residentes en centro de larga estancia, establecido en la Resolución número 470 de 2020. Para proteger su salud mental, además de las excepciones previstas en dicha resolución, se permitirá su salida en los términos y condiciones que defina este Ministerio._x000a_2.4. Extender hasta el 31 de agosto de 2020 la medida sanitaria obligatoria de cierre parcial de actividades en centros vida y centros día, a excepción del servicio de alimentación, que deberá ser prestado de manera domiciliaria._x000a_2.5. Ordenar a todas las autoridades del país y a los particulares, de acuerdo con su naturaleza y en el ámbito de su competencia, cumplir en lo que les corresponda, con la estrategia de respuesta para enfrentar la pandemia, formalizada mediante la Resolución número 779 de 2020, o la norma que la modifique o sustituya._x000a_2.6. Ordenar a las Entidades Promotoras de Salud (EPS), entidades territoriales e Instituciones Prestadoras de Servicios de Salud (IPS) que faciliten la afiliación de oficio al Sistema General de Seguridad Social en Salud de la población residente en el territorio nacional, utilizando los canales virtuales que este Ministerio ha dispuesto._x000a_2.7. Ordenar a las Entidades Administradoras de Planes de Beneficio, incluidos los regímenes de excepción y especiales y a su red de prestadores de servicios de salud, que garanticen la atención en salud de su población afiliada, priorizando el modelo establecido en la Resolución número 521 de 2020._x000a_2.8. Ordenar a todas las estaciones de radiodifusión sonora, a los programadores de televisión y demás medios masivos de comunicación, difundir gratuitamente la situación sanitaria y las medidas de protección para la población, de acuerdo con la información que sea suministrada por este Ministerio en horarios o franjas de alta audiencia y de acuerdo con los lineamientos del Ministerio de las Tecnologías de la Información y las Comunicaciones._x000a_2.9. Se dispondrán de las operaciones presupuestales necesarias para financiar las diferentes acciones requeridas en el marco de la emergencia sanitaria._x000a_Parágrafo 1°. Estas medidas son de inmediata ejecución, tienen carácter preventivo, obligatorio y transitorio y se aplicarán sin perjuicio de las sanciones a que hubiere lugar._x000a_Parágrafo 2°. Las medidas previstas en el presente artículo se articulan a aquellas adoptadas al amparo de emergencia económica, social y ecológica o en desarrollo de la protección al orden público y la convivencia”._x000a_Artículo 3°. Vigencia. La presente resolución rige a partir de la fecha de su publicación y modifica las Resoluciones números 385 de 2020, modificada por las Resoluciones números 407 y 450 de 2020; 453; 464 y 470 todas de 2020 y deroga la Resolución número 453 de 2020."/>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
    <x v="10"/>
    <x v="0"/>
    <m/>
    <m/>
    <m/>
    <m/>
    <m/>
    <m/>
    <m/>
    <m/>
    <m/>
    <m/>
    <m/>
    <m/>
  </r>
  <r>
    <s v="Seguridad y Salud en el Trabajo "/>
    <s v="Resolucion 881 del 2021 "/>
    <s v="Por la cual se adopta el formulario unico de afiliacion y reporte de novedades de trabajadores, contratistas y estudiantes al sistema general de riesgos laborales. "/>
    <s v="Ministerio de salud y proteccion social "/>
    <s v="Seguridad y Salud en el Trabajo "/>
    <s v="Toda la resolucion "/>
    <s v="Formulario unico de afiliacion y reporte de novedades"/>
    <s v="SI"/>
    <s v="VIGENTE "/>
    <s v="*La empresa realiza las transacciones de afiliación, reporte de novedades y consultas al SGRL a través del Sistema General de Riesgos Laborales en el Sistema de Afiliación Transaccional (SAT)."/>
    <x v="1"/>
    <x v="0"/>
    <m/>
    <m/>
    <m/>
    <m/>
    <m/>
    <s v="NO "/>
    <s v="VIGENTE "/>
    <m/>
    <s v="Socializar resolucion con el personal de SST y gestion humana "/>
    <s v="SST-GESTION HUMANA"/>
    <s v="II semestre 2021"/>
    <m/>
  </r>
  <r>
    <s v="Laboral"/>
    <s v="Resolución 9031_x000a_de 1990"/>
    <s v="Por la cuál se dictan normas y se establecen procedimientos relacionados con el funcionamiento y operación de equipos de rayos X y otros emisores de radiaciones ionizantes y se dictan otras disposiciones"/>
    <s v="Ministerio de Salud"/>
    <s v="Salud"/>
    <s v="Art. 11"/>
    <s v="Toda persona ocupacionalmente expuesta a Radiaciones ionizantes que requiera carné de Protección Radiológica deberá obtenerlo en el Servicio Seccional de Salud correspondiente o en el Instituto de Asuntos Nucleares, según lo establecido en la presente Resolución. El carnet tendrá validez de cuatro (4) años y podrá ser revalidado por períodos iguales"/>
    <s v="SI"/>
    <s v="VIGENTE "/>
    <s v="*Se cuenta en la intranet con las &quot;Matrices de identificación de peligros, evaluación y valoración de los riesgos&quot;: _x000a_-Por centro de trabajo: Acueducto, Delicias, Prado, Recreo, Soledad._x000a_-Áreas administrativas, sin importar el proceso al cual pertenecen._x000a_-Por proceso. _x000a_*El personal ya no se encuentra expuesto a este riesgo."/>
    <x v="10"/>
    <x v="0"/>
    <m/>
    <m/>
    <m/>
    <m/>
    <m/>
    <s v="SI"/>
    <s v="VIGENTE "/>
    <s v="Para dar cumplimiento a los requisitos se estableció un programa  &quot;PVE Radiaciones ionizantes&quot;, &quot;Manual de protección radiologica&quot; e instructivo para el &quot;Manejo y operación del densimetro nuclear&quot;.  Sin embargo, la empresa ya no realiza las mediciones de las densidades con densímetro nuclear."/>
    <s v="MANTENER"/>
    <s v="Diseño e Interventoria de Obras - SG-SST"/>
    <s v="N-A"/>
    <m/>
  </r>
  <r>
    <s v="Laboral"/>
    <s v="Resolución 923 de 2017"/>
    <s v="Por el cual se modifican los artículqs 3.2.2.1 y 3.2.3.9 del Decreto 780 de 2016, Único Reglamentario del Sector Salud y Protección Social."/>
    <s v="Presidencia de la República"/>
    <s v="Seguridad"/>
    <s v="Toda la Resolución"/>
    <s v="Cambio en las fechas de autoliquidación y pago en la seguridad social."/>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10"/>
    <x v="0"/>
    <m/>
    <m/>
    <m/>
    <m/>
    <m/>
    <s v="SI"/>
    <s v="VIGENTE "/>
    <s v="Se hizo la respectiva socialización y ajustes en la dirección de relaciones laborales"/>
    <s v="No aplica"/>
    <m/>
    <m/>
    <m/>
  </r>
  <r>
    <s v="Laboral"/>
    <s v="Resolución 974 de 2016"/>
    <s v="Se adopta el Formulario Único de Afiliación y Registro de Novedades al Sistema General de Seguridad Social en Salud"/>
    <s v="Ministerio de Salud y Protección Social"/>
    <s v="Seguridad Social"/>
    <s v="Toda la Resolución"/>
    <s v=" Adoptar el Formulario Único de Afiliación y Registro de Novedades al Sistema General de Seguridad Social en Salud, y las instrucciones para su diligenciamiento"/>
    <s v="SI"/>
    <s v="VIGENTE "/>
    <s v="*Se realiza el pago de los aportes al Sistema de Seguridad Social Integral  a través del operador Aportes en línea, mensualmente de acuerdo a lo establecido por la normatividad vigente._x000a_*&quot;Certificado de aportes&quot; de Aportes en línea en el cual se verificó el pago de: AFP, ARL, Caja de compensación familiar, EPS. "/>
    <x v="10"/>
    <x v="0"/>
    <m/>
    <m/>
    <m/>
    <m/>
    <m/>
    <s v="SI"/>
    <s v="VIGENTE "/>
    <s v="Se diligencia de conformidad con la Ley, los formularios para el pago de Seguridad Social"/>
    <s v="No aplica"/>
    <m/>
    <m/>
    <m/>
  </r>
  <r>
    <s v="Laboral"/>
    <s v="Sentencia 5582 de 2017"/>
    <s v="Pago de Horas, recargos y descansos compensatorios al personal disponible"/>
    <s v="Corte suprema de Justicia"/>
    <s v="Seguridad"/>
    <s v="Todo"/>
    <s v=". Al resolver recurso de casación, la Corte Suprema de Justicia señaló que la disponibilidad del trabajador para realizar actividades laborales, fuera del horario habitual de trabajo, da lugar al reconocimiento y pago de horas extras, recargos y descansos compensatorios."/>
    <s v="SI"/>
    <s v="VIGENTE "/>
    <s v="*&quot;Reglamento interno de trabajo&quot;, Capítulo VI. Jornada de trabajo."/>
    <x v="10"/>
    <x v="0"/>
    <m/>
    <m/>
    <m/>
    <m/>
    <m/>
    <s v="SI"/>
    <s v="VIGENTE "/>
    <s v="La empresa cuenta con personal disponible por su actividad económica y por el proceso que desarrolla.  Se debe revisar esta sentencia, con el fin de determinar el Plan de acción a seguir con el personal disponible en fines de semana y horario nocturno.  Se envió correo a jefes con el fin de determinar a que trabajadores les aplica este tipo de recargos."/>
    <s v="No aplica"/>
    <m/>
    <m/>
    <m/>
  </r>
  <r>
    <s v="Seguridad y Salud en el Trabajo "/>
    <s v="Sentencia C-103/21 "/>
    <s v="corte concluye que al teletrabajo le es aplicable el tope de la jornada máxima laboral semanal definida en la ley, de suerte que cualquier prestación del servicio que se haga por fuera de dicho término, más allá de la flexibilidad que se admite para distribuir el tiempo de trabajo, debe ser objeto de reconocimiento y pago. también aclaró que la figura del teletrabajo es distinta al trabajo en casa, adoptado con ocasión de la pandemia del covid-19"/>
    <s v="Corte constitucional "/>
    <s v="Seguridad y Salud en el Trabajo "/>
    <s v="Toda la sentencia "/>
    <s v="el teletrabajo corresponde a una modalidad laboral especial de prestación de servicios personales, la cual tiene como característica diferenciadora, que tanto la relación del trabajador con el empleador, así como las actividades que se lleven a cargo por el primero, hacen uso necesariamente de las TIC, por lo que no se requiere de su presencia física en un sitio específico o determinado de trabajo, brindando de esta forma un margen de flexibilidad en la manera como se ejecutan las labores y que parte de la base de priorizar los resultados. Así se advierte en las tres categorías de teletrabajadores que se establecen en la ley: (i) autónomos, (ii) móviles y (iii) suplementarios. "/>
    <s v="SI"/>
    <s v="VIGENTE "/>
    <s v="*La empresa no cuenta con personal contratado por Teletrabajo, pero teniendo en cuenta la pandemia, se deja la sentencia de forma informativa, por si la empresa en algún momento opta por esta modalidad de contratación."/>
    <x v="1"/>
    <x v="0"/>
    <m/>
    <m/>
    <m/>
    <m/>
    <m/>
    <s v="SI"/>
    <s v="VIGENTE "/>
    <s v="La empresa rige el trabajo en casa teniendo en cuenta las normativas vigentes y las politicas institucionales "/>
    <s v="Socializar la presente sentencia con el personal de gestion humana y el de seguridad y salud en el trabajo"/>
    <s v="SST-GESTION HUMANA"/>
    <s v="I semestre 2021"/>
    <m/>
  </r>
  <r>
    <s v="Seguridad"/>
    <s v="Sentencia nº 40457 de 21 de Junio de 2017"/>
    <s v="Sentencia de Corte Suprema de Justicia - Sala de Casación Laboral nº 40457 de 21 de Junio de 2017_x000a__x000a_  "/>
    <s v="Corte suprema de Justicia"/>
    <s v="Seguridad"/>
    <s v="Todo"/>
    <s v="Por medio de la cual se someten: el &quot;Convenio 163 sobre el bienestar de la gente de mar en el mar y en puerto&quot; y el &quot;Convenio 164 sobre la protección en la salud y asistencia médica de la gente de mar&quot;, adoptados en la 74ª Reunión del 8 de octubre de 1987; el &quot;Convenio 165 sobre la seguridad social de la gente de mar&quot; (revisado) y el &quot;Convenio 166 sobre la repatriación de la gente de mar&quot; (revisado), adoptados en la 74ª Reunión el 9 de octubre de 1987; el &quot;Convenio 171 sobre el trabajo nocturno &quot;, adoptado en la 77ª Reunión el 26 de junio de 1990; el &quot;Convenio 172 sobre las condiciones de trabajo en los hoteles, restaurantes y establecimientos similares&quot;, adoptado en la 78ª Reunión el 25 de junio de 1991; el &quot;Convenio 174 sobre la prevención de accidentes industriales mayores&quot; y la &quot;recomendación 181 sobre la prevención de accidentes industriales mayores&quot;, adoptados en la 80ª Reunión de la Conferencia General de la Organización Internacional del Trabajo en Ginebra el 22 de junio de 1993."/>
    <s v="SI"/>
    <s v="VIGENTE "/>
    <s v="*Se cuenta con:_x000a_-&quot;Programa de protección contra caídas&quot;, V2, se encuentra en revisión y actualización para sar cumplimiento a lo establecido en la Resolución 4272 de 2021._x000a_-Instrucción de trabajo sistema de acceso para trabajos en altura, V2, 25/03/2021."/>
    <x v="10"/>
    <x v="0"/>
    <m/>
    <s v="1. Terminar de revisar, actualizar, aprobar y formalizar dentro del SGI el &quot;Programa de protección contra caídas&quot;."/>
    <s v="1. Juan Quijano / Asesor ARL / Moises Jimenez / Oscar Giocametto"/>
    <d v="2022-08-27T00:00:00"/>
    <s v="La Resolución 4272 de 2021 fue publicada en el Diario Oficial 51.942 del 8 de febrero de 2022. Dado que esa publicación tuvo algunos errores de digitación, fue publicada nuevamente en el Diario Oficial 51.959 del 25 de febrero de 2022._x000a__x000a_Nota 1. Fecha de publicación en el Diario Oficial_x000a_La Resolución establece una transición desde la Resolución 1409 de 2012, la cual quedará definitivamente derogada a los 6 meses de la publicación de la R4272/21 en el Diario Oficial, es decir que la transición finaliza el 25 de agosto de 2022 y a partir del 26 de agosto de 2022 la Resolución 1409 de 2012 queda derogada."/>
    <s v="SI"/>
    <s v="VIGENTE "/>
    <s v="Medidas de protección, instalación de líneas de vida, Programa de Prevención Contra-Caidas"/>
    <s v="Divulgar la sentencia a interventores de contrato con el fin de reforzar sobre las responsabillidades"/>
    <m/>
    <m/>
    <m/>
  </r>
  <r>
    <s v="Salud"/>
    <s v="Ley 320 de 1996"/>
    <s v="Por medio de la cual se someten: el &quot;Convenio 163 sobre el bienestar de la gente de mar en el mar y en puerto&quot; y el &quot;Convenio 164 sobre la protección en la salud y asistencia médica de la gente de mar&quot;, adoptados en la 74ª Reunión del 8 de octubre de 1987; el &quot;Convenio 165 sobre la seguridad social de la gente de mar&quot; (revisado) y el &quot;Convenio 166 sobre la repatriación de la gente de mar&quot; (revisado), adoptados en la 74ª Reunión el 9 de octubre de 1987; el &quot;Convenio 171 sobre el trabajo nocturno &quot;, adoptado en la 77ª Reunión el 26 de junio de 1990; el &quot;Convenio 172 sobre las condiciones de trabajo en los hoteles, restaurantes y establecimientos similares&quot;, adoptado en la 78ª Reunión el 25 de junio de 1991; el &quot;Convenio 174 sobre la prevención de accidentes industriales mayores&quot; y la &quot;recomendación 181 sobre la prevención de accidentes industriales mayores&quot;, adoptados en la 80ª Reunión de la Conferencia General de la Organización Internacional del Trabajo en Ginebra el 22 de junio de 1993."/>
    <s v="Congreso de la República"/>
    <s v="Salud"/>
    <s v="CONVENIO 174_x000a_Art. 1 al 30"/>
    <s v="CONVENIO 174 _x000a_Convenio sobre la prevención de accidentes industriales mayores _x000a_La Conferencia General de la Organización Internacional del Trabajo: _x000a_Convocada en Ginebra por el Consejo de Administración de la Oficina Internacional del Trabajo, y congregada en dicha ciudad el 2 de junio de 1993, en su octagésima reunión; _x000a_Tomando nota de los convenios y recomendaciones internacionales del trabajo pertinentes, y en particular el Convenio y la Recomendación sobre seguridad y salud de los trabajadores, 1981, y el Convenio y la Recomendación sobre los productos químicos, 1990, y subrayando la necesidad de adoptar un enfoque global y coherente; _x000a_Tomando nota también del Repertorio de recomendaciones prácticas para la prevención de accidentes industriales mayores, publicado por la OIT en 1991; _x000a_Teniendo en cuenta la necesidad de velar porque se adopten todas las medidas apropiadas para: _x000a_a) Prevenir los accidentes mayores; _x000a_b) Reducir al mínimo los riesgos de accidentes mayores; _x000a_c) Reducir al mínimo las consecuencias de esos accidentes mayores; _x000a_Considerando las causas de dichos accidentes, en particular los errores de organización, los factores humanos, las averías o deficiencias de una pieza, las desviaciones respecto de las condiciones normales de funcionamiento, las injerencias del exterior y los fenómenos naturales; _x000a_Refiriéndose a la necesidad de una colaboración, en el marco del Programa Internacional de Seguridad en las Sustancias Químicas, entre la Organización Internacional del Trabajo, el Programa de las Naciones Unidas para el Medio Ambiente y la Organización Mundial de la Salud, así como con otras organizaciones intergubernamentales pertinentes; _x000a_Después de haber decidido adoptar diversas propuestas relativas a la prevención de los accidentes industriales mayores, tema que constituye el cuarto punto del orden del día la reunión, y _x000a_Después de haber decidido que dichas propuestas revistan la forma de un convenio internacional, Adopta, con fecha veintidós de junio de mil novecientos noventa y tres, el siguiente Convenio, que podrá ser citado como el Convenio sobre la prevención de accidentes industriales mayores, 1993: _x000a_..."/>
    <s v="PARCIALMENTE"/>
    <s v="VIGENTE "/>
    <s v="*Correo del 30/03/2022, Asunto: Responasbilidad del contratista frente a la gestión del riesgo químico._x000a_*&quot;Plan de trabajo riesgo químico vigencia 2022&quot;, con el Asesor de la ARL SURA, dentro de las actividades se cuenta con: Apoyo para la revisión de nuevos requerimientos en relación con el programa de prevención de accidentes mayores."/>
    <x v="1"/>
    <x v="0"/>
    <m/>
    <s v="*Realizar seguimiento a las actividades definidas en el &quot;Plan de trabajo riesgo químico vigencia 2022&quot;."/>
    <s v="Oscar Giacometo / Moises Jiménez"/>
    <d v="2022-06-30T00:00:00"/>
    <m/>
    <m/>
    <m/>
    <m/>
    <m/>
    <m/>
    <m/>
    <m/>
  </r>
  <r>
    <s v="Salud"/>
    <s v="Ley 320 de 1996"/>
    <s v="Por medio de la cual se someten: el &quot;Convenio 163 sobre el bienestar de la gente de mar en el mar y en puerto&quot; y el &quot;Convenio 164 sobre la protección en la salud y asistencia médica de la gente de mar&quot;, adoptados en la 74ª Reunión del 8 de octubre de 1987; el &quot;Convenio 165 sobre la seguridad social de la gente de mar&quot; (revisado) y el &quot;Convenio 166 sobre la repatriación de la gente de mar&quot; (revisado), adoptados en la 74ª Reunión el 9 de octubre de 1987; el &quot;Convenio 171 sobre el trabajo nocturno &quot;, adoptado en la 77ª Reunión el 26 de junio de 1990; el &quot;Convenio 172 sobre las condiciones de trabajo en los hoteles, restaurantes y establecimientos similares&quot;, adoptado en la 78ª Reunión el 25 de junio de 1991; el &quot;Convenio 174 sobre la prevención de accidentes industriales mayores&quot; y la &quot;recomendación 181 sobre la prevención de accidentes industriales mayores&quot;, adoptados en la 80ª Reunión de la Conferencia General de la Organización Internacional del Trabajo en Ginebra el 22 de junio de 1993."/>
    <s v="Congreso de la República"/>
    <s v="Salud"/>
    <s v="RECOMENDACION 181 _x000a__x000a_Recomendación sobre la prevención de accidentes industriales mayores"/>
    <s v="RECOMENDACION 181 _x000a_Recomendación sobre la prevención de accidentes industriales mayores _x000a_La Conferencia General de la Organización Internacional del Trabajo: _x000a_Convocada en Ginebra por el Consejo de Administración de la Oficina Internacional del Trabajo y congregada en dicha ciudad el 2 de junio de 1993, en su 80ª reunión. _x000a_Después de haber decidido adoptar diversas propuestas relativas a la prevención de los accidentes industriales mayores, tema que constituye el cuarto punto del orden del día de la reunión y _x000a_Después de haber decidido que dichas propuestas revistan la forma de una recomendación que complete el Convenio sobre la prevención de accidentes industriales mayores, 1993. _x000a_Adopta con fecha veintidós de junio de mil novecientos noventa y tres, la siguiente Recomendación, que podrá ser citada como la Recomendación sobre la prevención de accidentes industriales mayores, 993. _x000a_1. Las disposiciones de la presente recomendación deberían aplicarse conjuntamente con las del Convenio sobre la prevención de accidentes industriales mayores, 1993 (en adelante designado con la expresión &quot;El Convenio&quot;). _x000a_2.1 La Organización Internacional del Trabajo en colaboración con otras organizaciones internacionales interesadas, intergubernamentales o no gubernamentales debería adoptar disposiciones para que haya un intercambio internacional de informaciones sobre: _x000a_a) Las prácticas de seguridad satisfactorias en las instalaciones expuestas a riesgos de accidentes mayores incluyendo la gestión de los sistemas de seguridad y la seguridad de los procedimientos de trabajo; _x000a_b) Los accidentes mayores; _x000a_c) Las experiencias adquiridas a raíz de cuasiaccidentes; _x000a_d) Las tecnologías y procedimientos prohibidos por razones de seguridad y salud; _x000a_e) La organización de las técnicas y los servicios médicos necesarios para hacer frente a las consecuencias de un accidente mayor; _x000a_f) Los mecanismos y procedimientos utilizados por la autoridad competente para llevar a efecto la aplicación del Convenio y de la presente Recomendación. _x000a_2. Los Estados Miembros deberían, en la medida de lo posible, proporcionar a la Oficina Internacional del Trabajo informaciones sobre las cuestiones a que se refiere el subpárrafo (1) anterior. _x000a_3. La política nacional estipulada en el Convenio, así como la legislación nacional u otras medidas destinadas a aplicar dicha política, deberían inspirarse según los casos, en el Repertorio de recomendaciones prácticas para la prevención de accidentes industriales mayores, publicado por la OIT en 1991, _x000a_4. Los miembros deberían desarrollar políticas dirigidas a hacer frente a los riesgos y peligros de los accidentes mayores y a sus consecuencias en aquellos sectores y actividades excluidos del campo de aplicación del Convenio, a tenor de su artículo 1º párrafo 3. _x000a_5. Reconociendo que un accidente mayor podría tener graves consecuencias en cuanto a sus repercusiones para la vida humana y el medio ambiente, los Miembros deberían fomentar el establecimiento de sistemas para indemnizar a los trabajadores lo más rápidamente posible después del acontecimiento y para hacer frente de manera adecuada a sus efectos sobre la población y el medio ambiente. _x000a_6. De conformidad con la Declaración tripartita de principios sobre las empresas multinacionales y la política social, adoptada por el Consejo de Administración de la Oficina Internacional del Trabajo, toda empresa nacional o multinacional que cuente con más de un establecimiento debería, sin discriminación, adoptar medidas de seguridad para prevenir accidentes mayores y controla r acontecimientos que puedan dar lugar a un accidente mayor y para proteger a los trabajadores en todos sus establecimientos, cualquiera que sea el lugar o el país en que se encuentren"/>
    <s v="PARCIALMENTE"/>
    <s v="VIGENTE "/>
    <s v="*Correo del 30/03/2022, Asunto: Responasbilidad del contratista frente a la gestión del riesgo químico._x000a_*&quot;Plan de trabajo riesgo químico vigencia 2022&quot;, con el Asesor de la ARL SURA, dentro de las actividades se cuenta con: Apoyo para la revisión de nuevos requerimientos en relación con el programa de prevención de accidentes mayores."/>
    <x v="1"/>
    <x v="0"/>
    <m/>
    <s v="*Realizar seguimiento a las actividades definidas en el &quot;Plan de trabajo riesgo químico vigencia 2022&quot;."/>
    <s v="Oscar Giacometo / Moises Jiménez"/>
    <d v="2022-06-30T00:00:00"/>
    <m/>
    <m/>
    <m/>
    <m/>
    <m/>
    <m/>
    <m/>
    <m/>
  </r>
  <r>
    <s v="Salud"/>
    <s v="Decreto 308 de 2016"/>
    <s v="Por medio del cual se adopta el Plan Nacional de Gestión de Riesgo de Desastres."/>
    <s v="Presidencia de la República"/>
    <s v="Salud"/>
    <s v="Toda"/>
    <s v="Artículo 1°.Adopción del Plan Nacional de Gestión del Riesgo de Desastres. Adóptese el Plan Nacional de Gestión del Riesgo de Desastres “Una Estrategia de Desarrollo” para el período 2015-2025, según los elementos conceptuales, programáticos, estratégicos, y presupuestales descritos en el documento respectivo. _x000a_Artículo 2°.Objetivo. El Plan Nacional de Gestión del Riesgo de Desastres “Una Estrategia de Desarrollo”, tiene como objetivo general orientar las acciones del Estado y de la sociedad civil en cuanto al conocimiento del riesgo, la reducción del riesgo y el manejo de desastres en cumplimiento de la Política Nacional de Gestión del Riesgo, que contribuyan a la seguridad, bienestar, la calidad de vida de las personas y el desarrollo sostenible del territorio nacional. _x000a_Sus objetivos estratégicos son: _x000a_1. Mejorar el conocimiento del riesgo de desastres en el territorio nacional. _x000a_2. Reducir la construcción de nuevas condiciones de riesgo en el desarrollo territorial y ambiental sostenible. _x000a_3. Reducir las condiciones existentes de riesgo de desastres. _x000a_4. Garantizar un oportuno, eficaz y adecuado manejo de desastres. _x000a_5. Fortalecer la gobernanza, la educación y comunicación social en la gestión del riesgo con enfoque diferencial, de género y diversidad cultural. _x000a_Artículo 3°.Ejecución, seguimiento y evaluación. El proceso de ejecución, seguimiento y evaluación del Plan Nacional de Gestión del Riesgo de Desastres, así como la actualización del mismo se regirán por lo establecido en los artículos 2.3.1.2.2.4.1 a 2.3.1.2.2.5.2 del Decreto número 1081 de 2015. _x000a_Artículo 4°.Vigencia. El presente decreto rige a partir de la fecha de su publicación. "/>
    <s v="SI"/>
    <s v="VIGENTE "/>
    <s v="*&quot;Plan de gestión del riesgo de desastres de entidades públicas y privadas (PGRDEPP)&quot;:  Servicios públicos domiciliarios de acueducto y alcantarillado de: _x000a_-Barranquilla: V1, 26/08/2021._x000a_-Baranoa: V1, 25/08/2021._x000a_-Galapa: V1, 30/08/2021._x000a_-Palmar de Varela: V1, 30/08/2021._x000a_-Polo Nuevo: V1, 31/08/2021._x000a_-Puerto Colombia: V1, 31/08/2021._x000a_-Sabagrande: V1, 05/08/2021._x000a_-Sabanalarga: V1, 05/08/2021._x000a_-Santo Tomás: V1, 05/08/2021._x000a_-Soledad: V1, 09/08/2021._x000a_-Tubará: V1, 10/08/2021._x000a_-Usiacuri: V1, 23/08/2021._x000a_*&quot;Plan de gestión del riesgo de desastres de entidades públicas y privadas (PGRDEPP)&quot;:  Servicios públicos domiciliarios de acueducto de: _x000a_-Juan Acosta: V1, 24/05/2021._x000a_-Malambo: V1, 24/05/2021._x000a_-Piojó: V1, 24/05/2021._x000a_-Ponedera: V1, 24/05/2021._x000a_*&quot;Plan de gestión del riesgo de desastres de entidades públicas y privadas (PGRDEPP)&quot;: Servicio público domiciliario de aseo de: _x000a_-Barranquilla: V1, 25/08/2021._x000a_-Galapa: V1, 27/08/2021._x000a_-Ponedera: V1, 27/08/2021._x000a_-Puerto Colombia: V1, 27/08/2021._x000a_-Sabanalarga: V1, 27/08/2021._x000a_-Tubará: V1, 27/08/2021._x000a_*Correo del 07/09/2021, Asunto: Evidencias o actas de socialización, en la cual relaciona la radicación de los diferentes planes."/>
    <x v="10"/>
    <x v="0"/>
    <m/>
    <m/>
    <m/>
    <m/>
    <m/>
    <m/>
    <m/>
    <m/>
    <m/>
    <m/>
    <m/>
    <m/>
  </r>
  <r>
    <s v="Laboral"/>
    <s v="Decreto 555 de 2022"/>
    <s v="Por el cual se adiciona la Sección 6 al Capítulo 6 del Título 1, Parte 2, Libro 2 del Decreto 1072 de 2015, Único Reglamentario del Sector Trabajo, y se reglamenta el artículo 17 de la Ley 2069 de 2020, y la Ley 2121 de 2021 y se regula el trabajo remoto"/>
    <s v="Ministerio del Trabajo"/>
    <s v="Laboral"/>
    <s v="Toda"/>
    <s v="_x000a_DECRET A:_x000a_Artículo 1. Adición de una sección al Decreto 1072 de 2015. Adiciónese la Sección 6 al Capítulo 6 del Título 1, Parte 2, Libro 2 del Decreto 1072 de 2015, Único Reglamentario del Sector Trabajo, la cual quedará así:_x000a_&quot;SECCiÓN 6 TRABAJO REMOTO_x000a_Artículo 2.2.1.6.6.1. Objeto. El objeto de la presente Sección es regular las condiciones aplicables a las relaciones laborales entre empleadores del sector privado y trabajadores remotos; las funciones y obligaciones de las Entidades Administradoras de Riesgos Laborales, y los diferentes actores que participan en la implementación y ejecución del trabajo remoto en el país._x000a_Artículo 2.2.1.6.6.2. Ámbito de aplicación. La presente Sección aplicará en todo el territorio nacional a empleadores y trabajadores del sector privado y a las Administradoras de Riesgos Laborales._x000a_Artículo 2.2.1.6.6.3. Contenido del contrato de trabajo remoto. El contrato de trabajo remoto deberá contener por lo menos las siguientes cláusulas:_x000a_1. Las funciones que debe desarrollar el trabajador._x000a_2. Las condiciones de trabajo, esto es, las condiciones físicas del puesto de trabajo en el que se prestará el servicio contratado._x000a_3. La relación de los elementos de trabajo que se entregarán al trabajador remoto para el desarrollo efectivo de sus funciones, dentro de los que se incluyen las herramientas tecnológicas, instrumentos, equipos, conexiones y programas, así como el costo del auxilio que pagará el empleador para compensar el costo de los servicios de energía e internet y/o telefonía utilizados en la prestación del servicio contratado._x000a_4. Las responsabilidades en cuanto a la custodia de los elementos de trabajo y el procedimiento para la entrega y su devolución por parte del trabajador remoto._x000a_5. Las medidas de seguridad informática que debe conocer y cumplir el trabajador remoto._x000a_6._x000a_Las circunstancias excepcionales en que se podrá requerir al trabajador para que concurra al centro de trabajo, de acuerdo con lo señalado en el artículo 16 de la Ley 2121 de 2021. Dentro de estas, podrán incluirse la ejecución de actividades recreativas, culturales y de bienestar a las que el trabajador deba asistir al centro de trabajo o al sitio recreativo que el empleador disponga._x000a_Parágrafo. Todas las etapas precontractuales y contractuales deberán realizarse de manera virtual, a través del uso de las tecnologías de la información y las comunicaciones, sin costo alguno para el trabajador._x000a_Artículo 2.2.1.6.6.4. Obligaciones del empleador. El empleador tiene las siguientes obligaciones respecto del trabajo remoto:_x000a_1. Allegar a la Administradora de Riesgos Laborales la copia del contrato de trabajo del trabajador remoto y diligenciar el formulario adoptado para tal fin y suministrado por la Administradora de Riesgos Laborales._x000a_2. Informar a la Administradora de Riesgos Laborales el lugar elegido para la prestación del servicio, así como cualquier cambio de lugar, indicando la jornada semanal, la clase de riesgo que corresponde a las labores ejecutadas y la clase de riesgo correspondiente a la empresa o centro de trabajo. El cambio de lugar de trabajo o domicilio del trabajador remoto debe ser concertado con el empleador._x000a_3. Incluir el trabajo remoto en su metodología para la identificación, evaluación, valoración y control de peligros y riesgos de la empresa, adoptando las acciones necesarias según su Plan de Trabajo anual del Sistema de Gestión de la Seguridad y Salud en el Trabajo._x000a_4. Dar a conocer a los trabajadores los mecanismos de comunicación para reportar cualquier novedad derivada del desempeño del trabajo remoto e instruir a los trabajadores sobre el reporte de accidentes de trabajo o enfermedad laboral._x000a_5. Suministrar al trabajador remoto equipos de trabajo seguros y medios de protección adecuados en la tarea a realizar y garantizar que los trabajadores reciban formación e información sobre los riesgos derivados de la utilización de los equipos informáticos y su prevención._x000a_6. Entregar al trabajador remoto copia del contrato laboral y de la política de la empresa en materia de salud y seguridad en el trabajo._x000a_7. Verificar de forma virtual las condiciones de higiene y seguridad industrial del lugar donde el trabajador remoto desarrollará las funciones, con la asesoría de la ARL a la que se encuentre afiliado._x000a_8._x000a_9,_x000a_Realizar las acciones y programas para la protección y respeto de la dignidad humana del trabajador remoto, la igualdad de trato en cuanto al acceso a la información, y el derecho a la intimidad y privacidad del trabajador._x000a_Garantizar el derecho a la desconexión laboral y evitar los impactos que se pueden generar en la salud mental y en el equilibrio emocional de los trabajadores, de acuerdo con lo dispuesto en la Ley 2191 de 2022._x000a_1O.lncluir el puesto de trabajo del trabajador remoto dentro de los planes y programas del Sistema de Gestión de Seguridad y Salud en el trabajo._x000a_11. Ordenar la realización de evaluaciones médicas ocupacionales de ingreso, periódicas, retiro y post incapacidad, para identificar condiciones de salud que puedan verse agravadas o que puedan interferir en la labor o afectar a terceros, debido a situaciones particulares de salud del trabajador remoto, en el marco de los establecido en la Resolución 2346 de 2007 o la norma que modifique adicione o sustituya._x000a_Parágrafo. Las evaluaciones médicas ocupacionales podrán ser realizadas por Telemedicina conforme con lo establecido en la Ley 1419 de 2010 y la Resolución 2654 de 2019 del Ministerio de Salud y Protección Social, o la norma que lo modifique o sustituya._x000a_Artículo 2.2.1.6.6.5. Obligaciones del trabajador remoto. Adicional a las obligaciones establecidas en la legislación laboral, el trabajador remoto tiene las siguientes obligaciones:_x000a_1. Participar en las actividades de prevención y promoción organizadas por la empresa, el Comité Paritario de Salud Ocupacional, o el Vigía Ocupacional correspondiente y participar en actividades virtuales de promoción de la salud y prevención del empleador o la Administradora de Riesgos Laborales cumpliendo con las obligaciones establecidas en la legislación del Sistema General de Riesgos Profesionales._x000a_2. Cumplir con las normas, reglamentos e instrucciones del Sistema de Gestión de Seguridad en el Trabajo de la empresa._x000a_3. Utilizar los elementos de protección personal._x000a_4. Procurar el cuidado integral de su salud, así como suministrar al empleador información clara, veraz y completa sobre cualquier cambio de su estado de salud que afecte o pueda afectar su propia capacidad para trabajar._x000a_5. Participar en la prevención de los riesgos laborales, reportar accidentes de trabajo, enfermedades laborales, incidentes, e incapacidades._x000a_6. Asegurarse de cumplir con las normas y atender las recomendaciones del empleador y la Administradora de Riesgos Laborales._x000a_7. Atender las instrucciones respecto de seguridad informática, efectuadas por el empleador._x000a__x000a_8. Suministrar información veraz sobre el lugar de trabajo, así como cualquier cambio que se presente._x000a_9. Restituir los equipos y herramientas de trabajo entregados por el empleador para el desempeño de sus labores, en el estado en que fueron recibidos, salvo el deterioro por el uso normal de los mismos._x000a_Arlículo 2.2.1.6.6.6. Obligaciones de las Administradoras de Riesgos Laborales. Las Administradoras de Riesgos Laborales, tienen a su cargo las siguientes obligaciones en trabajo remoto:_x000a_1. Promover el cumplimiento de las normas relativas a seguridad y salud en el trabajo conforme con las características propias del trabajo remoto._x000a_2. Establecer la guía para prevención y actuación en situaciones de riesgo del trabajo remoto, y suministrarla tanto al trabajador y al empleador._x000a_...."/>
    <s v="SI"/>
    <s v="VIGENTE "/>
    <s v="*La empresa ha adoptado una alternancia, más no ninguna de las modalidades como trabajo en casa, trabajo remoto o teletrabajo. Se planea documentar a futuro una política del beneficio de realizar alternancia, pero cuando se finalice la emergencia sanitaria, para los cargos que la empresa considere conveniente."/>
    <x v="10"/>
    <x v="0"/>
    <m/>
    <m/>
    <m/>
    <m/>
    <m/>
    <m/>
    <m/>
    <m/>
    <m/>
    <m/>
    <m/>
    <m/>
  </r>
  <r>
    <s v="Salud"/>
    <s v="Circular 016 de 2022"/>
    <s v="Instrucciones para la gestión y mitigación del riesgo en los ambientes de trabajo, en el marco del sistema de gestión de la seguridad y salud en el trabajo, por el contagio de la COVID-19. "/>
    <s v="Ministerio de Salud y Protección Social y Ministerio del Trabajo"/>
    <s v="Salud"/>
    <s v="Toda"/>
    <s v="Teniendo en cuenta lo anterior y dado que el riesgo por la transmisión del virus SARSCoV-2 sigue existiendo pese al alto porcentaje de inmunización en el territorio nacional y la implementación de las medidas adoptadas como la implementación de los protocolos para reducir la mortalidad y la incidencia de casos graves, así como la fiexibilización de medidas en un entorno de apertura para el desarrollo de actividades económicas, sociales y del Estado, resulta imperioso fijar las siguientes INSTRUCCIONES a los destinatarios de la presente circular, respecto al análisis y gestión del riesgo que comporte conductas seguras en el entorno laboral e implementen acciones preventivas, evaluación del riesgo de contagio y planes de contingencia por la COVID-19, amparadas en las obligaciones que les asiste conforme al marco normativo vigente, así:_x000a_Como acción preventiva, en el marco del sistema de gestión de seguridad y salud en el trabajo -SG-SST, identificar a las personas más vulnerables de complicaciones en su estado de salud._x000a_Implementar medidas de prevención y control sanitario ante la ocurrencia de brotes por el COVID-19._x000a_Aplicar y verificar el cumplimiento de todas las medidas y protocolos de bioseguridad impartidas por el Ministerio de Salud y Protección Social en la Resolución 350 de 2022 y la que las normas que la modifiquen, adicionen o sustituyan._x000a_Fortalecer las capacidades de detección oportuna, alerta temprana y respuesta rápida, frente a la ocurrencia de brotes por el COVID-19 en los diferentes establecimientos conforme a los artículos 2.2.4.6.15, 2.2.4.6.23, 2.2.4.6.24 y 2.2.4.626 del Decreto 1072 de 2015._x000a_Establecer medios de recepción de información para que, los trabajadores y contratistas que se encuentran de manera presencial permanente o_x000a_semipresencial en las empresas y entidades, informen de manera voluntaria su estado vacunal contra el COVID-19 para la estimación del riesgo de contagio al interior de las locaciones de trabajo._x000a_Elaborar el mapa riesgo de acuerdo a la información que se tenga sobre la cobertura de vacunación del personal, como también implementar la_x000a_reorganización del personal al interior de la entidad para mitigar el riesgo, para lo cual pueden solicitar asesoría y asistencia técnica a la Administradora de Riesgos Laborales a la cual se encuentren afiliados. "/>
    <s v="SI"/>
    <s v="VIGENTE "/>
    <s v="*&quot;Protocolo general de bioseguridad para la prevención, tratamiento y manejo del COVID-19&quot;, V4, el cual se encuentra en proceso de aprobación para su formalización dentro del SGI._x000a_*&quot;Plan de emergencia y contingencia Triple A S.A. E.S.P SARS - COV-2 o COVID-19&quot;, V1, 14/12/2020._x000a_*Correo del 04/04/2022, informando jornada de vacunación._x000a_*Yammer, del 01/04/2022, &quot;El uso de tapabocas se mantiene vigente&quot;."/>
    <x v="10"/>
    <x v="0"/>
    <m/>
    <m/>
    <m/>
    <m/>
    <m/>
    <m/>
    <m/>
    <m/>
    <m/>
    <m/>
    <m/>
    <m/>
  </r>
  <r>
    <s v="Seguridad y Salud en el Trabajo "/>
    <s v="Decreto 649 de 2022"/>
    <s v="Por el cual se adiciona la Sección 7 al Capítulo 6 del Título 1 de la Parte 2 del libro 2 del Decreto 1072 de 2015, Único Reglamentario del SeCtor Trabajo, relacionado con la habilitación del trabajo en casa."/>
    <s v="Ministerio del Trabajo"/>
    <s v="Seguridad y Salud en el Trabajo "/>
    <s v="Toda"/>
    <s v="_x000a_&quot;SECCiÓN 7_x000a_TRABAJO EN CASA_x000a_Artículo 2.2.1.6.7.1. Objeto. La presente Sección tiene por objeto reglamentar la habilitación del trabajo en casa para, lo,s empleadores, y trabajadores del sector privado, así como las condiciones necesarias para el desarrollo de esta habilitación._x000a_Artículo 2.2.1.6.7.2. Ámbito de aplicación. La presente Sección aplicará a empleadores y trabajadores del sector privado y Administradoras de Riesgos Laborales, en todo el territorio nacional y de manera excepcional, aplicará para la habilitación de trabajo en casa en el extranjero._x000a_Artículo 2.2.1.6.7.3. Circunstancias ocasionales, excepcionales o especiales. Para efectos de la presente Sección, se entenderá por circunstancias ocasionales, excepcionales o especiales, aquellas situaciones extraordinarias y no habituales, que se estima son superables en el tiempo, atribuibles a hechos externos, extralaborales o propios de la órbita del trabajador o del empleador que permiten que el trabajador pueda cumplir con la labor contratada en un sitio diferente al lugar habitual de trabajo._x000a_Artículo 2.2.1.6.7.4. Solicitud para la habilitación del trabajo en casa. Ante la ocurrencia de circunstancias ocasionales, excepcionales o especiales, la habilitación del trabajo en casa podrá solicitarse por parte del trabajador a su empleador, por escrito, en medio físico o digital, en los términos señalados en las disposiciones contenidas en la presente'Sección, así como las señaladas en lá Ley 2088 de 2021. En ningún caso, la solicitud de habilitación para trabajo en casa efectuada por el trabajador generará el derecho a optar por ella._x000a_De jgual manera, ante la ocurrencia de circunstancias ocasionales, excepcionales o especiales, el empleador podrá optar por la habilitación de trabajo en casa respecto de uno o varios de sus trabajadores, en una o varias dependencias de la empresa._x000a_Parágrafo: La habilitación del trabajo en casa no modifica ni afecta los derechos y garantías establecidos en las normas laborales ni las condiciones laborales establecidas o pactadas al inicio de la relación laboral._x000a_Artículo 2.2.1.6.7.5. Procedimiento para la habilitación de trabajo en casa. Previo a la implementación del trabajo en casa, todo empleador deberá contar con el siguiente procedimiento:_x000a_..._x000a_Artículo 2. Vigencia y adición. El presente Decreto rige a partir de su publicación en el Diario Oficial, y adiciona la Sección 7 al Capítulo 6 del Título 1, Parte 2, libro 2 del Decreto 1072 de 2015, Único Reglamentario del Sector Trabajo._x000a_"/>
    <s v="SI"/>
    <s v="VIGENTE "/>
    <s v="*La empresa ha adoptado una alternancia, más no ninguna de las modalidades como trabajo en casa, trabajo remoto o teletrabajo. Se planea documentar a futuro una política del beneficio de realizar alternancia, pero cuando se finalice la emergencia sanitaria, para los cargos que la empresa considere conveniente."/>
    <x v="10"/>
    <x v="0"/>
    <m/>
    <m/>
    <m/>
    <m/>
    <m/>
    <m/>
    <m/>
    <m/>
    <m/>
    <m/>
    <m/>
    <m/>
  </r>
  <r>
    <s v="Salud"/>
    <s v="Decreto 655 de 2022"/>
    <s v="Por el cual se imparten Instrucciones.en virtud de la emergencia sanitaria generada por la pandemia dél Coronavirus COVID-19, y el mantenimiento del orden públíco, se decreta el aislamiento selectivo con distanciamiento individual responsable y la reactivación económica segura."/>
    <s v="Ministerio del interior "/>
    <s v="Salud"/>
    <s v="Toda"/>
    <s v="Artículo 1. Objeto. El presente Decreto tiene por objeto regular la fase de_x000a_Aislamiento Selectivo, Distanciamiento Individual Responsable y Reactivación_x000a_Económica Segura, que regirá en la República de Colombia, en el marco de la_x000a_emergencia sanitaria por causa del Coronavirus COVID-19._x000a_Artículo 2. Distanciamiento individual responsable. Todas las personas que_x000a_permanezcan en el territorio nacional deberán cumplir con los protocolos de_x000a_bioseguridad para la disminución de la propagación de la pandemia y la disminución_x000a_del contagio en las actividades cotidianas expedidos por el Ministerio de Salud y_x000a_Protección Social. Así mismo, deberán atender las instrucciones que para evitar la_x000a_propagación del Coronavirus COVID -19, adopten o expidan los diferentes_x000a_ministerios y entidades del orden nacional, cumpliendo las medidas de aislamiento_x000a_selectivo y propendiendo por el autoaislamiento._x000a_Artículo 3. Medidas para la reactivación progresiva de las actividades_x000a_económicas, sociales y del Estado. La ejecución de las actividades económicas,_x000a_sociales y del Estado, se desarrollarán de acuerdo con los protocolos de_x000a_bioseguridad, directrices y lineamientos que expida el Ministerio de Salud y_x000a_Protección Social, de acuerdo con el comportamiento epidemiológico de la_x000a_pandemia y el avance en ~el Plan Nacional de Vacunación, sin perjuicio de las ya_x000a_señaladas en la Resolución 385 de 2020, sus modificaciones y prórrogas, siendo la_x000a_última la Resolución 666 de 28 de abril de 2022. _x000a_Parágrafo. En ningún municipio del territorio nacional se podrá decretar toque de_x000a_queda o restricciones horarias de movilidad como medida sanitaria para mitigar la_x000a_pandemia ocasionada por el COVID-19._x000a_Artículo 4. Aislamiento selectivo en municipios con ocupación de Unidades_x000a_de Cuidados Intensivo -UCI- superioral 85% por causa del Coronavirus COVID_x000a_-19. Los alcaldes en los municipios y distritos con ocupación de Unidades de_x000a_Cuidados Intensivo -UCI- superior al 85%, previo concepto del Ministerio de Salud_x000a_y Protección Social y con la debida autorización del Ministerio del Interior, podrán_x000a_adoptar las medidas pertinentes para el control y manejo de la pandemia_x000a_ocasionada por el Coronavirus COVID 19._x000a_Parágrafo primero. En ningún municipio del territorio nacional con ocupación de_x000a_Unidades de Cuidados Intensivo -UCI-superior al 85%, incluida su capacidad de_x000a_expansión, se podrán habilitar los siguientes espacios o actividades presenciales:_x000a_- Eventos de carácter público o privado que impliquen asistencia masiva de_x000a_personas, de conformidad con las disposiciones y protocolos que expida el_x000a_Ministerio de Salud y Protección Social. _x000a_Parágrafo segundo. Los hoteles, los establecimientos de la industria_x000a_gastronómica, y parques no serán incluidos en los casos en que se implemente la_x000a_medida de pico y cédula Parágrafo tercero: En el marco del desescalamiento progresivo respecto del uso_x000a_obligatorio del tapabocas, a partir del quince (15) de mayo de 2022 se autoriza el_x000a_retiro del mismo, en espacios cerrados dentro de las instituciones educativas para_x000a_los municipios con una cobertura de vacunación mayor al 70% con esquemas_x000a_completos y al menos el 40% de las dosis de refuerzo, de acuerdo con la_x000a_reglamentación que sobre el particular expida el Ministerio .de Salud y Protección_x000a_. Social._x000a_Artículo 8. Medidas para el Comportamiento Ciudadano. El Ministerio de Salud y Protección Social adoptará el protocolo de bioseguridad de comportamiento del_x000a_ciudadano en el espacio público para la disminución de la propagación de la_x000a_pandemia y la disminución del contagio en las actividades cotidianas._x000a_Artículo 9. Alternativas de Organización Laboral. Durante el tiempo que dure la_x000a_emergencia sanitaria por causa de la pandemia del Coronavirus COVID-19, las_x000a_entidades del sector público y privado para el cumplimiento de sus funciones podrán_x000a_establecer las modalidades como el teletrabajo, trabajo remoto y trabajo en casa u otras similares de acuerdo con sus necesidades._x000a_Artículo 10. Inobservancia de las medidas. La violación e inobservancia de las_x000a_medidas adoptadas e instrucciones dadas mediante el presente Decreto, darán_x000a_lugar a la sanción penal prevista en el artículo 368 del Código Penal y a las multas_x000a_previstas en artículo 2.8.8.1.4.21 del Decreto 780 de 2016, o la norma que sustituya, modifique o derogue._x000a_Los gobernadores y alcaldes que omitan el cumplimiento de lo dispuesto en este_x000a_decreto serán sujetos de las sanciones a que haya lugar._x000a_Artículo 11. Vigencia. El presente Decreto rige a partir de las cero horas (00:00_x000a_a.m.) del día 1 de mayo de 2022, hasta las cero horas (00:00 a.m.) del día 30 de_x000a_junio de 2022, y deroga los Decretos 1615 del 30 de noviembre de 2021 y 298 del_x000a_28 de febrero de 2022. "/>
    <s v="SI"/>
    <s v="VIGENTE "/>
    <s v="*Correo del 02/05/2022, Asunto: Uso de tapabocas y otras disposiciones (Decreto 655 de 2022)."/>
    <x v="9"/>
    <x v="0"/>
    <m/>
    <m/>
    <m/>
    <m/>
    <m/>
    <m/>
    <m/>
    <m/>
    <m/>
    <m/>
    <m/>
    <m/>
  </r>
  <r>
    <s v="Salud"/>
    <s v="Resolución 692 de 2022"/>
    <s v="Por medio de la cual se adopta el protocolo general de bioseguridad."/>
    <s v="Ministerio de Salud y Protección Social"/>
    <s v="Salud"/>
    <s v="Toda"/>
    <s v="Artículo 1. Objeto. Adoptar el protocolo general de bioseguridad para el desarrollo de las actividades económicas, sociales, culturales y en la administración pública, contenido en el anexo técnico, el cual hace parte integral de esta resolución._x000a__x000a_Artículo 2. Ámbito de aplicación. Esta resolución aplica a los habitantes del territorio nacional, a todos los sectores económicos, sociales y culturales del país, a las entidades públicas y privadas nacionales y territoriales que integran el Estado colombiano, líneas de cruceros, operadores de aeropuertos, aerolíneas y explotadores de aeronaves, aerolíneas de pasajeros y de carga, agencias de aduana, operadores de puertos, los tripulantes de aeronaves de pasajeros y de carga, pasajeros de aerolíneas y de transporte marítimo internacional._x000a__x000a_Artículo 3. Vigencia. La presente resolución rige a partir de la fecha de su publicación y deroga las Resoluciones 991 y 0843 de 2020, 1123, 2157 de 2021, así como las Resoluciones 350 y 111 de 2022."/>
    <m/>
    <m/>
    <m/>
    <x v="2"/>
    <x v="3"/>
    <m/>
    <m/>
    <m/>
    <m/>
    <m/>
    <m/>
    <m/>
    <m/>
    <m/>
    <m/>
    <m/>
    <m/>
  </r>
  <r>
    <s v="Salud"/>
    <s v="Resolución 666 de 2022"/>
    <s v="Por la cual se prorroga la emergencia sanitaria por el coronavirus COVID-19, declarada mediante Resolución 385 de 2020, prorrogada por las Resoluciones 844, 1462, 2230 de 2020, 222, 738, 1315, 1913 de 2021 y 304 de 2022"/>
    <s v="Ministerio de Salud y Protección Social"/>
    <s v="Salud"/>
    <s v="Toda"/>
    <s v="Artículo 1. Prorrogar hasta el 30 de junio de 2022 la emergencia sanitaria en todo el territorio nacional, declarada mediante la Resolución 385 de 2020 y prorrogada por las Resoluciones 844, 1462, 2230 de 2020, 222, 738, 1315, 1913 de 2021 y 304 de 2022._x000a_La emergencia sanitaria podrá finalizar antes de la fecha aquí señalada, cuando desaparezcan las causas que le dieron origen._x000a_Artículo 2. Modificar el artículo 2 de la Resolución 385 de 2020, modificado por el artículo 2 de las Resoluciones 844, 1462 de 2020, 222, 738 y 1315 de 2021 el cual quedará así:_x000a_«Artículo 2. Medidas. Con el objeto de prevenir y controlar la propagación de la CO VID-19 en el territorio nacional y mitigar sus efectos, se deberán adoptar las siguientes medidas:_x000a_2.1. La ciudadanía deberá mantener las medidas de autocuidado y de bioseguridad establecidas por el Ministerio de Salud y Protección Social._x000a_2.2. Las autoridades departamentales, distritales y municipales, en coordinación con las entidades responsables del aseguramiento y los administradores de los regímenes Especial y de Excepción, así como las Instituciones Prestadoras de Servicios de Salud — IPS, deben brindar información adecuada, transparente y veraz basada en la evidencia científica, sobre el proceso de vacunación para lograr mayor adherencia, y cobertura en la población y desarrollarán estrategias que permitan acelerar el ritmo de la vacunación contra el COVID-19, de acuerdo con las directrices que emita este Ministerio._x000a_2.3. Las entidades promotoras de salud y las instituciones prestadoras de servicios de salud deben realizar demanda inducida para ubicar a las personas que no han accedido a la vacuna y al refuerzo contra el COVID-19, para agendarlas y aplicarles la vacuna, con especial énfasis en las mayores de 50 años y en aquellas que tienen comorbilidades._x000a_2.4. Las entidades promotoras de salud, las entidades territoriales y las instituciones prestadoras de servicios de salud, en el marco de sus competencias, deben fortalecer la comunicación y educación en los ciudadanos para el manejo y prevención de la COVID-19._x000a_2.5. Las entidades responsables del aseguramiento y sus redes de prestadores de servicios de salud garantizarán la atención en salud de la población afiliada._x000a_2.6. Las entidades territoriales departamentales, distritales y municipales adoptarán las medidas sanitarias que se requieren para la protección de la comunidad, de acuerdo con el comportamiento epidemiológico de la pandemia de la COVID-19._x000a_2.7. Las estaciones de radiodifusión sonora, los operadores o programadores del servicio de televisión y demás medios de comunicación masiva difundirán gratuitamente la situación sanitaria, las medidas de protección para la población y la importancia de la vacunación, de acuerdo con la información que sea suministrada por este Ministerio, en horarios o franjas de alta audiencia y conforme con los lineamientos del Ministerio de las Tecnologías de la Información y las Comunicaciones._x000a_2.8. Corresponde a las autoridades departamentales, municipales y distritales en el desarrollo de los Puestos de Mando Unificado — PMU- para el seguimiento y control de la epidemia, monitorear, en lo de su competencia, como mínimo:_x000a_a. Las coberturas de vacunación contra la Covid-19 y las actividades definidas en los planes de acción territoriales, de acuerdo con los lineamientos definidos por este Ministerio._x000a_b. La implementación de la estrategia de vigilancia con base comunitaria que garantice la información y educación a los ciudadanos con relación a la prevención contra la COVID-19;_x000a_c. El fortalecimiento de las acciones de la salud pública y vigilancia epidemiológica._x000a_d. Mantener la capacidad de la red hospitalaria de acuerdo con la situación epidemiológica del territorio._x000a_e. La adopción de programas de protección a los grupos de mayor riesgo de complicaciones asociadas a SARS-CoV-2 y de mayor riesgo de contagio._x000a_f. El fortalecimiento de estrategias para la comunicación del riesgo;_x000a_g. La articulación de las autoridades que tienen a cargo el manejo, control y mitigación de la epidemia._x000a_Parágrafo. Estas medidas son de inmediata ejecución, tienen carácter preventivo, obligatorio y transitorio y se aplicarán sin perjuicio de las sanciones a que hubiere lugar._x000a_Artículo 3. La presente resolución rige a partir de la fecha de su publicación."/>
    <m/>
    <m/>
    <m/>
    <x v="2"/>
    <x v="3"/>
    <m/>
    <m/>
    <m/>
    <m/>
    <m/>
    <m/>
    <m/>
    <m/>
    <m/>
    <m/>
    <m/>
    <m/>
  </r>
  <r>
    <m/>
    <m/>
    <m/>
    <m/>
    <m/>
    <m/>
    <m/>
    <m/>
    <m/>
    <m/>
    <x v="2"/>
    <x v="3"/>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7" minRefreshableVersion="3" useAutoFormatting="1" itemPrintTitles="1" createdVersion="5" indent="0" compact="0" compactData="0" multipleFieldFilters="0">
  <location ref="A3:D217" firstHeaderRow="1" firstDataRow="1" firstDataCol="3"/>
  <pivotFields count="38">
    <pivotField compact="0" outline="0" showAll="0" defaultSubtotal="0"/>
    <pivotField axis="axisRow" compact="0" outline="0" showAll="0" defaultSubtotal="0">
      <items count="223">
        <item x="118"/>
        <item x="124"/>
        <item x="141"/>
        <item x="108"/>
        <item x="70"/>
        <item x="40"/>
        <item x="1"/>
        <item x="111"/>
        <item x="112"/>
        <item x="113"/>
        <item x="114"/>
        <item x="49"/>
        <item x="107"/>
        <item x="97"/>
        <item x="83"/>
        <item x="88"/>
        <item x="120"/>
        <item x="53"/>
        <item x="15"/>
        <item x="93"/>
        <item x="122"/>
        <item x="11"/>
        <item m="1" x="206"/>
        <item x="138"/>
        <item x="68"/>
        <item x="128"/>
        <item x="69"/>
        <item m="1" x="213"/>
        <item x="66"/>
        <item x="137"/>
        <item x="16"/>
        <item x="51"/>
        <item x="18"/>
        <item x="73"/>
        <item x="123"/>
        <item m="1" x="208"/>
        <item x="57"/>
        <item x="90"/>
        <item x="105"/>
        <item x="54"/>
        <item x="142"/>
        <item x="115"/>
        <item x="58"/>
        <item x="132"/>
        <item x="94"/>
        <item m="1" x="215"/>
        <item x="5"/>
        <item m="1" x="219"/>
        <item m="1" x="205"/>
        <item x="21"/>
        <item x="9"/>
        <item x="125"/>
        <item m="1" x="216"/>
        <item x="84"/>
        <item m="1" x="220"/>
        <item x="116"/>
        <item m="1" x="212"/>
        <item x="56"/>
        <item x="3"/>
        <item m="1" x="211"/>
        <item m="1" x="214"/>
        <item x="110"/>
        <item x="45"/>
        <item x="12"/>
        <item x="89"/>
        <item x="26"/>
        <item x="72"/>
        <item x="14"/>
        <item x="6"/>
        <item m="1" x="204"/>
        <item x="55"/>
        <item x="20"/>
        <item x="76"/>
        <item x="31"/>
        <item x="36"/>
        <item x="75"/>
        <item x="106"/>
        <item x="101"/>
        <item x="102"/>
        <item x="98"/>
        <item x="104"/>
        <item x="134"/>
        <item x="25"/>
        <item x="65"/>
        <item x="71"/>
        <item x="29"/>
        <item x="8"/>
        <item x="24"/>
        <item x="35"/>
        <item x="19"/>
        <item x="0"/>
        <item x="42"/>
        <item x="85"/>
        <item x="44"/>
        <item x="100"/>
        <item x="10"/>
        <item x="50"/>
        <item x="32"/>
        <item x="47"/>
        <item x="4"/>
        <item x="126"/>
        <item x="140"/>
        <item x="34"/>
        <item x="139"/>
        <item x="119"/>
        <item x="52"/>
        <item m="1" x="209"/>
        <item x="17"/>
        <item x="28"/>
        <item x="23"/>
        <item x="43"/>
        <item x="74"/>
        <item x="38"/>
        <item x="7"/>
        <item x="37"/>
        <item x="63"/>
        <item x="41"/>
        <item x="86"/>
        <item x="131"/>
        <item x="81"/>
        <item x="79"/>
        <item x="80"/>
        <item x="46"/>
        <item x="59"/>
        <item x="30"/>
        <item x="33"/>
        <item x="61"/>
        <item x="13"/>
        <item x="117"/>
        <item x="82"/>
        <item x="92"/>
        <item x="64"/>
        <item x="87"/>
        <item x="2"/>
        <item x="135"/>
        <item x="121"/>
        <item x="136"/>
        <item x="67"/>
        <item x="130"/>
        <item x="127"/>
        <item x="48"/>
        <item x="62"/>
        <item x="22"/>
        <item x="129"/>
        <item x="133"/>
        <item x="95"/>
        <item x="96"/>
        <item x="60"/>
        <item x="27"/>
        <item x="39"/>
        <item x="77"/>
        <item x="78"/>
        <item x="99"/>
        <item x="91"/>
        <item x="109"/>
        <item x="103"/>
        <item x="143"/>
        <item x="144"/>
        <item x="145"/>
        <item x="146"/>
        <item x="147"/>
        <item x="148"/>
        <item x="149"/>
        <item x="150"/>
        <item x="151"/>
        <item x="152"/>
        <item x="153"/>
        <item x="154"/>
        <item x="155"/>
        <item x="156"/>
        <item x="157"/>
        <item x="158"/>
        <item x="159"/>
        <item x="160"/>
        <item x="161"/>
        <item x="162"/>
        <item x="163"/>
        <item x="164"/>
        <item x="165"/>
        <item x="166"/>
        <item x="167"/>
        <item m="1" x="210"/>
        <item x="168"/>
        <item x="169"/>
        <item x="170"/>
        <item x="171"/>
        <item x="172"/>
        <item x="173"/>
        <item x="174"/>
        <item x="175"/>
        <item x="176"/>
        <item x="177"/>
        <item x="178"/>
        <item x="179"/>
        <item x="180"/>
        <item x="181"/>
        <item x="182"/>
        <item x="183"/>
        <item m="1" x="221"/>
        <item m="1" x="222"/>
        <item x="184"/>
        <item x="185"/>
        <item x="186"/>
        <item x="187"/>
        <item x="188"/>
        <item x="189"/>
        <item x="190"/>
        <item x="191"/>
        <item x="192"/>
        <item x="193"/>
        <item x="194"/>
        <item x="195"/>
        <item m="1" x="207"/>
        <item x="196"/>
        <item x="197"/>
        <item x="198"/>
        <item x="199"/>
        <item x="200"/>
        <item x="201"/>
        <item x="202"/>
        <item x="203"/>
        <item m="1" x="217"/>
        <item sd="0" f="1" x="218"/>
      </items>
    </pivotField>
    <pivotField axis="axisRow" compact="0" outline="0" showAll="0" defaultSubtotal="0">
      <items count="230">
        <item x="112"/>
        <item x="132"/>
        <item x="140"/>
        <item x="137"/>
        <item x="125"/>
        <item x="126"/>
        <item x="134"/>
        <item x="113"/>
        <item m="1" x="212"/>
        <item x="172"/>
        <item x="149"/>
        <item x="169"/>
        <item x="202"/>
        <item x="207"/>
        <item x="182"/>
        <item x="177"/>
        <item x="206"/>
        <item x="201"/>
        <item x="183"/>
        <item x="95"/>
        <item x="197"/>
        <item x="139"/>
        <item x="122"/>
        <item x="128"/>
        <item x="124"/>
        <item x="153"/>
        <item x="156"/>
        <item m="1" x="222"/>
        <item x="148"/>
        <item x="159"/>
        <item x="161"/>
        <item x="102"/>
        <item x="79"/>
        <item x="167"/>
        <item x="160"/>
        <item x="188"/>
        <item x="119"/>
        <item x="101"/>
        <item x="98"/>
        <item x="196"/>
        <item x="117"/>
        <item x="154"/>
        <item x="145"/>
        <item x="144"/>
        <item x="85"/>
        <item x="135"/>
        <item x="158"/>
        <item x="187"/>
        <item x="164"/>
        <item m="1" x="217"/>
        <item x="190"/>
        <item x="151"/>
        <item x="185"/>
        <item x="57"/>
        <item x="59"/>
        <item x="16"/>
        <item x="52"/>
        <item x="68"/>
        <item x="157"/>
        <item m="1" x="228"/>
        <item x="82"/>
        <item x="192"/>
        <item x="189"/>
        <item x="12"/>
        <item x="66"/>
        <item x="54"/>
        <item x="73"/>
        <item x="46"/>
        <item m="1" x="210"/>
        <item x="77"/>
        <item x="50"/>
        <item x="205"/>
        <item x="152"/>
        <item m="1" x="220"/>
        <item m="1" x="227"/>
        <item x="171"/>
        <item m="1" x="223"/>
        <item x="127"/>
        <item x="60"/>
        <item x="173"/>
        <item x="22"/>
        <item x="17"/>
        <item x="191"/>
        <item x="107"/>
        <item x="63"/>
        <item m="1" x="209"/>
        <item x="70"/>
        <item m="1" x="215"/>
        <item x="115"/>
        <item m="1" x="219"/>
        <item m="1" x="224"/>
        <item x="48"/>
        <item x="11"/>
        <item x="56"/>
        <item x="5"/>
        <item m="1" x="216"/>
        <item m="1" x="221"/>
        <item x="129"/>
        <item x="186"/>
        <item x="170"/>
        <item x="165"/>
        <item x="34"/>
        <item x="18"/>
        <item x="131"/>
        <item x="142"/>
        <item x="147"/>
        <item m="1" x="213"/>
        <item x="136"/>
        <item x="72"/>
        <item x="23"/>
        <item x="40"/>
        <item x="88"/>
        <item x="27"/>
        <item x="138"/>
        <item x="94"/>
        <item x="155"/>
        <item x="91"/>
        <item x="64"/>
        <item x="133"/>
        <item x="10"/>
        <item m="1" x="226"/>
        <item x="78"/>
        <item x="80"/>
        <item m="1" x="229"/>
        <item x="9"/>
        <item x="25"/>
        <item x="0"/>
        <item x="36"/>
        <item x="44"/>
        <item x="83"/>
        <item x="84"/>
        <item x="89"/>
        <item x="92"/>
        <item x="28"/>
        <item m="1" x="214"/>
        <item x="76"/>
        <item x="75"/>
        <item x="45"/>
        <item x="90"/>
        <item x="65"/>
        <item x="51"/>
        <item x="143"/>
        <item x="33"/>
        <item x="43"/>
        <item x="67"/>
        <item x="71"/>
        <item x="103"/>
        <item x="55"/>
        <item x="150"/>
        <item x="26"/>
        <item x="32"/>
        <item x="30"/>
        <item x="146"/>
        <item x="7"/>
        <item x="14"/>
        <item x="20"/>
        <item x="42"/>
        <item x="104"/>
        <item x="21"/>
        <item x="29"/>
        <item x="41"/>
        <item x="49"/>
        <item x="62"/>
        <item x="166"/>
        <item x="3"/>
        <item x="2"/>
        <item x="8"/>
        <item x="1"/>
        <item x="203"/>
        <item x="93"/>
        <item x="74"/>
        <item x="37"/>
        <item x="31"/>
        <item m="1" x="211"/>
        <item x="4"/>
        <item x="87"/>
        <item x="24"/>
        <item x="13"/>
        <item x="6"/>
        <item x="86"/>
        <item x="35"/>
        <item x="38"/>
        <item x="39"/>
        <item x="15"/>
        <item x="141"/>
        <item m="1" x="218"/>
        <item x="69"/>
        <item m="1" x="225"/>
        <item x="58"/>
        <item x="114"/>
        <item x="106"/>
        <item x="109"/>
        <item x="110"/>
        <item x="175"/>
        <item x="176"/>
        <item x="178"/>
        <item x="184"/>
        <item x="180"/>
        <item x="123"/>
        <item x="181"/>
        <item x="174"/>
        <item x="19"/>
        <item x="193"/>
        <item x="195"/>
        <item x="108"/>
        <item x="118"/>
        <item x="200"/>
        <item x="163"/>
        <item x="194"/>
        <item x="199"/>
        <item x="162"/>
        <item x="130"/>
        <item x="179"/>
        <item x="47"/>
        <item x="61"/>
        <item x="121"/>
        <item x="120"/>
        <item x="168"/>
        <item x="116"/>
        <item x="53"/>
        <item m="1" x="208"/>
        <item x="99"/>
        <item x="96"/>
        <item x="100"/>
        <item x="105"/>
        <item x="111"/>
        <item x="97"/>
        <item x="81"/>
        <item x="198"/>
        <item x="204"/>
      </items>
    </pivotField>
    <pivotField axis="axisRow" compact="0" outline="0" showAll="0" defaultSubtotal="0">
      <items count="47">
        <item x="25"/>
        <item x="36"/>
        <item x="38"/>
        <item x="37"/>
        <item x="43"/>
        <item x="32"/>
        <item x="33"/>
        <item x="34"/>
        <item x="35"/>
        <item x="39"/>
        <item x="26"/>
        <item x="29"/>
        <item x="44"/>
        <item x="0"/>
        <item x="20"/>
        <item x="3"/>
        <item x="27"/>
        <item x="24"/>
        <item x="19"/>
        <item x="14"/>
        <item x="5"/>
        <item m="1" x="45"/>
        <item x="13"/>
        <item x="8"/>
        <item x="7"/>
        <item x="41"/>
        <item x="18"/>
        <item x="30"/>
        <item x="22"/>
        <item x="40"/>
        <item x="1"/>
        <item x="23"/>
        <item x="4"/>
        <item m="1" x="46"/>
        <item x="31"/>
        <item x="6"/>
        <item x="15"/>
        <item x="16"/>
        <item x="17"/>
        <item x="42"/>
        <item x="12"/>
        <item x="2"/>
        <item x="11"/>
        <item x="9"/>
        <item x="21"/>
        <item x="28"/>
        <item x="10"/>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3">
    <field x="1"/>
    <field x="2"/>
    <field x="3"/>
  </rowFields>
  <rowItems count="214">
    <i>
      <x/>
      <x v="5"/>
      <x v="35"/>
    </i>
    <i>
      <x v="1"/>
      <x v="103"/>
      <x v="35"/>
    </i>
    <i>
      <x v="2"/>
      <x v="28"/>
      <x v="35"/>
    </i>
    <i>
      <x v="3"/>
      <x v="218"/>
      <x v="30"/>
    </i>
    <i>
      <x v="4"/>
      <x v="170"/>
      <x v="20"/>
    </i>
    <i>
      <x v="5"/>
      <x v="156"/>
      <x v="24"/>
    </i>
    <i>
      <x v="6"/>
      <x v="167"/>
      <x v="30"/>
    </i>
    <i r="1">
      <x v="183"/>
      <x v="30"/>
    </i>
    <i>
      <x v="7"/>
      <x v="36"/>
      <x v="35"/>
    </i>
    <i>
      <x v="8"/>
      <x v="216"/>
      <x v="35"/>
    </i>
    <i>
      <x v="9"/>
      <x v="215"/>
      <x v="35"/>
    </i>
    <i>
      <x v="10"/>
      <x v="22"/>
      <x v="44"/>
    </i>
    <i>
      <x v="11"/>
      <x v="56"/>
      <x v="40"/>
    </i>
    <i>
      <x v="12"/>
      <x v="88"/>
      <x v="19"/>
    </i>
    <i>
      <x v="13"/>
      <x v="224"/>
      <x v="35"/>
    </i>
    <i>
      <x v="14"/>
      <x v="116"/>
      <x v="38"/>
    </i>
    <i>
      <x v="15"/>
      <x v="222"/>
      <x v="30"/>
    </i>
    <i>
      <x v="16"/>
      <x v="77"/>
      <x v="35"/>
    </i>
    <i>
      <x v="17"/>
      <x v="93"/>
      <x v="30"/>
    </i>
    <i>
      <x v="18"/>
      <x v="55"/>
      <x v="41"/>
    </i>
    <i>
      <x v="19"/>
      <x v="37"/>
      <x v="32"/>
    </i>
    <i>
      <x v="20"/>
      <x v="97"/>
      <x v="26"/>
    </i>
    <i>
      <x v="21"/>
      <x v="92"/>
      <x v="20"/>
    </i>
    <i>
      <x v="23"/>
      <x v="42"/>
      <x/>
    </i>
    <i>
      <x v="24"/>
      <x v="108"/>
      <x v="36"/>
    </i>
    <i>
      <x v="25"/>
      <x v="45"/>
      <x v="28"/>
    </i>
    <i>
      <x v="26"/>
      <x v="66"/>
      <x v="36"/>
    </i>
    <i>
      <x v="28"/>
      <x v="86"/>
      <x v="24"/>
    </i>
    <i>
      <x v="29"/>
      <x v="43"/>
      <x v="35"/>
    </i>
    <i>
      <x v="30"/>
      <x v="81"/>
      <x v="41"/>
    </i>
    <i>
      <x v="31"/>
      <x v="65"/>
      <x v="41"/>
    </i>
    <i>
      <x v="32"/>
      <x v="201"/>
      <x v="41"/>
    </i>
    <i>
      <x v="33"/>
      <x v="69"/>
      <x v="20"/>
    </i>
    <i>
      <x v="34"/>
      <x v="211"/>
      <x v="26"/>
    </i>
    <i>
      <x v="36"/>
      <x v="78"/>
      <x v="19"/>
    </i>
    <i>
      <x v="37"/>
      <x v="38"/>
      <x v="32"/>
    </i>
    <i>
      <x v="38"/>
      <x v="7"/>
      <x v="30"/>
    </i>
    <i>
      <x v="39"/>
      <x v="53"/>
      <x v="41"/>
    </i>
    <i>
      <x v="40"/>
      <x v="10"/>
      <x v="41"/>
    </i>
    <i>
      <x v="41"/>
      <x v="198"/>
      <x v="41"/>
    </i>
    <i>
      <x v="42"/>
      <x v="214"/>
      <x v="41"/>
    </i>
    <i>
      <x v="43"/>
      <x v="21"/>
      <x v="41"/>
    </i>
    <i>
      <x v="44"/>
      <x v="31"/>
      <x v="26"/>
    </i>
    <i>
      <x v="46"/>
      <x v="94"/>
      <x v="32"/>
    </i>
    <i>
      <x v="49"/>
      <x v="80"/>
      <x v="41"/>
    </i>
    <i>
      <x v="50"/>
      <x v="124"/>
      <x v="41"/>
    </i>
    <i>
      <x v="51"/>
      <x v="1"/>
      <x v="35"/>
    </i>
    <i>
      <x v="53"/>
      <x v="132"/>
      <x v="20"/>
    </i>
    <i>
      <x v="55"/>
      <x v="24"/>
      <x v="35"/>
    </i>
    <i>
      <x v="57"/>
      <x v="54"/>
      <x v="19"/>
    </i>
    <i>
      <x v="58"/>
      <x v="164"/>
      <x v="41"/>
    </i>
    <i>
      <x v="61"/>
      <x v="205"/>
      <x v="32"/>
    </i>
    <i>
      <x v="62"/>
      <x v="91"/>
      <x v="46"/>
    </i>
    <i>
      <x v="63"/>
      <x v="63"/>
      <x v="41"/>
    </i>
    <i>
      <x v="64"/>
      <x v="226"/>
      <x v="41"/>
    </i>
    <i>
      <x v="65"/>
      <x v="112"/>
      <x v="13"/>
    </i>
    <i>
      <x v="66"/>
      <x v="135"/>
      <x v="13"/>
    </i>
    <i>
      <x v="67"/>
      <x v="154"/>
      <x v="13"/>
    </i>
    <i>
      <x v="68"/>
      <x v="178"/>
      <x v="13"/>
    </i>
    <i>
      <x v="70"/>
      <x v="188"/>
      <x v="13"/>
    </i>
    <i>
      <x v="71"/>
      <x v="158"/>
      <x v="13"/>
    </i>
    <i>
      <x v="72"/>
      <x v="227"/>
      <x v="13"/>
    </i>
    <i>
      <x v="73"/>
      <x v="150"/>
      <x v="13"/>
    </i>
    <i>
      <x v="74"/>
      <x v="181"/>
      <x v="13"/>
    </i>
    <i>
      <x v="75"/>
      <x v="122"/>
      <x v="13"/>
    </i>
    <i>
      <x v="76"/>
      <x v="189"/>
      <x v="13"/>
    </i>
    <i>
      <x v="77"/>
      <x v="191"/>
      <x v="13"/>
    </i>
    <i>
      <x v="78"/>
      <x v="192"/>
      <x v="13"/>
    </i>
    <i>
      <x v="79"/>
      <x v="190"/>
      <x v="13"/>
    </i>
    <i>
      <x v="80"/>
      <x/>
      <x v="30"/>
    </i>
    <i>
      <x v="81"/>
      <x v="184"/>
      <x v="17"/>
    </i>
    <i>
      <x v="82"/>
      <x v="149"/>
      <x v="13"/>
    </i>
    <i>
      <x v="83"/>
      <x v="57"/>
      <x v="13"/>
    </i>
    <i r="1">
      <x v="186"/>
      <x v="13"/>
    </i>
    <i>
      <x v="84"/>
      <x v="136"/>
      <x v="13"/>
    </i>
    <i>
      <x v="85"/>
      <x v="151"/>
      <x v="13"/>
    </i>
    <i>
      <x v="86"/>
      <x v="127"/>
      <x v="13"/>
    </i>
    <i r="1">
      <x v="166"/>
      <x v="13"/>
    </i>
    <i>
      <x v="87"/>
      <x v="125"/>
      <x v="13"/>
    </i>
    <i>
      <x v="88"/>
      <x v="171"/>
      <x v="13"/>
    </i>
    <i>
      <x v="89"/>
      <x v="155"/>
      <x v="13"/>
    </i>
    <i>
      <x v="90"/>
      <x v="126"/>
      <x v="13"/>
    </i>
    <i r="1">
      <x v="137"/>
      <x v="13"/>
    </i>
    <i>
      <x v="91"/>
      <x v="128"/>
      <x v="13"/>
    </i>
    <i>
      <x v="92"/>
      <x v="169"/>
      <x v="13"/>
    </i>
    <i>
      <x v="93"/>
      <x v="213"/>
      <x v="43"/>
    </i>
    <i>
      <x v="94"/>
      <x v="204"/>
      <x v="18"/>
    </i>
    <i>
      <x v="95"/>
      <x v="119"/>
      <x v="20"/>
    </i>
    <i>
      <x v="96"/>
      <x v="219"/>
      <x v="22"/>
    </i>
    <i>
      <x v="97"/>
      <x v="142"/>
      <x v="20"/>
    </i>
    <i>
      <x v="98"/>
      <x v="70"/>
      <x v="42"/>
    </i>
    <i>
      <x v="99"/>
      <x v="174"/>
      <x v="15"/>
    </i>
    <i>
      <x v="100"/>
      <x v="118"/>
      <x v="35"/>
    </i>
    <i>
      <x v="101"/>
      <x v="105"/>
      <x/>
    </i>
    <i>
      <x v="102"/>
      <x v="180"/>
      <x v="30"/>
    </i>
    <i>
      <x v="103"/>
      <x v="152"/>
      <x v="32"/>
    </i>
    <i>
      <x v="104"/>
      <x v="5"/>
      <x v="35"/>
    </i>
    <i>
      <x v="105"/>
      <x v="147"/>
      <x v="32"/>
    </i>
    <i>
      <x v="107"/>
      <x v="102"/>
      <x v="20"/>
    </i>
    <i>
      <x v="108"/>
      <x v="159"/>
      <x v="35"/>
    </i>
    <i>
      <x v="109"/>
      <x v="176"/>
      <x v="20"/>
    </i>
    <i>
      <x v="110"/>
      <x v="67"/>
      <x v="23"/>
    </i>
    <i>
      <x v="111"/>
      <x v="32"/>
      <x v="20"/>
    </i>
    <i>
      <x v="112"/>
      <x v="110"/>
      <x v="20"/>
    </i>
    <i r="1">
      <x v="111"/>
      <x v="41"/>
    </i>
    <i>
      <x v="113"/>
      <x v="153"/>
      <x v="32"/>
    </i>
    <i>
      <x v="114"/>
      <x v="182"/>
      <x v="20"/>
    </i>
    <i>
      <x v="115"/>
      <x v="64"/>
      <x v="20"/>
    </i>
    <i>
      <x v="116"/>
      <x v="143"/>
      <x v="20"/>
    </i>
    <i>
      <x v="117"/>
      <x v="114"/>
      <x v="20"/>
    </i>
    <i>
      <x v="118"/>
      <x v="113"/>
      <x v="31"/>
    </i>
    <i>
      <x v="119"/>
      <x v="175"/>
      <x v="22"/>
    </i>
    <i>
      <x v="120"/>
      <x v="44"/>
      <x v="22"/>
    </i>
    <i>
      <x v="121"/>
      <x v="179"/>
      <x v="22"/>
    </i>
    <i>
      <x v="122"/>
      <x v="161"/>
      <x v="35"/>
    </i>
    <i>
      <x v="123"/>
      <x v="162"/>
      <x v="20"/>
    </i>
    <i>
      <x v="124"/>
      <x v="172"/>
      <x v="32"/>
    </i>
    <i>
      <x v="125"/>
      <x v="101"/>
      <x v="20"/>
    </i>
    <i>
      <x v="126"/>
      <x v="117"/>
      <x v="30"/>
    </i>
    <i>
      <x v="127"/>
      <x v="131"/>
      <x v="30"/>
    </i>
    <i r="1">
      <x v="177"/>
      <x v="30"/>
    </i>
    <i>
      <x v="128"/>
      <x v="4"/>
      <x v="35"/>
    </i>
    <i>
      <x v="129"/>
      <x v="138"/>
      <x v="37"/>
    </i>
    <i>
      <x v="130"/>
      <x v="223"/>
      <x v="32"/>
    </i>
    <i>
      <x v="131"/>
      <x v="144"/>
      <x v="30"/>
    </i>
    <i>
      <x v="132"/>
      <x v="19"/>
      <x v="20"/>
    </i>
    <i>
      <x v="133"/>
      <x v="60"/>
      <x v="30"/>
    </i>
    <i r="1">
      <x v="165"/>
      <x v="30"/>
    </i>
    <i>
      <x v="134"/>
      <x v="104"/>
      <x v="28"/>
    </i>
    <i>
      <x v="135"/>
      <x v="23"/>
      <x v="26"/>
    </i>
    <i>
      <x v="136"/>
      <x v="141"/>
      <x/>
    </i>
    <i>
      <x v="137"/>
      <x v="121"/>
      <x v="20"/>
    </i>
    <i r="1">
      <x v="145"/>
      <x v="20"/>
    </i>
    <i>
      <x v="138"/>
      <x v="3"/>
      <x v="32"/>
    </i>
    <i>
      <x v="139"/>
      <x v="6"/>
      <x v="26"/>
    </i>
    <i>
      <x v="140"/>
      <x v="140"/>
      <x v="42"/>
    </i>
    <i>
      <x v="141"/>
      <x v="139"/>
      <x v="30"/>
    </i>
    <i>
      <x v="142"/>
      <x v="109"/>
      <x v="30"/>
    </i>
    <i>
      <x v="143"/>
      <x v="107"/>
      <x v="26"/>
    </i>
    <i>
      <x v="144"/>
      <x v="2"/>
      <x v="32"/>
    </i>
    <i>
      <x v="145"/>
      <x v="146"/>
      <x v="35"/>
    </i>
    <i>
      <x v="146"/>
      <x v="157"/>
      <x v="32"/>
    </i>
    <i>
      <x v="147"/>
      <x v="84"/>
      <x v="30"/>
    </i>
    <i>
      <x v="148"/>
      <x v="133"/>
      <x v="35"/>
    </i>
    <i>
      <x v="149"/>
      <x v="160"/>
      <x v="24"/>
    </i>
    <i>
      <x v="150"/>
      <x v="129"/>
      <x v="24"/>
    </i>
    <i>
      <x v="151"/>
      <x v="130"/>
      <x v="24"/>
    </i>
    <i>
      <x v="152"/>
      <x v="83"/>
      <x v="41"/>
    </i>
    <i>
      <x v="153"/>
      <x v="221"/>
      <x v="26"/>
    </i>
    <i>
      <x v="154"/>
      <x v="40"/>
      <x v="14"/>
    </i>
    <i>
      <x v="155"/>
      <x v="225"/>
      <x v="14"/>
    </i>
    <i>
      <x v="156"/>
      <x v="148"/>
      <x v="35"/>
    </i>
    <i>
      <x v="157"/>
      <x v="51"/>
      <x v="41"/>
    </i>
    <i>
      <x v="158"/>
      <x v="72"/>
      <x v="41"/>
    </i>
    <i>
      <x v="159"/>
      <x v="25"/>
      <x v="41"/>
    </i>
    <i>
      <x v="160"/>
      <x v="41"/>
      <x v="41"/>
    </i>
    <i>
      <x v="161"/>
      <x v="115"/>
      <x v="41"/>
    </i>
    <i>
      <x v="162"/>
      <x v="26"/>
      <x v="10"/>
    </i>
    <i>
      <x v="163"/>
      <x v="58"/>
      <x v="41"/>
    </i>
    <i>
      <x v="164"/>
      <x v="46"/>
      <x v="16"/>
    </i>
    <i>
      <x v="165"/>
      <x v="29"/>
      <x v="45"/>
    </i>
    <i>
      <x v="166"/>
      <x v="26"/>
      <x v="11"/>
    </i>
    <i>
      <x v="167"/>
      <x v="34"/>
      <x v="28"/>
    </i>
    <i>
      <x v="168"/>
      <x v="30"/>
      <x v="28"/>
    </i>
    <i>
      <x v="169"/>
      <x v="210"/>
      <x v="41"/>
    </i>
    <i>
      <x v="170"/>
      <x v="207"/>
      <x v="41"/>
    </i>
    <i>
      <x v="171"/>
      <x v="48"/>
      <x v="41"/>
    </i>
    <i>
      <x v="172"/>
      <x v="100"/>
      <x v="41"/>
    </i>
    <i>
      <x v="173"/>
      <x v="163"/>
      <x v="41"/>
    </i>
    <i>
      <x v="174"/>
      <x v="33"/>
      <x v="41"/>
    </i>
    <i>
      <x v="175"/>
      <x v="217"/>
      <x v="32"/>
    </i>
    <i>
      <x v="176"/>
      <x v="11"/>
      <x v="24"/>
    </i>
    <i>
      <x v="177"/>
      <x v="99"/>
      <x v="27"/>
    </i>
    <i>
      <x v="178"/>
      <x v="75"/>
      <x v="34"/>
    </i>
    <i>
      <x v="179"/>
      <x v="9"/>
      <x v="41"/>
    </i>
    <i>
      <x v="180"/>
      <x v="51"/>
      <x v="41"/>
    </i>
    <i>
      <x v="182"/>
      <x v="79"/>
      <x v="41"/>
    </i>
    <i>
      <x v="183"/>
      <x v="200"/>
      <x v="5"/>
    </i>
    <i>
      <x v="184"/>
      <x v="193"/>
      <x v="5"/>
    </i>
    <i>
      <x v="185"/>
      <x v="194"/>
      <x v="6"/>
    </i>
    <i>
      <x v="186"/>
      <x v="15"/>
      <x v="6"/>
    </i>
    <i>
      <x v="187"/>
      <x v="195"/>
      <x v="6"/>
    </i>
    <i>
      <x v="188"/>
      <x v="212"/>
      <x v="7"/>
    </i>
    <i>
      <x v="189"/>
      <x v="197"/>
      <x v="7"/>
    </i>
    <i>
      <x v="190"/>
      <x v="199"/>
      <x v="8"/>
    </i>
    <i>
      <x v="191"/>
      <x v="14"/>
      <x v="8"/>
    </i>
    <i>
      <x v="192"/>
      <x v="18"/>
      <x v="8"/>
    </i>
    <i>
      <x v="193"/>
      <x v="196"/>
      <x v="8"/>
    </i>
    <i>
      <x v="194"/>
      <x v="52"/>
      <x v="1"/>
    </i>
    <i>
      <x v="195"/>
      <x v="98"/>
      <x v="1"/>
    </i>
    <i>
      <x v="196"/>
      <x v="47"/>
      <x v="1"/>
    </i>
    <i>
      <x v="197"/>
      <x v="35"/>
      <x v="3"/>
    </i>
    <i>
      <x v="200"/>
      <x v="62"/>
      <x v="2"/>
    </i>
    <i>
      <x v="201"/>
      <x v="50"/>
      <x v="2"/>
    </i>
    <i>
      <x v="202"/>
      <x v="82"/>
      <x v="2"/>
    </i>
    <i>
      <x v="203"/>
      <x v="61"/>
      <x v="2"/>
    </i>
    <i>
      <x v="204"/>
      <x v="202"/>
      <x v="9"/>
    </i>
    <i>
      <x v="205"/>
      <x v="208"/>
      <x v="9"/>
    </i>
    <i>
      <x v="206"/>
      <x v="203"/>
      <x v="29"/>
    </i>
    <i>
      <x v="207"/>
      <x v="39"/>
      <x v="25"/>
    </i>
    <i>
      <x v="208"/>
      <x v="20"/>
      <x v="39"/>
    </i>
    <i>
      <x v="209"/>
      <x v="228"/>
      <x v="34"/>
    </i>
    <i>
      <x v="210"/>
      <x v="209"/>
      <x v="4"/>
    </i>
    <i>
      <x v="211"/>
      <x v="206"/>
      <x v="4"/>
    </i>
    <i>
      <x v="213"/>
      <x v="17"/>
      <x v="18"/>
    </i>
    <i>
      <x v="214"/>
      <x v="61"/>
      <x v="2"/>
    </i>
    <i>
      <x v="215"/>
      <x v="12"/>
      <x v="12"/>
    </i>
    <i>
      <x v="216"/>
      <x v="168"/>
      <x v="25"/>
    </i>
    <i>
      <x v="217"/>
      <x v="229"/>
      <x v="34"/>
    </i>
    <i>
      <x v="218"/>
      <x v="71"/>
      <x v="2"/>
    </i>
    <i>
      <x v="219"/>
      <x v="16"/>
      <x v="18"/>
    </i>
    <i>
      <x v="220"/>
      <x v="13"/>
      <x v="9"/>
    </i>
    <i>
      <x v="222"/>
    </i>
    <i t="grand">
      <x/>
    </i>
  </rowItems>
  <colItems count="1">
    <i/>
  </colItems>
  <dataFields count="1">
    <dataField name="Cuenta de ART. APLICABLES" fld="5" subtotal="count" baseField="0" baseItem="0"/>
  </dataFields>
  <formats count="456">
    <format dxfId="455">
      <pivotArea dataOnly="0" labelOnly="1" outline="0" fieldPosition="0">
        <references count="2">
          <reference field="1" count="1" selected="0">
            <x v="0"/>
          </reference>
          <reference field="2" count="1">
            <x v="5"/>
          </reference>
        </references>
      </pivotArea>
    </format>
    <format dxfId="454">
      <pivotArea dataOnly="0" labelOnly="1" outline="0" fieldPosition="0">
        <references count="2">
          <reference field="1" count="1" selected="0">
            <x v="1"/>
          </reference>
          <reference field="2" count="1">
            <x v="103"/>
          </reference>
        </references>
      </pivotArea>
    </format>
    <format dxfId="453">
      <pivotArea dataOnly="0" labelOnly="1" outline="0" fieldPosition="0">
        <references count="2">
          <reference field="1" count="1" selected="0">
            <x v="2"/>
          </reference>
          <reference field="2" count="1">
            <x v="28"/>
          </reference>
        </references>
      </pivotArea>
    </format>
    <format dxfId="452">
      <pivotArea dataOnly="0" labelOnly="1" outline="0" fieldPosition="0">
        <references count="2">
          <reference field="1" count="1" selected="0">
            <x v="3"/>
          </reference>
          <reference field="2" count="1">
            <x v="218"/>
          </reference>
        </references>
      </pivotArea>
    </format>
    <format dxfId="451">
      <pivotArea dataOnly="0" labelOnly="1" outline="0" fieldPosition="0">
        <references count="2">
          <reference field="1" count="1" selected="0">
            <x v="4"/>
          </reference>
          <reference field="2" count="1">
            <x v="170"/>
          </reference>
        </references>
      </pivotArea>
    </format>
    <format dxfId="450">
      <pivotArea dataOnly="0" labelOnly="1" outline="0" fieldPosition="0">
        <references count="2">
          <reference field="1" count="1" selected="0">
            <x v="5"/>
          </reference>
          <reference field="2" count="1">
            <x v="156"/>
          </reference>
        </references>
      </pivotArea>
    </format>
    <format dxfId="449">
      <pivotArea dataOnly="0" labelOnly="1" outline="0" fieldPosition="0">
        <references count="2">
          <reference field="1" count="1" selected="0">
            <x v="6"/>
          </reference>
          <reference field="2" count="2">
            <x v="167"/>
            <x v="183"/>
          </reference>
        </references>
      </pivotArea>
    </format>
    <format dxfId="448">
      <pivotArea dataOnly="0" labelOnly="1" outline="0" fieldPosition="0">
        <references count="2">
          <reference field="1" count="1" selected="0">
            <x v="7"/>
          </reference>
          <reference field="2" count="1">
            <x v="36"/>
          </reference>
        </references>
      </pivotArea>
    </format>
    <format dxfId="447">
      <pivotArea dataOnly="0" labelOnly="1" outline="0" fieldPosition="0">
        <references count="2">
          <reference field="1" count="1" selected="0">
            <x v="8"/>
          </reference>
          <reference field="2" count="1">
            <x v="216"/>
          </reference>
        </references>
      </pivotArea>
    </format>
    <format dxfId="446">
      <pivotArea dataOnly="0" labelOnly="1" outline="0" fieldPosition="0">
        <references count="2">
          <reference field="1" count="1" selected="0">
            <x v="9"/>
          </reference>
          <reference field="2" count="1">
            <x v="215"/>
          </reference>
        </references>
      </pivotArea>
    </format>
    <format dxfId="445">
      <pivotArea dataOnly="0" labelOnly="1" outline="0" fieldPosition="0">
        <references count="2">
          <reference field="1" count="1" selected="0">
            <x v="10"/>
          </reference>
          <reference field="2" count="1">
            <x v="22"/>
          </reference>
        </references>
      </pivotArea>
    </format>
    <format dxfId="444">
      <pivotArea dataOnly="0" labelOnly="1" outline="0" fieldPosition="0">
        <references count="2">
          <reference field="1" count="1" selected="0">
            <x v="11"/>
          </reference>
          <reference field="2" count="1">
            <x v="56"/>
          </reference>
        </references>
      </pivotArea>
    </format>
    <format dxfId="443">
      <pivotArea dataOnly="0" labelOnly="1" outline="0" fieldPosition="0">
        <references count="2">
          <reference field="1" count="1" selected="0">
            <x v="12"/>
          </reference>
          <reference field="2" count="1">
            <x v="88"/>
          </reference>
        </references>
      </pivotArea>
    </format>
    <format dxfId="442">
      <pivotArea dataOnly="0" labelOnly="1" outline="0" fieldPosition="0">
        <references count="2">
          <reference field="1" count="1" selected="0">
            <x v="13"/>
          </reference>
          <reference field="2" count="1">
            <x v="224"/>
          </reference>
        </references>
      </pivotArea>
    </format>
    <format dxfId="441">
      <pivotArea dataOnly="0" labelOnly="1" outline="0" fieldPosition="0">
        <references count="2">
          <reference field="1" count="1" selected="0">
            <x v="14"/>
          </reference>
          <reference field="2" count="1">
            <x v="116"/>
          </reference>
        </references>
      </pivotArea>
    </format>
    <format dxfId="440">
      <pivotArea dataOnly="0" labelOnly="1" outline="0" fieldPosition="0">
        <references count="2">
          <reference field="1" count="1" selected="0">
            <x v="15"/>
          </reference>
          <reference field="2" count="1">
            <x v="222"/>
          </reference>
        </references>
      </pivotArea>
    </format>
    <format dxfId="439">
      <pivotArea dataOnly="0" labelOnly="1" outline="0" fieldPosition="0">
        <references count="2">
          <reference field="1" count="1" selected="0">
            <x v="16"/>
          </reference>
          <reference field="2" count="1">
            <x v="77"/>
          </reference>
        </references>
      </pivotArea>
    </format>
    <format dxfId="438">
      <pivotArea dataOnly="0" labelOnly="1" outline="0" fieldPosition="0">
        <references count="2">
          <reference field="1" count="1" selected="0">
            <x v="17"/>
          </reference>
          <reference field="2" count="1">
            <x v="93"/>
          </reference>
        </references>
      </pivotArea>
    </format>
    <format dxfId="437">
      <pivotArea dataOnly="0" labelOnly="1" outline="0" fieldPosition="0">
        <references count="2">
          <reference field="1" count="1" selected="0">
            <x v="18"/>
          </reference>
          <reference field="2" count="1">
            <x v="55"/>
          </reference>
        </references>
      </pivotArea>
    </format>
    <format dxfId="436">
      <pivotArea dataOnly="0" labelOnly="1" outline="0" fieldPosition="0">
        <references count="2">
          <reference field="1" count="1" selected="0">
            <x v="19"/>
          </reference>
          <reference field="2" count="1">
            <x v="37"/>
          </reference>
        </references>
      </pivotArea>
    </format>
    <format dxfId="435">
      <pivotArea dataOnly="0" labelOnly="1" outline="0" fieldPosition="0">
        <references count="2">
          <reference field="1" count="1" selected="0">
            <x v="20"/>
          </reference>
          <reference field="2" count="1">
            <x v="97"/>
          </reference>
        </references>
      </pivotArea>
    </format>
    <format dxfId="434">
      <pivotArea dataOnly="0" labelOnly="1" outline="0" fieldPosition="0">
        <references count="2">
          <reference field="1" count="1" selected="0">
            <x v="21"/>
          </reference>
          <reference field="2" count="1">
            <x v="92"/>
          </reference>
        </references>
      </pivotArea>
    </format>
    <format dxfId="433">
      <pivotArea dataOnly="0" labelOnly="1" outline="0" fieldPosition="0">
        <references count="2">
          <reference field="1" count="1" selected="0">
            <x v="22"/>
          </reference>
          <reference field="2" count="2">
            <x v="59"/>
            <x v="123"/>
          </reference>
        </references>
      </pivotArea>
    </format>
    <format dxfId="432">
      <pivotArea dataOnly="0" labelOnly="1" outline="0" fieldPosition="0">
        <references count="2">
          <reference field="1" count="1" selected="0">
            <x v="23"/>
          </reference>
          <reference field="2" count="1">
            <x v="42"/>
          </reference>
        </references>
      </pivotArea>
    </format>
    <format dxfId="431">
      <pivotArea dataOnly="0" labelOnly="1" outline="0" fieldPosition="0">
        <references count="2">
          <reference field="1" count="1" selected="0">
            <x v="24"/>
          </reference>
          <reference field="2" count="1">
            <x v="108"/>
          </reference>
        </references>
      </pivotArea>
    </format>
    <format dxfId="430">
      <pivotArea dataOnly="0" labelOnly="1" outline="0" fieldPosition="0">
        <references count="2">
          <reference field="1" count="1" selected="0">
            <x v="25"/>
          </reference>
          <reference field="2" count="1">
            <x v="45"/>
          </reference>
        </references>
      </pivotArea>
    </format>
    <format dxfId="429">
      <pivotArea dataOnly="0" labelOnly="1" outline="0" fieldPosition="0">
        <references count="2">
          <reference field="1" count="1" selected="0">
            <x v="26"/>
          </reference>
          <reference field="2" count="1">
            <x v="66"/>
          </reference>
        </references>
      </pivotArea>
    </format>
    <format dxfId="428">
      <pivotArea dataOnly="0" labelOnly="1" outline="0" fieldPosition="0">
        <references count="2">
          <reference field="1" count="1" selected="0">
            <x v="27"/>
          </reference>
          <reference field="2" count="1">
            <x v="96"/>
          </reference>
        </references>
      </pivotArea>
    </format>
    <format dxfId="427">
      <pivotArea dataOnly="0" labelOnly="1" outline="0" fieldPosition="0">
        <references count="2">
          <reference field="1" count="1" selected="0">
            <x v="28"/>
          </reference>
          <reference field="2" count="1">
            <x v="86"/>
          </reference>
        </references>
      </pivotArea>
    </format>
    <format dxfId="426">
      <pivotArea dataOnly="0" labelOnly="1" outline="0" fieldPosition="0">
        <references count="2">
          <reference field="1" count="1" selected="0">
            <x v="29"/>
          </reference>
          <reference field="2" count="1">
            <x v="43"/>
          </reference>
        </references>
      </pivotArea>
    </format>
    <format dxfId="425">
      <pivotArea dataOnly="0" labelOnly="1" outline="0" fieldPosition="0">
        <references count="2">
          <reference field="1" count="1" selected="0">
            <x v="30"/>
          </reference>
          <reference field="2" count="1">
            <x v="81"/>
          </reference>
        </references>
      </pivotArea>
    </format>
    <format dxfId="424">
      <pivotArea dataOnly="0" labelOnly="1" outline="0" fieldPosition="0">
        <references count="2">
          <reference field="1" count="1" selected="0">
            <x v="31"/>
          </reference>
          <reference field="2" count="1">
            <x v="65"/>
          </reference>
        </references>
      </pivotArea>
    </format>
    <format dxfId="423">
      <pivotArea dataOnly="0" labelOnly="1" outline="0" fieldPosition="0">
        <references count="2">
          <reference field="1" count="1" selected="0">
            <x v="32"/>
          </reference>
          <reference field="2" count="1">
            <x v="201"/>
          </reference>
        </references>
      </pivotArea>
    </format>
    <format dxfId="422">
      <pivotArea dataOnly="0" labelOnly="1" outline="0" fieldPosition="0">
        <references count="2">
          <reference field="1" count="1" selected="0">
            <x v="33"/>
          </reference>
          <reference field="2" count="1">
            <x v="69"/>
          </reference>
        </references>
      </pivotArea>
    </format>
    <format dxfId="421">
      <pivotArea dataOnly="0" labelOnly="1" outline="0" fieldPosition="0">
        <references count="2">
          <reference field="1" count="1" selected="0">
            <x v="34"/>
          </reference>
          <reference field="2" count="1">
            <x v="211"/>
          </reference>
        </references>
      </pivotArea>
    </format>
    <format dxfId="420">
      <pivotArea dataOnly="0" labelOnly="1" outline="0" fieldPosition="0">
        <references count="2">
          <reference field="1" count="1" selected="0">
            <x v="35"/>
          </reference>
          <reference field="2" count="1">
            <x v="90"/>
          </reference>
        </references>
      </pivotArea>
    </format>
    <format dxfId="419">
      <pivotArea dataOnly="0" labelOnly="1" outline="0" fieldPosition="0">
        <references count="2">
          <reference field="1" count="1" selected="0">
            <x v="36"/>
          </reference>
          <reference field="2" count="1">
            <x v="78"/>
          </reference>
        </references>
      </pivotArea>
    </format>
    <format dxfId="418">
      <pivotArea dataOnly="0" labelOnly="1" outline="0" fieldPosition="0">
        <references count="2">
          <reference field="1" count="1" selected="0">
            <x v="37"/>
          </reference>
          <reference field="2" count="1">
            <x v="38"/>
          </reference>
        </references>
      </pivotArea>
    </format>
    <format dxfId="417">
      <pivotArea dataOnly="0" labelOnly="1" outline="0" fieldPosition="0">
        <references count="2">
          <reference field="1" count="1" selected="0">
            <x v="38"/>
          </reference>
          <reference field="2" count="1">
            <x v="7"/>
          </reference>
        </references>
      </pivotArea>
    </format>
    <format dxfId="416">
      <pivotArea dataOnly="0" labelOnly="1" outline="0" fieldPosition="0">
        <references count="2">
          <reference field="1" count="1" selected="0">
            <x v="39"/>
          </reference>
          <reference field="2" count="1">
            <x v="53"/>
          </reference>
        </references>
      </pivotArea>
    </format>
    <format dxfId="415">
      <pivotArea dataOnly="0" labelOnly="1" outline="0" fieldPosition="0">
        <references count="2">
          <reference field="1" count="1" selected="0">
            <x v="40"/>
          </reference>
          <reference field="2" count="1">
            <x v="10"/>
          </reference>
        </references>
      </pivotArea>
    </format>
    <format dxfId="414">
      <pivotArea dataOnly="0" labelOnly="1" outline="0" fieldPosition="0">
        <references count="2">
          <reference field="1" count="1" selected="0">
            <x v="41"/>
          </reference>
          <reference field="2" count="1">
            <x v="198"/>
          </reference>
        </references>
      </pivotArea>
    </format>
    <format dxfId="413">
      <pivotArea dataOnly="0" labelOnly="1" outline="0" fieldPosition="0">
        <references count="2">
          <reference field="1" count="1" selected="0">
            <x v="42"/>
          </reference>
          <reference field="2" count="1">
            <x v="214"/>
          </reference>
        </references>
      </pivotArea>
    </format>
    <format dxfId="412">
      <pivotArea dataOnly="0" labelOnly="1" outline="0" fieldPosition="0">
        <references count="2">
          <reference field="1" count="1" selected="0">
            <x v="43"/>
          </reference>
          <reference field="2" count="1">
            <x v="21"/>
          </reference>
        </references>
      </pivotArea>
    </format>
    <format dxfId="411">
      <pivotArea dataOnly="0" labelOnly="1" outline="0" fieldPosition="0">
        <references count="2">
          <reference field="1" count="1" selected="0">
            <x v="44"/>
          </reference>
          <reference field="2" count="1">
            <x v="31"/>
          </reference>
        </references>
      </pivotArea>
    </format>
    <format dxfId="410">
      <pivotArea dataOnly="0" labelOnly="1" outline="0" fieldPosition="0">
        <references count="2">
          <reference field="1" count="1" selected="0">
            <x v="45"/>
          </reference>
          <reference field="2" count="1">
            <x v="220"/>
          </reference>
        </references>
      </pivotArea>
    </format>
    <format dxfId="409">
      <pivotArea dataOnly="0" labelOnly="1" outline="0" fieldPosition="0">
        <references count="2">
          <reference field="1" count="1" selected="0">
            <x v="46"/>
          </reference>
          <reference field="2" count="1">
            <x v="94"/>
          </reference>
        </references>
      </pivotArea>
    </format>
    <format dxfId="408">
      <pivotArea dataOnly="0" labelOnly="1" outline="0" fieldPosition="0">
        <references count="2">
          <reference field="1" count="1" selected="0">
            <x v="47"/>
          </reference>
          <reference field="2" count="1">
            <x v="87"/>
          </reference>
        </references>
      </pivotArea>
    </format>
    <format dxfId="407">
      <pivotArea dataOnly="0" labelOnly="1" outline="0" fieldPosition="0">
        <references count="2">
          <reference field="1" count="1" selected="0">
            <x v="48"/>
          </reference>
          <reference field="2" count="1">
            <x v="68"/>
          </reference>
        </references>
      </pivotArea>
    </format>
    <format dxfId="406">
      <pivotArea dataOnly="0" labelOnly="1" outline="0" fieldPosition="0">
        <references count="2">
          <reference field="1" count="1" selected="0">
            <x v="49"/>
          </reference>
          <reference field="2" count="1">
            <x v="80"/>
          </reference>
        </references>
      </pivotArea>
    </format>
    <format dxfId="405">
      <pivotArea dataOnly="0" labelOnly="1" outline="0" fieldPosition="0">
        <references count="2">
          <reference field="1" count="1" selected="0">
            <x v="50"/>
          </reference>
          <reference field="2" count="1">
            <x v="124"/>
          </reference>
        </references>
      </pivotArea>
    </format>
    <format dxfId="404">
      <pivotArea dataOnly="0" labelOnly="1" outline="0" fieldPosition="0">
        <references count="2">
          <reference field="1" count="1" selected="0">
            <x v="51"/>
          </reference>
          <reference field="2" count="1">
            <x v="1"/>
          </reference>
        </references>
      </pivotArea>
    </format>
    <format dxfId="403">
      <pivotArea dataOnly="0" labelOnly="1" outline="0" fieldPosition="0">
        <references count="2">
          <reference field="1" count="1" selected="0">
            <x v="52"/>
          </reference>
          <reference field="2" count="1">
            <x v="134"/>
          </reference>
        </references>
      </pivotArea>
    </format>
    <format dxfId="402">
      <pivotArea dataOnly="0" labelOnly="1" outline="0" fieldPosition="0">
        <references count="2">
          <reference field="1" count="1" selected="0">
            <x v="53"/>
          </reference>
          <reference field="2" count="1">
            <x v="132"/>
          </reference>
        </references>
      </pivotArea>
    </format>
    <format dxfId="401">
      <pivotArea dataOnly="0" labelOnly="1" outline="0" fieldPosition="0">
        <references count="2">
          <reference field="1" count="1" selected="0">
            <x v="54"/>
          </reference>
          <reference field="2" count="1">
            <x v="173"/>
          </reference>
        </references>
      </pivotArea>
    </format>
    <format dxfId="400">
      <pivotArea dataOnly="0" labelOnly="1" outline="0" fieldPosition="0">
        <references count="2">
          <reference field="1" count="1" selected="0">
            <x v="55"/>
          </reference>
          <reference field="2" count="1">
            <x v="24"/>
          </reference>
        </references>
      </pivotArea>
    </format>
    <format dxfId="399">
      <pivotArea dataOnly="0" labelOnly="1" outline="0" fieldPosition="0">
        <references count="2">
          <reference field="1" count="1" selected="0">
            <x v="56"/>
          </reference>
          <reference field="2" count="1">
            <x v="89"/>
          </reference>
        </references>
      </pivotArea>
    </format>
    <format dxfId="398">
      <pivotArea dataOnly="0" labelOnly="1" outline="0" fieldPosition="0">
        <references count="2">
          <reference field="1" count="1" selected="0">
            <x v="57"/>
          </reference>
          <reference field="2" count="1">
            <x v="54"/>
          </reference>
        </references>
      </pivotArea>
    </format>
    <format dxfId="397">
      <pivotArea dataOnly="0" labelOnly="1" outline="0" fieldPosition="0">
        <references count="2">
          <reference field="1" count="1" selected="0">
            <x v="58"/>
          </reference>
          <reference field="2" count="1">
            <x v="164"/>
          </reference>
        </references>
      </pivotArea>
    </format>
    <format dxfId="396">
      <pivotArea dataOnly="0" labelOnly="1" outline="0" fieldPosition="0">
        <references count="2">
          <reference field="1" count="1" selected="0">
            <x v="59"/>
          </reference>
          <reference field="2" count="1">
            <x v="85"/>
          </reference>
        </references>
      </pivotArea>
    </format>
    <format dxfId="395">
      <pivotArea dataOnly="0" labelOnly="1" outline="0" fieldPosition="0">
        <references count="2">
          <reference field="1" count="1" selected="0">
            <x v="60"/>
          </reference>
          <reference field="2" count="1">
            <x v="95"/>
          </reference>
        </references>
      </pivotArea>
    </format>
    <format dxfId="394">
      <pivotArea dataOnly="0" labelOnly="1" outline="0" fieldPosition="0">
        <references count="2">
          <reference field="1" count="1" selected="0">
            <x v="61"/>
          </reference>
          <reference field="2" count="1">
            <x v="205"/>
          </reference>
        </references>
      </pivotArea>
    </format>
    <format dxfId="393">
      <pivotArea dataOnly="0" labelOnly="1" outline="0" fieldPosition="0">
        <references count="2">
          <reference field="1" count="1" selected="0">
            <x v="62"/>
          </reference>
          <reference field="2" count="1">
            <x v="91"/>
          </reference>
        </references>
      </pivotArea>
    </format>
    <format dxfId="392">
      <pivotArea dataOnly="0" labelOnly="1" outline="0" fieldPosition="0">
        <references count="2">
          <reference field="1" count="1" selected="0">
            <x v="63"/>
          </reference>
          <reference field="2" count="1">
            <x v="63"/>
          </reference>
        </references>
      </pivotArea>
    </format>
    <format dxfId="391">
      <pivotArea dataOnly="0" labelOnly="1" outline="0" fieldPosition="0">
        <references count="2">
          <reference field="1" count="1" selected="0">
            <x v="64"/>
          </reference>
          <reference field="2" count="1">
            <x v="226"/>
          </reference>
        </references>
      </pivotArea>
    </format>
    <format dxfId="390">
      <pivotArea dataOnly="0" labelOnly="1" outline="0" fieldPosition="0">
        <references count="2">
          <reference field="1" count="1" selected="0">
            <x v="65"/>
          </reference>
          <reference field="2" count="1">
            <x v="112"/>
          </reference>
        </references>
      </pivotArea>
    </format>
    <format dxfId="389">
      <pivotArea dataOnly="0" labelOnly="1" outline="0" fieldPosition="0">
        <references count="2">
          <reference field="1" count="1" selected="0">
            <x v="66"/>
          </reference>
          <reference field="2" count="1">
            <x v="135"/>
          </reference>
        </references>
      </pivotArea>
    </format>
    <format dxfId="388">
      <pivotArea dataOnly="0" labelOnly="1" outline="0" fieldPosition="0">
        <references count="2">
          <reference field="1" count="1" selected="0">
            <x v="67"/>
          </reference>
          <reference field="2" count="1">
            <x v="154"/>
          </reference>
        </references>
      </pivotArea>
    </format>
    <format dxfId="387">
      <pivotArea dataOnly="0" labelOnly="1" outline="0" fieldPosition="0">
        <references count="2">
          <reference field="1" count="1" selected="0">
            <x v="68"/>
          </reference>
          <reference field="2" count="1">
            <x v="178"/>
          </reference>
        </references>
      </pivotArea>
    </format>
    <format dxfId="386">
      <pivotArea dataOnly="0" labelOnly="1" outline="0" fieldPosition="0">
        <references count="2">
          <reference field="1" count="1" selected="0">
            <x v="69"/>
          </reference>
          <reference field="2" count="1">
            <x v="106"/>
          </reference>
        </references>
      </pivotArea>
    </format>
    <format dxfId="385">
      <pivotArea dataOnly="0" labelOnly="1" outline="0" fieldPosition="0">
        <references count="2">
          <reference field="1" count="1" selected="0">
            <x v="70"/>
          </reference>
          <reference field="2" count="1">
            <x v="188"/>
          </reference>
        </references>
      </pivotArea>
    </format>
    <format dxfId="384">
      <pivotArea dataOnly="0" labelOnly="1" outline="0" fieldPosition="0">
        <references count="2">
          <reference field="1" count="1" selected="0">
            <x v="71"/>
          </reference>
          <reference field="2" count="1">
            <x v="158"/>
          </reference>
        </references>
      </pivotArea>
    </format>
    <format dxfId="383">
      <pivotArea dataOnly="0" labelOnly="1" outline="0" fieldPosition="0">
        <references count="2">
          <reference field="1" count="1" selected="0">
            <x v="72"/>
          </reference>
          <reference field="2" count="1">
            <x v="120"/>
          </reference>
        </references>
      </pivotArea>
    </format>
    <format dxfId="382">
      <pivotArea dataOnly="0" labelOnly="1" outline="0" fieldPosition="0">
        <references count="2">
          <reference field="1" count="1" selected="0">
            <x v="73"/>
          </reference>
          <reference field="2" count="1">
            <x v="150"/>
          </reference>
        </references>
      </pivotArea>
    </format>
    <format dxfId="381">
      <pivotArea dataOnly="0" labelOnly="1" outline="0" fieldPosition="0">
        <references count="2">
          <reference field="1" count="1" selected="0">
            <x v="74"/>
          </reference>
          <reference field="2" count="1">
            <x v="181"/>
          </reference>
        </references>
      </pivotArea>
    </format>
    <format dxfId="380">
      <pivotArea dataOnly="0" labelOnly="1" outline="0" fieldPosition="0">
        <references count="2">
          <reference field="1" count="1" selected="0">
            <x v="75"/>
          </reference>
          <reference field="2" count="1">
            <x v="122"/>
          </reference>
        </references>
      </pivotArea>
    </format>
    <format dxfId="379">
      <pivotArea dataOnly="0" labelOnly="1" outline="0" fieldPosition="0">
        <references count="2">
          <reference field="1" count="1" selected="0">
            <x v="76"/>
          </reference>
          <reference field="2" count="1">
            <x v="189"/>
          </reference>
        </references>
      </pivotArea>
    </format>
    <format dxfId="378">
      <pivotArea dataOnly="0" labelOnly="1" outline="0" fieldPosition="0">
        <references count="2">
          <reference field="1" count="1" selected="0">
            <x v="77"/>
          </reference>
          <reference field="2" count="1">
            <x v="191"/>
          </reference>
        </references>
      </pivotArea>
    </format>
    <format dxfId="377">
      <pivotArea dataOnly="0" labelOnly="1" outline="0" fieldPosition="0">
        <references count="2">
          <reference field="1" count="1" selected="0">
            <x v="78"/>
          </reference>
          <reference field="2" count="1">
            <x v="192"/>
          </reference>
        </references>
      </pivotArea>
    </format>
    <format dxfId="376">
      <pivotArea dataOnly="0" labelOnly="1" outline="0" fieldPosition="0">
        <references count="2">
          <reference field="1" count="1" selected="0">
            <x v="79"/>
          </reference>
          <reference field="2" count="1">
            <x v="190"/>
          </reference>
        </references>
      </pivotArea>
    </format>
    <format dxfId="375">
      <pivotArea dataOnly="0" labelOnly="1" outline="0" fieldPosition="0">
        <references count="2">
          <reference field="1" count="1" selected="0">
            <x v="80"/>
          </reference>
          <reference field="2" count="1">
            <x v="0"/>
          </reference>
        </references>
      </pivotArea>
    </format>
    <format dxfId="374">
      <pivotArea dataOnly="0" labelOnly="1" outline="0" fieldPosition="0">
        <references count="2">
          <reference field="1" count="1" selected="0">
            <x v="81"/>
          </reference>
          <reference field="2" count="1">
            <x v="184"/>
          </reference>
        </references>
      </pivotArea>
    </format>
    <format dxfId="373">
      <pivotArea dataOnly="0" labelOnly="1" outline="0" fieldPosition="0">
        <references count="2">
          <reference field="1" count="1" selected="0">
            <x v="82"/>
          </reference>
          <reference field="2" count="1">
            <x v="149"/>
          </reference>
        </references>
      </pivotArea>
    </format>
    <format dxfId="372">
      <pivotArea dataOnly="0" labelOnly="1" outline="0" fieldPosition="0">
        <references count="2">
          <reference field="1" count="1" selected="0">
            <x v="83"/>
          </reference>
          <reference field="2" count="2">
            <x v="57"/>
            <x v="186"/>
          </reference>
        </references>
      </pivotArea>
    </format>
    <format dxfId="371">
      <pivotArea dataOnly="0" labelOnly="1" outline="0" fieldPosition="0">
        <references count="2">
          <reference field="1" count="1" selected="0">
            <x v="84"/>
          </reference>
          <reference field="2" count="1">
            <x v="136"/>
          </reference>
        </references>
      </pivotArea>
    </format>
    <format dxfId="370">
      <pivotArea dataOnly="0" labelOnly="1" outline="0" fieldPosition="0">
        <references count="2">
          <reference field="1" count="1" selected="0">
            <x v="85"/>
          </reference>
          <reference field="2" count="1">
            <x v="151"/>
          </reference>
        </references>
      </pivotArea>
    </format>
    <format dxfId="369">
      <pivotArea dataOnly="0" labelOnly="1" outline="0" fieldPosition="0">
        <references count="2">
          <reference field="1" count="1" selected="0">
            <x v="86"/>
          </reference>
          <reference field="2" count="2">
            <x v="127"/>
            <x v="166"/>
          </reference>
        </references>
      </pivotArea>
    </format>
    <format dxfId="368">
      <pivotArea dataOnly="0" labelOnly="1" outline="0" fieldPosition="0">
        <references count="2">
          <reference field="1" count="1" selected="0">
            <x v="87"/>
          </reference>
          <reference field="2" count="1">
            <x v="125"/>
          </reference>
        </references>
      </pivotArea>
    </format>
    <format dxfId="367">
      <pivotArea dataOnly="0" labelOnly="1" outline="0" fieldPosition="0">
        <references count="2">
          <reference field="1" count="1" selected="0">
            <x v="88"/>
          </reference>
          <reference field="2" count="1">
            <x v="171"/>
          </reference>
        </references>
      </pivotArea>
    </format>
    <format dxfId="366">
      <pivotArea dataOnly="0" labelOnly="1" outline="0" fieldPosition="0">
        <references count="2">
          <reference field="1" count="1" selected="0">
            <x v="89"/>
          </reference>
          <reference field="2" count="1">
            <x v="155"/>
          </reference>
        </references>
      </pivotArea>
    </format>
    <format dxfId="365">
      <pivotArea dataOnly="0" labelOnly="1" outline="0" fieldPosition="0">
        <references count="2">
          <reference field="1" count="1" selected="0">
            <x v="90"/>
          </reference>
          <reference field="2" count="2">
            <x v="126"/>
            <x v="137"/>
          </reference>
        </references>
      </pivotArea>
    </format>
    <format dxfId="364">
      <pivotArea dataOnly="0" labelOnly="1" outline="0" fieldPosition="0">
        <references count="2">
          <reference field="1" count="1" selected="0">
            <x v="91"/>
          </reference>
          <reference field="2" count="1">
            <x v="128"/>
          </reference>
        </references>
      </pivotArea>
    </format>
    <format dxfId="363">
      <pivotArea dataOnly="0" labelOnly="1" outline="0" fieldPosition="0">
        <references count="2">
          <reference field="1" count="1" selected="0">
            <x v="92"/>
          </reference>
          <reference field="2" count="1">
            <x v="169"/>
          </reference>
        </references>
      </pivotArea>
    </format>
    <format dxfId="362">
      <pivotArea dataOnly="0" labelOnly="1" outline="0" fieldPosition="0">
        <references count="2">
          <reference field="1" count="1" selected="0">
            <x v="93"/>
          </reference>
          <reference field="2" count="1">
            <x v="213"/>
          </reference>
        </references>
      </pivotArea>
    </format>
    <format dxfId="361">
      <pivotArea dataOnly="0" labelOnly="1" outline="0" fieldPosition="0">
        <references count="2">
          <reference field="1" count="1" selected="0">
            <x v="94"/>
          </reference>
          <reference field="2" count="1">
            <x v="204"/>
          </reference>
        </references>
      </pivotArea>
    </format>
    <format dxfId="360">
      <pivotArea dataOnly="0" labelOnly="1" outline="0" fieldPosition="0">
        <references count="2">
          <reference field="1" count="1" selected="0">
            <x v="95"/>
          </reference>
          <reference field="2" count="1">
            <x v="119"/>
          </reference>
        </references>
      </pivotArea>
    </format>
    <format dxfId="359">
      <pivotArea dataOnly="0" labelOnly="1" outline="0" fieldPosition="0">
        <references count="2">
          <reference field="1" count="1" selected="0">
            <x v="96"/>
          </reference>
          <reference field="2" count="1">
            <x v="219"/>
          </reference>
        </references>
      </pivotArea>
    </format>
    <format dxfId="358">
      <pivotArea dataOnly="0" labelOnly="1" outline="0" fieldPosition="0">
        <references count="2">
          <reference field="1" count="1" selected="0">
            <x v="97"/>
          </reference>
          <reference field="2" count="1">
            <x v="142"/>
          </reference>
        </references>
      </pivotArea>
    </format>
    <format dxfId="357">
      <pivotArea dataOnly="0" labelOnly="1" outline="0" fieldPosition="0">
        <references count="2">
          <reference field="1" count="1" selected="0">
            <x v="98"/>
          </reference>
          <reference field="2" count="1">
            <x v="70"/>
          </reference>
        </references>
      </pivotArea>
    </format>
    <format dxfId="356">
      <pivotArea dataOnly="0" labelOnly="1" outline="0" fieldPosition="0">
        <references count="2">
          <reference field="1" count="1" selected="0">
            <x v="99"/>
          </reference>
          <reference field="2" count="1">
            <x v="174"/>
          </reference>
        </references>
      </pivotArea>
    </format>
    <format dxfId="355">
      <pivotArea dataOnly="0" labelOnly="1" outline="0" fieldPosition="0">
        <references count="2">
          <reference field="1" count="1" selected="0">
            <x v="100"/>
          </reference>
          <reference field="2" count="1">
            <x v="118"/>
          </reference>
        </references>
      </pivotArea>
    </format>
    <format dxfId="354">
      <pivotArea dataOnly="0" labelOnly="1" outline="0" fieldPosition="0">
        <references count="2">
          <reference field="1" count="1" selected="0">
            <x v="101"/>
          </reference>
          <reference field="2" count="1">
            <x v="105"/>
          </reference>
        </references>
      </pivotArea>
    </format>
    <format dxfId="353">
      <pivotArea dataOnly="0" labelOnly="1" outline="0" fieldPosition="0">
        <references count="2">
          <reference field="1" count="1" selected="0">
            <x v="102"/>
          </reference>
          <reference field="2" count="1">
            <x v="180"/>
          </reference>
        </references>
      </pivotArea>
    </format>
    <format dxfId="352">
      <pivotArea dataOnly="0" labelOnly="1" outline="0" fieldPosition="0">
        <references count="2">
          <reference field="1" count="1" selected="0">
            <x v="103"/>
          </reference>
          <reference field="2" count="1">
            <x v="152"/>
          </reference>
        </references>
      </pivotArea>
    </format>
    <format dxfId="351">
      <pivotArea dataOnly="0" labelOnly="1" outline="0" fieldPosition="0">
        <references count="2">
          <reference field="1" count="1" selected="0">
            <x v="104"/>
          </reference>
          <reference field="2" count="1">
            <x v="5"/>
          </reference>
        </references>
      </pivotArea>
    </format>
    <format dxfId="350">
      <pivotArea dataOnly="0" labelOnly="1" outline="0" fieldPosition="0">
        <references count="2">
          <reference field="1" count="1" selected="0">
            <x v="105"/>
          </reference>
          <reference field="2" count="1">
            <x v="147"/>
          </reference>
        </references>
      </pivotArea>
    </format>
    <format dxfId="349">
      <pivotArea dataOnly="0" labelOnly="1" outline="0" fieldPosition="0">
        <references count="2">
          <reference field="1" count="1" selected="0">
            <x v="106"/>
          </reference>
          <reference field="2" count="1">
            <x v="27"/>
          </reference>
        </references>
      </pivotArea>
    </format>
    <format dxfId="348">
      <pivotArea dataOnly="0" labelOnly="1" outline="0" fieldPosition="0">
        <references count="2">
          <reference field="1" count="1" selected="0">
            <x v="107"/>
          </reference>
          <reference field="2" count="1">
            <x v="102"/>
          </reference>
        </references>
      </pivotArea>
    </format>
    <format dxfId="347">
      <pivotArea dataOnly="0" labelOnly="1" outline="0" fieldPosition="0">
        <references count="2">
          <reference field="1" count="1" selected="0">
            <x v="108"/>
          </reference>
          <reference field="2" count="1">
            <x v="159"/>
          </reference>
        </references>
      </pivotArea>
    </format>
    <format dxfId="346">
      <pivotArea dataOnly="0" labelOnly="1" outline="0" fieldPosition="0">
        <references count="2">
          <reference field="1" count="1" selected="0">
            <x v="109"/>
          </reference>
          <reference field="2" count="1">
            <x v="176"/>
          </reference>
        </references>
      </pivotArea>
    </format>
    <format dxfId="345">
      <pivotArea dataOnly="0" labelOnly="1" outline="0" fieldPosition="0">
        <references count="2">
          <reference field="1" count="1" selected="0">
            <x v="110"/>
          </reference>
          <reference field="2" count="1">
            <x v="67"/>
          </reference>
        </references>
      </pivotArea>
    </format>
    <format dxfId="344">
      <pivotArea dataOnly="0" labelOnly="1" outline="0" fieldPosition="0">
        <references count="2">
          <reference field="1" count="1" selected="0">
            <x v="111"/>
          </reference>
          <reference field="2" count="1">
            <x v="32"/>
          </reference>
        </references>
      </pivotArea>
    </format>
    <format dxfId="343">
      <pivotArea dataOnly="0" labelOnly="1" outline="0" fieldPosition="0">
        <references count="2">
          <reference field="1" count="1" selected="0">
            <x v="112"/>
          </reference>
          <reference field="2" count="2">
            <x v="110"/>
            <x v="111"/>
          </reference>
        </references>
      </pivotArea>
    </format>
    <format dxfId="342">
      <pivotArea dataOnly="0" labelOnly="1" outline="0" fieldPosition="0">
        <references count="2">
          <reference field="1" count="1" selected="0">
            <x v="113"/>
          </reference>
          <reference field="2" count="1">
            <x v="153"/>
          </reference>
        </references>
      </pivotArea>
    </format>
    <format dxfId="341">
      <pivotArea dataOnly="0" labelOnly="1" outline="0" fieldPosition="0">
        <references count="2">
          <reference field="1" count="1" selected="0">
            <x v="114"/>
          </reference>
          <reference field="2" count="1">
            <x v="182"/>
          </reference>
        </references>
      </pivotArea>
    </format>
    <format dxfId="340">
      <pivotArea dataOnly="0" labelOnly="1" outline="0" fieldPosition="0">
        <references count="2">
          <reference field="1" count="1" selected="0">
            <x v="115"/>
          </reference>
          <reference field="2" count="1">
            <x v="64"/>
          </reference>
        </references>
      </pivotArea>
    </format>
    <format dxfId="339">
      <pivotArea dataOnly="0" labelOnly="1" outline="0" fieldPosition="0">
        <references count="2">
          <reference field="1" count="1" selected="0">
            <x v="116"/>
          </reference>
          <reference field="2" count="1">
            <x v="143"/>
          </reference>
        </references>
      </pivotArea>
    </format>
    <format dxfId="338">
      <pivotArea dataOnly="0" labelOnly="1" outline="0" fieldPosition="0">
        <references count="2">
          <reference field="1" count="1" selected="0">
            <x v="117"/>
          </reference>
          <reference field="2" count="1">
            <x v="114"/>
          </reference>
        </references>
      </pivotArea>
    </format>
    <format dxfId="337">
      <pivotArea dataOnly="0" labelOnly="1" outline="0" fieldPosition="0">
        <references count="2">
          <reference field="1" count="1" selected="0">
            <x v="118"/>
          </reference>
          <reference field="2" count="1">
            <x v="113"/>
          </reference>
        </references>
      </pivotArea>
    </format>
    <format dxfId="336">
      <pivotArea dataOnly="0" labelOnly="1" outline="0" fieldPosition="0">
        <references count="2">
          <reference field="1" count="1" selected="0">
            <x v="119"/>
          </reference>
          <reference field="2" count="1">
            <x v="175"/>
          </reference>
        </references>
      </pivotArea>
    </format>
    <format dxfId="335">
      <pivotArea dataOnly="0" labelOnly="1" outline="0" fieldPosition="0">
        <references count="2">
          <reference field="1" count="1" selected="0">
            <x v="120"/>
          </reference>
          <reference field="2" count="1">
            <x v="44"/>
          </reference>
        </references>
      </pivotArea>
    </format>
    <format dxfId="334">
      <pivotArea dataOnly="0" labelOnly="1" outline="0" fieldPosition="0">
        <references count="2">
          <reference field="1" count="1" selected="0">
            <x v="121"/>
          </reference>
          <reference field="2" count="1">
            <x v="179"/>
          </reference>
        </references>
      </pivotArea>
    </format>
    <format dxfId="333">
      <pivotArea dataOnly="0" labelOnly="1" outline="0" fieldPosition="0">
        <references count="2">
          <reference field="1" count="1" selected="0">
            <x v="122"/>
          </reference>
          <reference field="2" count="1">
            <x v="161"/>
          </reference>
        </references>
      </pivotArea>
    </format>
    <format dxfId="332">
      <pivotArea dataOnly="0" labelOnly="1" outline="0" fieldPosition="0">
        <references count="2">
          <reference field="1" count="1" selected="0">
            <x v="123"/>
          </reference>
          <reference field="2" count="1">
            <x v="162"/>
          </reference>
        </references>
      </pivotArea>
    </format>
    <format dxfId="331">
      <pivotArea dataOnly="0" labelOnly="1" outline="0" fieldPosition="0">
        <references count="2">
          <reference field="1" count="1" selected="0">
            <x v="124"/>
          </reference>
          <reference field="2" count="1">
            <x v="172"/>
          </reference>
        </references>
      </pivotArea>
    </format>
    <format dxfId="330">
      <pivotArea dataOnly="0" labelOnly="1" outline="0" fieldPosition="0">
        <references count="2">
          <reference field="1" count="1" selected="0">
            <x v="125"/>
          </reference>
          <reference field="2" count="1">
            <x v="101"/>
          </reference>
        </references>
      </pivotArea>
    </format>
    <format dxfId="329">
      <pivotArea dataOnly="0" labelOnly="1" outline="0" fieldPosition="0">
        <references count="2">
          <reference field="1" count="1" selected="0">
            <x v="126"/>
          </reference>
          <reference field="2" count="1">
            <x v="117"/>
          </reference>
        </references>
      </pivotArea>
    </format>
    <format dxfId="328">
      <pivotArea dataOnly="0" labelOnly="1" outline="0" fieldPosition="0">
        <references count="2">
          <reference field="1" count="1" selected="0">
            <x v="127"/>
          </reference>
          <reference field="2" count="2">
            <x v="131"/>
            <x v="177"/>
          </reference>
        </references>
      </pivotArea>
    </format>
    <format dxfId="327">
      <pivotArea dataOnly="0" labelOnly="1" outline="0" fieldPosition="0">
        <references count="2">
          <reference field="1" count="1" selected="0">
            <x v="128"/>
          </reference>
          <reference field="2" count="1">
            <x v="4"/>
          </reference>
        </references>
      </pivotArea>
    </format>
    <format dxfId="326">
      <pivotArea dataOnly="0" labelOnly="1" outline="0" fieldPosition="0">
        <references count="2">
          <reference field="1" count="1" selected="0">
            <x v="129"/>
          </reference>
          <reference field="2" count="1">
            <x v="138"/>
          </reference>
        </references>
      </pivotArea>
    </format>
    <format dxfId="325">
      <pivotArea dataOnly="0" labelOnly="1" outline="0" fieldPosition="0">
        <references count="2">
          <reference field="1" count="1" selected="0">
            <x v="130"/>
          </reference>
          <reference field="2" count="1">
            <x v="223"/>
          </reference>
        </references>
      </pivotArea>
    </format>
    <format dxfId="324">
      <pivotArea dataOnly="0" labelOnly="1" outline="0" fieldPosition="0">
        <references count="2">
          <reference field="1" count="1" selected="0">
            <x v="131"/>
          </reference>
          <reference field="2" count="1">
            <x v="144"/>
          </reference>
        </references>
      </pivotArea>
    </format>
    <format dxfId="323">
      <pivotArea dataOnly="0" labelOnly="1" outline="0" fieldPosition="0">
        <references count="2">
          <reference field="1" count="1" selected="0">
            <x v="132"/>
          </reference>
          <reference field="2" count="1">
            <x v="19"/>
          </reference>
        </references>
      </pivotArea>
    </format>
    <format dxfId="322">
      <pivotArea dataOnly="0" labelOnly="1" outline="0" fieldPosition="0">
        <references count="2">
          <reference field="1" count="1" selected="0">
            <x v="133"/>
          </reference>
          <reference field="2" count="2">
            <x v="60"/>
            <x v="165"/>
          </reference>
        </references>
      </pivotArea>
    </format>
    <format dxfId="321">
      <pivotArea dataOnly="0" labelOnly="1" outline="0" fieldPosition="0">
        <references count="2">
          <reference field="1" count="1" selected="0">
            <x v="134"/>
          </reference>
          <reference field="2" count="1">
            <x v="104"/>
          </reference>
        </references>
      </pivotArea>
    </format>
    <format dxfId="320">
      <pivotArea dataOnly="0" labelOnly="1" outline="0" fieldPosition="0">
        <references count="2">
          <reference field="1" count="1" selected="0">
            <x v="135"/>
          </reference>
          <reference field="2" count="1">
            <x v="23"/>
          </reference>
        </references>
      </pivotArea>
    </format>
    <format dxfId="319">
      <pivotArea dataOnly="0" labelOnly="1" outline="0" fieldPosition="0">
        <references count="2">
          <reference field="1" count="1" selected="0">
            <x v="136"/>
          </reference>
          <reference field="2" count="1">
            <x v="141"/>
          </reference>
        </references>
      </pivotArea>
    </format>
    <format dxfId="318">
      <pivotArea dataOnly="0" labelOnly="1" outline="0" fieldPosition="0">
        <references count="2">
          <reference field="1" count="1" selected="0">
            <x v="137"/>
          </reference>
          <reference field="2" count="2">
            <x v="121"/>
            <x v="145"/>
          </reference>
        </references>
      </pivotArea>
    </format>
    <format dxfId="317">
      <pivotArea dataOnly="0" labelOnly="1" outline="0" fieldPosition="0">
        <references count="2">
          <reference field="1" count="1" selected="0">
            <x v="138"/>
          </reference>
          <reference field="2" count="1">
            <x v="3"/>
          </reference>
        </references>
      </pivotArea>
    </format>
    <format dxfId="316">
      <pivotArea dataOnly="0" labelOnly="1" outline="0" fieldPosition="0">
        <references count="2">
          <reference field="1" count="1" selected="0">
            <x v="139"/>
          </reference>
          <reference field="2" count="1">
            <x v="6"/>
          </reference>
        </references>
      </pivotArea>
    </format>
    <format dxfId="315">
      <pivotArea dataOnly="0" labelOnly="1" outline="0" fieldPosition="0">
        <references count="2">
          <reference field="1" count="1" selected="0">
            <x v="140"/>
          </reference>
          <reference field="2" count="1">
            <x v="140"/>
          </reference>
        </references>
      </pivotArea>
    </format>
    <format dxfId="314">
      <pivotArea dataOnly="0" labelOnly="1" outline="0" fieldPosition="0">
        <references count="2">
          <reference field="1" count="1" selected="0">
            <x v="141"/>
          </reference>
          <reference field="2" count="1">
            <x v="139"/>
          </reference>
        </references>
      </pivotArea>
    </format>
    <format dxfId="313">
      <pivotArea dataOnly="0" labelOnly="1" outline="0" fieldPosition="0">
        <references count="2">
          <reference field="1" count="1" selected="0">
            <x v="142"/>
          </reference>
          <reference field="2" count="1">
            <x v="109"/>
          </reference>
        </references>
      </pivotArea>
    </format>
    <format dxfId="312">
      <pivotArea dataOnly="0" labelOnly="1" outline="0" fieldPosition="0">
        <references count="2">
          <reference field="1" count="1" selected="0">
            <x v="143"/>
          </reference>
          <reference field="2" count="1">
            <x v="107"/>
          </reference>
        </references>
      </pivotArea>
    </format>
    <format dxfId="311">
      <pivotArea dataOnly="0" labelOnly="1" outline="0" fieldPosition="0">
        <references count="2">
          <reference field="1" count="1" selected="0">
            <x v="144"/>
          </reference>
          <reference field="2" count="1">
            <x v="2"/>
          </reference>
        </references>
      </pivotArea>
    </format>
    <format dxfId="310">
      <pivotArea dataOnly="0" labelOnly="1" outline="0" fieldPosition="0">
        <references count="2">
          <reference field="1" count="1" selected="0">
            <x v="145"/>
          </reference>
          <reference field="2" count="1">
            <x v="146"/>
          </reference>
        </references>
      </pivotArea>
    </format>
    <format dxfId="309">
      <pivotArea dataOnly="0" labelOnly="1" outline="0" fieldPosition="0">
        <references count="2">
          <reference field="1" count="1" selected="0">
            <x v="146"/>
          </reference>
          <reference field="2" count="1">
            <x v="157"/>
          </reference>
        </references>
      </pivotArea>
    </format>
    <format dxfId="308">
      <pivotArea dataOnly="0" labelOnly="1" outline="0" fieldPosition="0">
        <references count="2">
          <reference field="1" count="1" selected="0">
            <x v="147"/>
          </reference>
          <reference field="2" count="1">
            <x v="84"/>
          </reference>
        </references>
      </pivotArea>
    </format>
    <format dxfId="307">
      <pivotArea dataOnly="0" labelOnly="1" outline="0" fieldPosition="0">
        <references count="2">
          <reference field="1" count="1" selected="0">
            <x v="148"/>
          </reference>
          <reference field="2" count="1">
            <x v="133"/>
          </reference>
        </references>
      </pivotArea>
    </format>
    <format dxfId="306">
      <pivotArea dataOnly="0" labelOnly="1" outline="0" fieldPosition="0">
        <references count="2">
          <reference field="1" count="1" selected="0">
            <x v="149"/>
          </reference>
          <reference field="2" count="1">
            <x v="160"/>
          </reference>
        </references>
      </pivotArea>
    </format>
    <format dxfId="305">
      <pivotArea dataOnly="0" labelOnly="1" outline="0" fieldPosition="0">
        <references count="2">
          <reference field="1" count="1" selected="0">
            <x v="150"/>
          </reference>
          <reference field="2" count="1">
            <x v="129"/>
          </reference>
        </references>
      </pivotArea>
    </format>
    <format dxfId="304">
      <pivotArea dataOnly="0" labelOnly="1" outline="0" fieldPosition="0">
        <references count="2">
          <reference field="1" count="1" selected="0">
            <x v="151"/>
          </reference>
          <reference field="2" count="1">
            <x v="130"/>
          </reference>
        </references>
      </pivotArea>
    </format>
    <format dxfId="303">
      <pivotArea dataOnly="0" labelOnly="1" outline="0" fieldPosition="0">
        <references count="2">
          <reference field="1" count="1" selected="0">
            <x v="152"/>
          </reference>
          <reference field="2" count="1">
            <x v="83"/>
          </reference>
        </references>
      </pivotArea>
    </format>
    <format dxfId="302">
      <pivotArea dataOnly="0" labelOnly="1" outline="0" fieldPosition="0">
        <references count="2">
          <reference field="1" count="1" selected="0">
            <x v="153"/>
          </reference>
          <reference field="2" count="1">
            <x v="221"/>
          </reference>
        </references>
      </pivotArea>
    </format>
    <format dxfId="301">
      <pivotArea dataOnly="0" labelOnly="1" outline="0" fieldPosition="0">
        <references count="2">
          <reference field="1" count="1" selected="0">
            <x v="154"/>
          </reference>
          <reference field="2" count="1">
            <x v="40"/>
          </reference>
        </references>
      </pivotArea>
    </format>
    <format dxfId="300">
      <pivotArea dataOnly="0" labelOnly="1" outline="0" fieldPosition="0">
        <references count="2">
          <reference field="1" count="1" selected="0">
            <x v="155"/>
          </reference>
          <reference field="2" count="1">
            <x v="225"/>
          </reference>
        </references>
      </pivotArea>
    </format>
    <format dxfId="299">
      <pivotArea dataOnly="0" labelOnly="1" outline="0" fieldPosition="0">
        <references count="2">
          <reference field="1" count="1" selected="0">
            <x v="156"/>
          </reference>
          <reference field="2" count="1">
            <x v="148"/>
          </reference>
        </references>
      </pivotArea>
    </format>
    <format dxfId="298">
      <pivotArea dataOnly="0" labelOnly="1" outline="0" fieldPosition="0">
        <references count="2">
          <reference field="1" count="1" selected="0">
            <x v="157"/>
          </reference>
          <reference field="2" count="1">
            <x v="51"/>
          </reference>
        </references>
      </pivotArea>
    </format>
    <format dxfId="297">
      <pivotArea dataOnly="0" labelOnly="1" outline="0" fieldPosition="0">
        <references count="2">
          <reference field="1" count="1" selected="0">
            <x v="158"/>
          </reference>
          <reference field="2" count="1">
            <x v="72"/>
          </reference>
        </references>
      </pivotArea>
    </format>
    <format dxfId="296">
      <pivotArea dataOnly="0" labelOnly="1" outline="0" fieldPosition="0">
        <references count="2">
          <reference field="1" count="1" selected="0">
            <x v="159"/>
          </reference>
          <reference field="2" count="1">
            <x v="25"/>
          </reference>
        </references>
      </pivotArea>
    </format>
    <format dxfId="295">
      <pivotArea dataOnly="0" labelOnly="1" outline="0" fieldPosition="0">
        <references count="2">
          <reference field="1" count="1" selected="0">
            <x v="160"/>
          </reference>
          <reference field="2" count="1">
            <x v="41"/>
          </reference>
        </references>
      </pivotArea>
    </format>
    <format dxfId="294">
      <pivotArea dataOnly="0" labelOnly="1" outline="0" fieldPosition="0">
        <references count="2">
          <reference field="1" count="1" selected="0">
            <x v="161"/>
          </reference>
          <reference field="2" count="1">
            <x v="115"/>
          </reference>
        </references>
      </pivotArea>
    </format>
    <format dxfId="293">
      <pivotArea dataOnly="0" labelOnly="1" outline="0" fieldPosition="0">
        <references count="2">
          <reference field="1" count="1" selected="0">
            <x v="162"/>
          </reference>
          <reference field="2" count="1">
            <x v="26"/>
          </reference>
        </references>
      </pivotArea>
    </format>
    <format dxfId="292">
      <pivotArea dataOnly="0" labelOnly="1" outline="0" fieldPosition="0">
        <references count="2">
          <reference field="1" count="1" selected="0">
            <x v="163"/>
          </reference>
          <reference field="2" count="1">
            <x v="58"/>
          </reference>
        </references>
      </pivotArea>
    </format>
    <format dxfId="291">
      <pivotArea dataOnly="0" labelOnly="1" outline="0" fieldPosition="0">
        <references count="2">
          <reference field="1" count="1" selected="0">
            <x v="164"/>
          </reference>
          <reference field="2" count="1">
            <x v="46"/>
          </reference>
        </references>
      </pivotArea>
    </format>
    <format dxfId="290">
      <pivotArea dataOnly="0" labelOnly="1" outline="0" fieldPosition="0">
        <references count="2">
          <reference field="1" count="1" selected="0">
            <x v="165"/>
          </reference>
          <reference field="2" count="1">
            <x v="29"/>
          </reference>
        </references>
      </pivotArea>
    </format>
    <format dxfId="289">
      <pivotArea dataOnly="0" labelOnly="1" outline="0" fieldPosition="0">
        <references count="2">
          <reference field="1" count="1" selected="0">
            <x v="166"/>
          </reference>
          <reference field="2" count="1">
            <x v="26"/>
          </reference>
        </references>
      </pivotArea>
    </format>
    <format dxfId="288">
      <pivotArea dataOnly="0" labelOnly="1" outline="0" fieldPosition="0">
        <references count="2">
          <reference field="1" count="1" selected="0">
            <x v="167"/>
          </reference>
          <reference field="2" count="1">
            <x v="34"/>
          </reference>
        </references>
      </pivotArea>
    </format>
    <format dxfId="287">
      <pivotArea dataOnly="0" labelOnly="1" outline="0" fieldPosition="0">
        <references count="2">
          <reference field="1" count="1" selected="0">
            <x v="168"/>
          </reference>
          <reference field="2" count="1">
            <x v="30"/>
          </reference>
        </references>
      </pivotArea>
    </format>
    <format dxfId="286">
      <pivotArea dataOnly="0" labelOnly="1" outline="0" fieldPosition="0">
        <references count="2">
          <reference field="1" count="1" selected="0">
            <x v="169"/>
          </reference>
          <reference field="2" count="1">
            <x v="210"/>
          </reference>
        </references>
      </pivotArea>
    </format>
    <format dxfId="285">
      <pivotArea dataOnly="0" labelOnly="1" outline="0" fieldPosition="0">
        <references count="2">
          <reference field="1" count="1" selected="0">
            <x v="170"/>
          </reference>
          <reference field="2" count="1">
            <x v="207"/>
          </reference>
        </references>
      </pivotArea>
    </format>
    <format dxfId="284">
      <pivotArea dataOnly="0" labelOnly="1" outline="0" fieldPosition="0">
        <references count="2">
          <reference field="1" count="1" selected="0">
            <x v="171"/>
          </reference>
          <reference field="2" count="1">
            <x v="48"/>
          </reference>
        </references>
      </pivotArea>
    </format>
    <format dxfId="283">
      <pivotArea dataOnly="0" labelOnly="1" outline="0" fieldPosition="0">
        <references count="2">
          <reference field="1" count="1" selected="0">
            <x v="172"/>
          </reference>
          <reference field="2" count="1">
            <x v="100"/>
          </reference>
        </references>
      </pivotArea>
    </format>
    <format dxfId="282">
      <pivotArea dataOnly="0" labelOnly="1" outline="0" fieldPosition="0">
        <references count="2">
          <reference field="1" count="1" selected="0">
            <x v="173"/>
          </reference>
          <reference field="2" count="1">
            <x v="163"/>
          </reference>
        </references>
      </pivotArea>
    </format>
    <format dxfId="281">
      <pivotArea dataOnly="0" labelOnly="1" outline="0" fieldPosition="0">
        <references count="2">
          <reference field="1" count="1" selected="0">
            <x v="174"/>
          </reference>
          <reference field="2" count="1">
            <x v="33"/>
          </reference>
        </references>
      </pivotArea>
    </format>
    <format dxfId="280">
      <pivotArea dataOnly="0" labelOnly="1" outline="0" fieldPosition="0">
        <references count="2">
          <reference field="1" count="1" selected="0">
            <x v="175"/>
          </reference>
          <reference field="2" count="1">
            <x v="217"/>
          </reference>
        </references>
      </pivotArea>
    </format>
    <format dxfId="279">
      <pivotArea dataOnly="0" labelOnly="1" outline="0" fieldPosition="0">
        <references count="2">
          <reference field="1" count="1" selected="0">
            <x v="176"/>
          </reference>
          <reference field="2" count="1">
            <x v="11"/>
          </reference>
        </references>
      </pivotArea>
    </format>
    <format dxfId="278">
      <pivotArea dataOnly="0" labelOnly="1" outline="0" fieldPosition="0">
        <references count="2">
          <reference field="1" count="1" selected="0">
            <x v="177"/>
          </reference>
          <reference field="2" count="1">
            <x v="99"/>
          </reference>
        </references>
      </pivotArea>
    </format>
    <format dxfId="277">
      <pivotArea dataOnly="0" labelOnly="1" outline="0" fieldPosition="0">
        <references count="2">
          <reference field="1" count="1" selected="0">
            <x v="178"/>
          </reference>
          <reference field="2" count="1">
            <x v="75"/>
          </reference>
        </references>
      </pivotArea>
    </format>
    <format dxfId="276">
      <pivotArea dataOnly="0" labelOnly="1" outline="0" fieldPosition="0">
        <references count="2">
          <reference field="1" count="1" selected="0">
            <x v="179"/>
          </reference>
          <reference field="2" count="1">
            <x v="9"/>
          </reference>
        </references>
      </pivotArea>
    </format>
    <format dxfId="275">
      <pivotArea dataOnly="0" labelOnly="1" outline="0" fieldPosition="0">
        <references count="2">
          <reference field="1" count="1" selected="0">
            <x v="180"/>
          </reference>
          <reference field="2" count="1">
            <x v="51"/>
          </reference>
        </references>
      </pivotArea>
    </format>
    <format dxfId="274">
      <pivotArea dataOnly="0" labelOnly="1" outline="0" fieldPosition="0">
        <references count="2">
          <reference field="1" count="1" selected="0">
            <x v="181"/>
          </reference>
          <reference field="2" count="1">
            <x v="76"/>
          </reference>
        </references>
      </pivotArea>
    </format>
    <format dxfId="273">
      <pivotArea dataOnly="0" labelOnly="1" outline="0" fieldPosition="0">
        <references count="2">
          <reference field="1" count="1" selected="0">
            <x v="182"/>
          </reference>
          <reference field="2" count="1">
            <x v="79"/>
          </reference>
        </references>
      </pivotArea>
    </format>
    <format dxfId="272">
      <pivotArea dataOnly="0" labelOnly="1" outline="0" fieldPosition="0">
        <references count="2">
          <reference field="1" count="1" selected="0">
            <x v="183"/>
          </reference>
          <reference field="2" count="1">
            <x v="200"/>
          </reference>
        </references>
      </pivotArea>
    </format>
    <format dxfId="271">
      <pivotArea dataOnly="0" labelOnly="1" outline="0" fieldPosition="0">
        <references count="2">
          <reference field="1" count="1" selected="0">
            <x v="184"/>
          </reference>
          <reference field="2" count="1">
            <x v="193"/>
          </reference>
        </references>
      </pivotArea>
    </format>
    <format dxfId="270">
      <pivotArea dataOnly="0" labelOnly="1" outline="0" fieldPosition="0">
        <references count="2">
          <reference field="1" count="1" selected="0">
            <x v="185"/>
          </reference>
          <reference field="2" count="1">
            <x v="194"/>
          </reference>
        </references>
      </pivotArea>
    </format>
    <format dxfId="269">
      <pivotArea dataOnly="0" labelOnly="1" outline="0" fieldPosition="0">
        <references count="2">
          <reference field="1" count="1" selected="0">
            <x v="186"/>
          </reference>
          <reference field="2" count="1">
            <x v="15"/>
          </reference>
        </references>
      </pivotArea>
    </format>
    <format dxfId="268">
      <pivotArea dataOnly="0" labelOnly="1" outline="0" fieldPosition="0">
        <references count="2">
          <reference field="1" count="1" selected="0">
            <x v="187"/>
          </reference>
          <reference field="2" count="1">
            <x v="195"/>
          </reference>
        </references>
      </pivotArea>
    </format>
    <format dxfId="267">
      <pivotArea dataOnly="0" labelOnly="1" outline="0" fieldPosition="0">
        <references count="2">
          <reference field="1" count="1" selected="0">
            <x v="188"/>
          </reference>
          <reference field="2" count="1">
            <x v="212"/>
          </reference>
        </references>
      </pivotArea>
    </format>
    <format dxfId="266">
      <pivotArea dataOnly="0" labelOnly="1" outline="0" fieldPosition="0">
        <references count="2">
          <reference field="1" count="1" selected="0">
            <x v="189"/>
          </reference>
          <reference field="2" count="1">
            <x v="197"/>
          </reference>
        </references>
      </pivotArea>
    </format>
    <format dxfId="265">
      <pivotArea dataOnly="0" labelOnly="1" outline="0" fieldPosition="0">
        <references count="2">
          <reference field="1" count="1" selected="0">
            <x v="190"/>
          </reference>
          <reference field="2" count="1">
            <x v="199"/>
          </reference>
        </references>
      </pivotArea>
    </format>
    <format dxfId="264">
      <pivotArea dataOnly="0" labelOnly="1" outline="0" fieldPosition="0">
        <references count="2">
          <reference field="1" count="1" selected="0">
            <x v="191"/>
          </reference>
          <reference field="2" count="1">
            <x v="14"/>
          </reference>
        </references>
      </pivotArea>
    </format>
    <format dxfId="263">
      <pivotArea dataOnly="0" labelOnly="1" outline="0" fieldPosition="0">
        <references count="2">
          <reference field="1" count="1" selected="0">
            <x v="192"/>
          </reference>
          <reference field="2" count="1">
            <x v="18"/>
          </reference>
        </references>
      </pivotArea>
    </format>
    <format dxfId="262">
      <pivotArea dataOnly="0" labelOnly="1" outline="0" fieldPosition="0">
        <references count="2">
          <reference field="1" count="1" selected="0">
            <x v="193"/>
          </reference>
          <reference field="2" count="1">
            <x v="196"/>
          </reference>
        </references>
      </pivotArea>
    </format>
    <format dxfId="261">
      <pivotArea dataOnly="0" labelOnly="1" outline="0" fieldPosition="0">
        <references count="2">
          <reference field="1" count="1" selected="0">
            <x v="194"/>
          </reference>
          <reference field="2" count="1">
            <x v="52"/>
          </reference>
        </references>
      </pivotArea>
    </format>
    <format dxfId="260">
      <pivotArea dataOnly="0" labelOnly="1" outline="0" fieldPosition="0">
        <references count="2">
          <reference field="1" count="1" selected="0">
            <x v="195"/>
          </reference>
          <reference field="2" count="1">
            <x v="98"/>
          </reference>
        </references>
      </pivotArea>
    </format>
    <format dxfId="259">
      <pivotArea dataOnly="0" labelOnly="1" outline="0" fieldPosition="0">
        <references count="2">
          <reference field="1" count="1" selected="0">
            <x v="196"/>
          </reference>
          <reference field="2" count="1">
            <x v="47"/>
          </reference>
        </references>
      </pivotArea>
    </format>
    <format dxfId="258">
      <pivotArea dataOnly="0" labelOnly="1" outline="0" fieldPosition="0">
        <references count="2">
          <reference field="1" count="1" selected="0">
            <x v="197"/>
          </reference>
          <reference field="2" count="1">
            <x v="35"/>
          </reference>
        </references>
      </pivotArea>
    </format>
    <format dxfId="257">
      <pivotArea dataOnly="0" labelOnly="1" outline="0" fieldPosition="0">
        <references count="2">
          <reference field="1" count="1" selected="0">
            <x v="198"/>
          </reference>
          <reference field="2" count="1">
            <x v="187"/>
          </reference>
        </references>
      </pivotArea>
    </format>
    <format dxfId="256">
      <pivotArea dataOnly="0" labelOnly="1" outline="0" fieldPosition="0">
        <references count="2">
          <reference field="1" count="1" selected="0">
            <x v="199"/>
          </reference>
          <reference field="2" count="1">
            <x v="8"/>
          </reference>
        </references>
      </pivotArea>
    </format>
    <format dxfId="255">
      <pivotArea dataOnly="0" labelOnly="1" outline="0" fieldPosition="0">
        <references count="2">
          <reference field="1" count="1" selected="0">
            <x v="200"/>
          </reference>
          <reference field="2" count="1">
            <x v="62"/>
          </reference>
        </references>
      </pivotArea>
    </format>
    <format dxfId="254">
      <pivotArea dataOnly="0" labelOnly="1" outline="0" fieldPosition="0">
        <references count="2">
          <reference field="1" count="1" selected="0">
            <x v="201"/>
          </reference>
          <reference field="2" count="1">
            <x v="50"/>
          </reference>
        </references>
      </pivotArea>
    </format>
    <format dxfId="253">
      <pivotArea dataOnly="0" labelOnly="1" outline="0" fieldPosition="0">
        <references count="2">
          <reference field="1" count="1" selected="0">
            <x v="202"/>
          </reference>
          <reference field="2" count="1">
            <x v="82"/>
          </reference>
        </references>
      </pivotArea>
    </format>
    <format dxfId="252">
      <pivotArea dataOnly="0" labelOnly="1" outline="0" fieldPosition="0">
        <references count="2">
          <reference field="1" count="1" selected="0">
            <x v="203"/>
          </reference>
          <reference field="2" count="1">
            <x v="61"/>
          </reference>
        </references>
      </pivotArea>
    </format>
    <format dxfId="251">
      <pivotArea dataOnly="0" labelOnly="1" outline="0" fieldPosition="0">
        <references count="2">
          <reference field="1" count="1" selected="0">
            <x v="204"/>
          </reference>
          <reference field="2" count="1">
            <x v="202"/>
          </reference>
        </references>
      </pivotArea>
    </format>
    <format dxfId="250">
      <pivotArea dataOnly="0" labelOnly="1" outline="0" fieldPosition="0">
        <references count="2">
          <reference field="1" count="1" selected="0">
            <x v="205"/>
          </reference>
          <reference field="2" count="1">
            <x v="208"/>
          </reference>
        </references>
      </pivotArea>
    </format>
    <format dxfId="249">
      <pivotArea dataOnly="0" labelOnly="1" outline="0" fieldPosition="0">
        <references count="2">
          <reference field="1" count="1" selected="0">
            <x v="206"/>
          </reference>
          <reference field="2" count="1">
            <x v="203"/>
          </reference>
        </references>
      </pivotArea>
    </format>
    <format dxfId="248">
      <pivotArea dataOnly="0" labelOnly="1" outline="0" fieldPosition="0">
        <references count="2">
          <reference field="1" count="1" selected="0">
            <x v="207"/>
          </reference>
          <reference field="2" count="1">
            <x v="39"/>
          </reference>
        </references>
      </pivotArea>
    </format>
    <format dxfId="247">
      <pivotArea dataOnly="0" labelOnly="1" outline="0" fieldPosition="0">
        <references count="2">
          <reference field="1" count="1" selected="0">
            <x v="208"/>
          </reference>
          <reference field="2" count="1">
            <x v="20"/>
          </reference>
        </references>
      </pivotArea>
    </format>
    <format dxfId="246">
      <pivotArea dataOnly="0" labelOnly="1" outline="0" fieldPosition="0">
        <references count="2">
          <reference field="1" count="1" selected="0">
            <x v="209"/>
          </reference>
          <reference field="2" count="1">
            <x v="73"/>
          </reference>
        </references>
      </pivotArea>
    </format>
    <format dxfId="245">
      <pivotArea dataOnly="0" labelOnly="1" outline="0" fieldPosition="0">
        <references count="2">
          <reference field="1" count="1" selected="0">
            <x v="210"/>
          </reference>
          <reference field="2" count="1">
            <x v="209"/>
          </reference>
        </references>
      </pivotArea>
    </format>
    <format dxfId="244">
      <pivotArea dataOnly="0" labelOnly="1" outline="0" fieldPosition="0">
        <references count="2">
          <reference field="1" count="1" selected="0">
            <x v="211"/>
          </reference>
          <reference field="2" count="1">
            <x v="206"/>
          </reference>
        </references>
      </pivotArea>
    </format>
    <format dxfId="243">
      <pivotArea dataOnly="0" labelOnly="1" outline="0" fieldPosition="0">
        <references count="2">
          <reference field="1" count="1" selected="0">
            <x v="212"/>
          </reference>
          <reference field="2" count="1">
            <x v="49"/>
          </reference>
        </references>
      </pivotArea>
    </format>
    <format dxfId="242">
      <pivotArea dataOnly="0" labelOnly="1" outline="0" fieldPosition="0">
        <references count="2">
          <reference field="1" count="1" selected="0">
            <x v="213"/>
          </reference>
          <reference field="2" count="1">
            <x v="17"/>
          </reference>
        </references>
      </pivotArea>
    </format>
    <format dxfId="241">
      <pivotArea dataOnly="0" labelOnly="1" outline="0" fieldPosition="0">
        <references count="2">
          <reference field="1" count="1" selected="0">
            <x v="214"/>
          </reference>
          <reference field="2" count="1">
            <x v="61"/>
          </reference>
        </references>
      </pivotArea>
    </format>
    <format dxfId="240">
      <pivotArea dataOnly="0" labelOnly="1" outline="0" fieldPosition="0">
        <references count="2">
          <reference field="1" count="1" selected="0">
            <x v="215"/>
          </reference>
          <reference field="2" count="1">
            <x v="12"/>
          </reference>
        </references>
      </pivotArea>
    </format>
    <format dxfId="239">
      <pivotArea dataOnly="0" labelOnly="1" outline="0" fieldPosition="0">
        <references count="2">
          <reference field="1" count="1" selected="0">
            <x v="216"/>
          </reference>
          <reference field="2" count="1">
            <x v="168"/>
          </reference>
        </references>
      </pivotArea>
    </format>
    <format dxfId="238">
      <pivotArea dataOnly="0" labelOnly="1" outline="0" fieldPosition="0">
        <references count="2">
          <reference field="1" count="1" selected="0">
            <x v="217"/>
          </reference>
          <reference field="2" count="1">
            <x v="74"/>
          </reference>
        </references>
      </pivotArea>
    </format>
    <format dxfId="237">
      <pivotArea dataOnly="0" labelOnly="1" outline="0" fieldPosition="0">
        <references count="2">
          <reference field="1" count="1" selected="0">
            <x v="218"/>
          </reference>
          <reference field="2" count="1">
            <x v="71"/>
          </reference>
        </references>
      </pivotArea>
    </format>
    <format dxfId="236">
      <pivotArea dataOnly="0" labelOnly="1" outline="0" fieldPosition="0">
        <references count="2">
          <reference field="1" count="1" selected="0">
            <x v="219"/>
          </reference>
          <reference field="2" count="1">
            <x v="16"/>
          </reference>
        </references>
      </pivotArea>
    </format>
    <format dxfId="235">
      <pivotArea dataOnly="0" labelOnly="1" outline="0" fieldPosition="0">
        <references count="2">
          <reference field="1" count="1" selected="0">
            <x v="220"/>
          </reference>
          <reference field="2" count="1">
            <x v="13"/>
          </reference>
        </references>
      </pivotArea>
    </format>
    <format dxfId="234">
      <pivotArea dataOnly="0" labelOnly="1" outline="0" fieldPosition="0">
        <references count="2">
          <reference field="1" count="1" selected="0">
            <x v="221"/>
          </reference>
          <reference field="2" count="1">
            <x v="185"/>
          </reference>
        </references>
      </pivotArea>
    </format>
    <format dxfId="233">
      <pivotArea dataOnly="0" labelOnly="1" outline="0" fieldPosition="0">
        <references count="2">
          <reference field="1" count="1" selected="0">
            <x v="0"/>
          </reference>
          <reference field="2" count="1">
            <x v="5"/>
          </reference>
        </references>
      </pivotArea>
    </format>
    <format dxfId="232">
      <pivotArea dataOnly="0" labelOnly="1" outline="0" fieldPosition="0">
        <references count="2">
          <reference field="1" count="1" selected="0">
            <x v="1"/>
          </reference>
          <reference field="2" count="1">
            <x v="103"/>
          </reference>
        </references>
      </pivotArea>
    </format>
    <format dxfId="231">
      <pivotArea dataOnly="0" labelOnly="1" outline="0" fieldPosition="0">
        <references count="2">
          <reference field="1" count="1" selected="0">
            <x v="2"/>
          </reference>
          <reference field="2" count="1">
            <x v="28"/>
          </reference>
        </references>
      </pivotArea>
    </format>
    <format dxfId="230">
      <pivotArea dataOnly="0" labelOnly="1" outline="0" fieldPosition="0">
        <references count="2">
          <reference field="1" count="1" selected="0">
            <x v="3"/>
          </reference>
          <reference field="2" count="1">
            <x v="218"/>
          </reference>
        </references>
      </pivotArea>
    </format>
    <format dxfId="229">
      <pivotArea dataOnly="0" labelOnly="1" outline="0" fieldPosition="0">
        <references count="2">
          <reference field="1" count="1" selected="0">
            <x v="4"/>
          </reference>
          <reference field="2" count="1">
            <x v="170"/>
          </reference>
        </references>
      </pivotArea>
    </format>
    <format dxfId="228">
      <pivotArea dataOnly="0" labelOnly="1" outline="0" fieldPosition="0">
        <references count="2">
          <reference field="1" count="1" selected="0">
            <x v="5"/>
          </reference>
          <reference field="2" count="1">
            <x v="156"/>
          </reference>
        </references>
      </pivotArea>
    </format>
    <format dxfId="227">
      <pivotArea dataOnly="0" labelOnly="1" outline="0" fieldPosition="0">
        <references count="2">
          <reference field="1" count="1" selected="0">
            <x v="6"/>
          </reference>
          <reference field="2" count="2">
            <x v="167"/>
            <x v="183"/>
          </reference>
        </references>
      </pivotArea>
    </format>
    <format dxfId="226">
      <pivotArea dataOnly="0" labelOnly="1" outline="0" fieldPosition="0">
        <references count="2">
          <reference field="1" count="1" selected="0">
            <x v="7"/>
          </reference>
          <reference field="2" count="1">
            <x v="36"/>
          </reference>
        </references>
      </pivotArea>
    </format>
    <format dxfId="225">
      <pivotArea dataOnly="0" labelOnly="1" outline="0" fieldPosition="0">
        <references count="2">
          <reference field="1" count="1" selected="0">
            <x v="8"/>
          </reference>
          <reference field="2" count="1">
            <x v="216"/>
          </reference>
        </references>
      </pivotArea>
    </format>
    <format dxfId="224">
      <pivotArea dataOnly="0" labelOnly="1" outline="0" fieldPosition="0">
        <references count="2">
          <reference field="1" count="1" selected="0">
            <x v="9"/>
          </reference>
          <reference field="2" count="1">
            <x v="215"/>
          </reference>
        </references>
      </pivotArea>
    </format>
    <format dxfId="223">
      <pivotArea dataOnly="0" labelOnly="1" outline="0" fieldPosition="0">
        <references count="2">
          <reference field="1" count="1" selected="0">
            <x v="10"/>
          </reference>
          <reference field="2" count="1">
            <x v="22"/>
          </reference>
        </references>
      </pivotArea>
    </format>
    <format dxfId="222">
      <pivotArea dataOnly="0" labelOnly="1" outline="0" fieldPosition="0">
        <references count="2">
          <reference field="1" count="1" selected="0">
            <x v="11"/>
          </reference>
          <reference field="2" count="1">
            <x v="56"/>
          </reference>
        </references>
      </pivotArea>
    </format>
    <format dxfId="221">
      <pivotArea dataOnly="0" labelOnly="1" outline="0" fieldPosition="0">
        <references count="2">
          <reference field="1" count="1" selected="0">
            <x v="12"/>
          </reference>
          <reference field="2" count="1">
            <x v="88"/>
          </reference>
        </references>
      </pivotArea>
    </format>
    <format dxfId="220">
      <pivotArea dataOnly="0" labelOnly="1" outline="0" fieldPosition="0">
        <references count="2">
          <reference field="1" count="1" selected="0">
            <x v="13"/>
          </reference>
          <reference field="2" count="1">
            <x v="224"/>
          </reference>
        </references>
      </pivotArea>
    </format>
    <format dxfId="219">
      <pivotArea dataOnly="0" labelOnly="1" outline="0" fieldPosition="0">
        <references count="2">
          <reference field="1" count="1" selected="0">
            <x v="14"/>
          </reference>
          <reference field="2" count="1">
            <x v="116"/>
          </reference>
        </references>
      </pivotArea>
    </format>
    <format dxfId="218">
      <pivotArea dataOnly="0" labelOnly="1" outline="0" fieldPosition="0">
        <references count="2">
          <reference field="1" count="1" selected="0">
            <x v="15"/>
          </reference>
          <reference field="2" count="1">
            <x v="222"/>
          </reference>
        </references>
      </pivotArea>
    </format>
    <format dxfId="217">
      <pivotArea dataOnly="0" labelOnly="1" outline="0" fieldPosition="0">
        <references count="2">
          <reference field="1" count="1" selected="0">
            <x v="16"/>
          </reference>
          <reference field="2" count="1">
            <x v="77"/>
          </reference>
        </references>
      </pivotArea>
    </format>
    <format dxfId="216">
      <pivotArea dataOnly="0" labelOnly="1" outline="0" fieldPosition="0">
        <references count="2">
          <reference field="1" count="1" selected="0">
            <x v="17"/>
          </reference>
          <reference field="2" count="1">
            <x v="93"/>
          </reference>
        </references>
      </pivotArea>
    </format>
    <format dxfId="215">
      <pivotArea dataOnly="0" labelOnly="1" outline="0" fieldPosition="0">
        <references count="2">
          <reference field="1" count="1" selected="0">
            <x v="18"/>
          </reference>
          <reference field="2" count="1">
            <x v="55"/>
          </reference>
        </references>
      </pivotArea>
    </format>
    <format dxfId="214">
      <pivotArea dataOnly="0" labelOnly="1" outline="0" fieldPosition="0">
        <references count="2">
          <reference field="1" count="1" selected="0">
            <x v="19"/>
          </reference>
          <reference field="2" count="1">
            <x v="37"/>
          </reference>
        </references>
      </pivotArea>
    </format>
    <format dxfId="213">
      <pivotArea dataOnly="0" labelOnly="1" outline="0" fieldPosition="0">
        <references count="2">
          <reference field="1" count="1" selected="0">
            <x v="20"/>
          </reference>
          <reference field="2" count="1">
            <x v="97"/>
          </reference>
        </references>
      </pivotArea>
    </format>
    <format dxfId="212">
      <pivotArea dataOnly="0" labelOnly="1" outline="0" fieldPosition="0">
        <references count="2">
          <reference field="1" count="1" selected="0">
            <x v="21"/>
          </reference>
          <reference field="2" count="1">
            <x v="92"/>
          </reference>
        </references>
      </pivotArea>
    </format>
    <format dxfId="211">
      <pivotArea dataOnly="0" labelOnly="1" outline="0" fieldPosition="0">
        <references count="2">
          <reference field="1" count="1" selected="0">
            <x v="22"/>
          </reference>
          <reference field="2" count="2">
            <x v="59"/>
            <x v="123"/>
          </reference>
        </references>
      </pivotArea>
    </format>
    <format dxfId="210">
      <pivotArea dataOnly="0" labelOnly="1" outline="0" fieldPosition="0">
        <references count="2">
          <reference field="1" count="1" selected="0">
            <x v="23"/>
          </reference>
          <reference field="2" count="1">
            <x v="42"/>
          </reference>
        </references>
      </pivotArea>
    </format>
    <format dxfId="209">
      <pivotArea dataOnly="0" labelOnly="1" outline="0" fieldPosition="0">
        <references count="2">
          <reference field="1" count="1" selected="0">
            <x v="24"/>
          </reference>
          <reference field="2" count="1">
            <x v="108"/>
          </reference>
        </references>
      </pivotArea>
    </format>
    <format dxfId="208">
      <pivotArea dataOnly="0" labelOnly="1" outline="0" fieldPosition="0">
        <references count="2">
          <reference field="1" count="1" selected="0">
            <x v="25"/>
          </reference>
          <reference field="2" count="1">
            <x v="45"/>
          </reference>
        </references>
      </pivotArea>
    </format>
    <format dxfId="207">
      <pivotArea dataOnly="0" labelOnly="1" outline="0" fieldPosition="0">
        <references count="2">
          <reference field="1" count="1" selected="0">
            <x v="26"/>
          </reference>
          <reference field="2" count="1">
            <x v="66"/>
          </reference>
        </references>
      </pivotArea>
    </format>
    <format dxfId="206">
      <pivotArea dataOnly="0" labelOnly="1" outline="0" fieldPosition="0">
        <references count="2">
          <reference field="1" count="1" selected="0">
            <x v="27"/>
          </reference>
          <reference field="2" count="1">
            <x v="96"/>
          </reference>
        </references>
      </pivotArea>
    </format>
    <format dxfId="205">
      <pivotArea dataOnly="0" labelOnly="1" outline="0" fieldPosition="0">
        <references count="2">
          <reference field="1" count="1" selected="0">
            <x v="28"/>
          </reference>
          <reference field="2" count="1">
            <x v="86"/>
          </reference>
        </references>
      </pivotArea>
    </format>
    <format dxfId="204">
      <pivotArea dataOnly="0" labelOnly="1" outline="0" fieldPosition="0">
        <references count="2">
          <reference field="1" count="1" selected="0">
            <x v="29"/>
          </reference>
          <reference field="2" count="1">
            <x v="43"/>
          </reference>
        </references>
      </pivotArea>
    </format>
    <format dxfId="203">
      <pivotArea dataOnly="0" labelOnly="1" outline="0" fieldPosition="0">
        <references count="2">
          <reference field="1" count="1" selected="0">
            <x v="30"/>
          </reference>
          <reference field="2" count="1">
            <x v="81"/>
          </reference>
        </references>
      </pivotArea>
    </format>
    <format dxfId="202">
      <pivotArea dataOnly="0" labelOnly="1" outline="0" fieldPosition="0">
        <references count="2">
          <reference field="1" count="1" selected="0">
            <x v="31"/>
          </reference>
          <reference field="2" count="1">
            <x v="65"/>
          </reference>
        </references>
      </pivotArea>
    </format>
    <format dxfId="201">
      <pivotArea dataOnly="0" labelOnly="1" outline="0" fieldPosition="0">
        <references count="2">
          <reference field="1" count="1" selected="0">
            <x v="32"/>
          </reference>
          <reference field="2" count="1">
            <x v="201"/>
          </reference>
        </references>
      </pivotArea>
    </format>
    <format dxfId="200">
      <pivotArea dataOnly="0" labelOnly="1" outline="0" fieldPosition="0">
        <references count="2">
          <reference field="1" count="1" selected="0">
            <x v="33"/>
          </reference>
          <reference field="2" count="1">
            <x v="69"/>
          </reference>
        </references>
      </pivotArea>
    </format>
    <format dxfId="199">
      <pivotArea dataOnly="0" labelOnly="1" outline="0" fieldPosition="0">
        <references count="2">
          <reference field="1" count="1" selected="0">
            <x v="34"/>
          </reference>
          <reference field="2" count="1">
            <x v="211"/>
          </reference>
        </references>
      </pivotArea>
    </format>
    <format dxfId="198">
      <pivotArea dataOnly="0" labelOnly="1" outline="0" fieldPosition="0">
        <references count="2">
          <reference field="1" count="1" selected="0">
            <x v="35"/>
          </reference>
          <reference field="2" count="1">
            <x v="90"/>
          </reference>
        </references>
      </pivotArea>
    </format>
    <format dxfId="197">
      <pivotArea dataOnly="0" labelOnly="1" outline="0" fieldPosition="0">
        <references count="2">
          <reference field="1" count="1" selected="0">
            <x v="36"/>
          </reference>
          <reference field="2" count="1">
            <x v="78"/>
          </reference>
        </references>
      </pivotArea>
    </format>
    <format dxfId="196">
      <pivotArea dataOnly="0" labelOnly="1" outline="0" fieldPosition="0">
        <references count="2">
          <reference field="1" count="1" selected="0">
            <x v="37"/>
          </reference>
          <reference field="2" count="1">
            <x v="38"/>
          </reference>
        </references>
      </pivotArea>
    </format>
    <format dxfId="195">
      <pivotArea dataOnly="0" labelOnly="1" outline="0" fieldPosition="0">
        <references count="2">
          <reference field="1" count="1" selected="0">
            <x v="38"/>
          </reference>
          <reference field="2" count="1">
            <x v="7"/>
          </reference>
        </references>
      </pivotArea>
    </format>
    <format dxfId="194">
      <pivotArea dataOnly="0" labelOnly="1" outline="0" fieldPosition="0">
        <references count="2">
          <reference field="1" count="1" selected="0">
            <x v="39"/>
          </reference>
          <reference field="2" count="1">
            <x v="53"/>
          </reference>
        </references>
      </pivotArea>
    </format>
    <format dxfId="193">
      <pivotArea dataOnly="0" labelOnly="1" outline="0" fieldPosition="0">
        <references count="2">
          <reference field="1" count="1" selected="0">
            <x v="40"/>
          </reference>
          <reference field="2" count="1">
            <x v="10"/>
          </reference>
        </references>
      </pivotArea>
    </format>
    <format dxfId="192">
      <pivotArea dataOnly="0" labelOnly="1" outline="0" fieldPosition="0">
        <references count="2">
          <reference field="1" count="1" selected="0">
            <x v="41"/>
          </reference>
          <reference field="2" count="1">
            <x v="198"/>
          </reference>
        </references>
      </pivotArea>
    </format>
    <format dxfId="191">
      <pivotArea dataOnly="0" labelOnly="1" outline="0" fieldPosition="0">
        <references count="2">
          <reference field="1" count="1" selected="0">
            <x v="42"/>
          </reference>
          <reference field="2" count="1">
            <x v="214"/>
          </reference>
        </references>
      </pivotArea>
    </format>
    <format dxfId="190">
      <pivotArea dataOnly="0" labelOnly="1" outline="0" fieldPosition="0">
        <references count="2">
          <reference field="1" count="1" selected="0">
            <x v="43"/>
          </reference>
          <reference field="2" count="1">
            <x v="21"/>
          </reference>
        </references>
      </pivotArea>
    </format>
    <format dxfId="189">
      <pivotArea dataOnly="0" labelOnly="1" outline="0" fieldPosition="0">
        <references count="2">
          <reference field="1" count="1" selected="0">
            <x v="44"/>
          </reference>
          <reference field="2" count="1">
            <x v="31"/>
          </reference>
        </references>
      </pivotArea>
    </format>
    <format dxfId="188">
      <pivotArea dataOnly="0" labelOnly="1" outline="0" fieldPosition="0">
        <references count="2">
          <reference field="1" count="1" selected="0">
            <x v="45"/>
          </reference>
          <reference field="2" count="1">
            <x v="220"/>
          </reference>
        </references>
      </pivotArea>
    </format>
    <format dxfId="187">
      <pivotArea dataOnly="0" labelOnly="1" outline="0" fieldPosition="0">
        <references count="2">
          <reference field="1" count="1" selected="0">
            <x v="46"/>
          </reference>
          <reference field="2" count="1">
            <x v="94"/>
          </reference>
        </references>
      </pivotArea>
    </format>
    <format dxfId="186">
      <pivotArea dataOnly="0" labelOnly="1" outline="0" fieldPosition="0">
        <references count="2">
          <reference field="1" count="1" selected="0">
            <x v="47"/>
          </reference>
          <reference field="2" count="1">
            <x v="87"/>
          </reference>
        </references>
      </pivotArea>
    </format>
    <format dxfId="185">
      <pivotArea dataOnly="0" labelOnly="1" outline="0" fieldPosition="0">
        <references count="2">
          <reference field="1" count="1" selected="0">
            <x v="48"/>
          </reference>
          <reference field="2" count="1">
            <x v="68"/>
          </reference>
        </references>
      </pivotArea>
    </format>
    <format dxfId="184">
      <pivotArea dataOnly="0" labelOnly="1" outline="0" fieldPosition="0">
        <references count="2">
          <reference field="1" count="1" selected="0">
            <x v="49"/>
          </reference>
          <reference field="2" count="1">
            <x v="80"/>
          </reference>
        </references>
      </pivotArea>
    </format>
    <format dxfId="183">
      <pivotArea dataOnly="0" labelOnly="1" outline="0" fieldPosition="0">
        <references count="2">
          <reference field="1" count="1" selected="0">
            <x v="50"/>
          </reference>
          <reference field="2" count="1">
            <x v="124"/>
          </reference>
        </references>
      </pivotArea>
    </format>
    <format dxfId="182">
      <pivotArea dataOnly="0" labelOnly="1" outline="0" fieldPosition="0">
        <references count="2">
          <reference field="1" count="1" selected="0">
            <x v="51"/>
          </reference>
          <reference field="2" count="1">
            <x v="1"/>
          </reference>
        </references>
      </pivotArea>
    </format>
    <format dxfId="181">
      <pivotArea dataOnly="0" labelOnly="1" outline="0" fieldPosition="0">
        <references count="2">
          <reference field="1" count="1" selected="0">
            <x v="52"/>
          </reference>
          <reference field="2" count="1">
            <x v="134"/>
          </reference>
        </references>
      </pivotArea>
    </format>
    <format dxfId="180">
      <pivotArea dataOnly="0" labelOnly="1" outline="0" fieldPosition="0">
        <references count="2">
          <reference field="1" count="1" selected="0">
            <x v="53"/>
          </reference>
          <reference field="2" count="1">
            <x v="132"/>
          </reference>
        </references>
      </pivotArea>
    </format>
    <format dxfId="179">
      <pivotArea dataOnly="0" labelOnly="1" outline="0" fieldPosition="0">
        <references count="2">
          <reference field="1" count="1" selected="0">
            <x v="54"/>
          </reference>
          <reference field="2" count="1">
            <x v="173"/>
          </reference>
        </references>
      </pivotArea>
    </format>
    <format dxfId="178">
      <pivotArea dataOnly="0" labelOnly="1" outline="0" fieldPosition="0">
        <references count="2">
          <reference field="1" count="1" selected="0">
            <x v="55"/>
          </reference>
          <reference field="2" count="1">
            <x v="24"/>
          </reference>
        </references>
      </pivotArea>
    </format>
    <format dxfId="177">
      <pivotArea dataOnly="0" labelOnly="1" outline="0" fieldPosition="0">
        <references count="2">
          <reference field="1" count="1" selected="0">
            <x v="56"/>
          </reference>
          <reference field="2" count="1">
            <x v="89"/>
          </reference>
        </references>
      </pivotArea>
    </format>
    <format dxfId="176">
      <pivotArea dataOnly="0" labelOnly="1" outline="0" fieldPosition="0">
        <references count="2">
          <reference field="1" count="1" selected="0">
            <x v="57"/>
          </reference>
          <reference field="2" count="1">
            <x v="54"/>
          </reference>
        </references>
      </pivotArea>
    </format>
    <format dxfId="175">
      <pivotArea dataOnly="0" labelOnly="1" outline="0" fieldPosition="0">
        <references count="2">
          <reference field="1" count="1" selected="0">
            <x v="58"/>
          </reference>
          <reference field="2" count="1">
            <x v="164"/>
          </reference>
        </references>
      </pivotArea>
    </format>
    <format dxfId="174">
      <pivotArea dataOnly="0" labelOnly="1" outline="0" fieldPosition="0">
        <references count="2">
          <reference field="1" count="1" selected="0">
            <x v="59"/>
          </reference>
          <reference field="2" count="1">
            <x v="85"/>
          </reference>
        </references>
      </pivotArea>
    </format>
    <format dxfId="173">
      <pivotArea dataOnly="0" labelOnly="1" outline="0" fieldPosition="0">
        <references count="2">
          <reference field="1" count="1" selected="0">
            <x v="60"/>
          </reference>
          <reference field="2" count="1">
            <x v="95"/>
          </reference>
        </references>
      </pivotArea>
    </format>
    <format dxfId="172">
      <pivotArea dataOnly="0" labelOnly="1" outline="0" fieldPosition="0">
        <references count="2">
          <reference field="1" count="1" selected="0">
            <x v="61"/>
          </reference>
          <reference field="2" count="1">
            <x v="205"/>
          </reference>
        </references>
      </pivotArea>
    </format>
    <format dxfId="171">
      <pivotArea dataOnly="0" labelOnly="1" outline="0" fieldPosition="0">
        <references count="2">
          <reference field="1" count="1" selected="0">
            <x v="62"/>
          </reference>
          <reference field="2" count="1">
            <x v="91"/>
          </reference>
        </references>
      </pivotArea>
    </format>
    <format dxfId="170">
      <pivotArea dataOnly="0" labelOnly="1" outline="0" fieldPosition="0">
        <references count="2">
          <reference field="1" count="1" selected="0">
            <x v="63"/>
          </reference>
          <reference field="2" count="1">
            <x v="63"/>
          </reference>
        </references>
      </pivotArea>
    </format>
    <format dxfId="169">
      <pivotArea dataOnly="0" labelOnly="1" outline="0" fieldPosition="0">
        <references count="2">
          <reference field="1" count="1" selected="0">
            <x v="64"/>
          </reference>
          <reference field="2" count="1">
            <x v="226"/>
          </reference>
        </references>
      </pivotArea>
    </format>
    <format dxfId="168">
      <pivotArea dataOnly="0" labelOnly="1" outline="0" fieldPosition="0">
        <references count="2">
          <reference field="1" count="1" selected="0">
            <x v="65"/>
          </reference>
          <reference field="2" count="1">
            <x v="112"/>
          </reference>
        </references>
      </pivotArea>
    </format>
    <format dxfId="167">
      <pivotArea dataOnly="0" labelOnly="1" outline="0" fieldPosition="0">
        <references count="2">
          <reference field="1" count="1" selected="0">
            <x v="66"/>
          </reference>
          <reference field="2" count="1">
            <x v="135"/>
          </reference>
        </references>
      </pivotArea>
    </format>
    <format dxfId="166">
      <pivotArea dataOnly="0" labelOnly="1" outline="0" fieldPosition="0">
        <references count="2">
          <reference field="1" count="1" selected="0">
            <x v="67"/>
          </reference>
          <reference field="2" count="1">
            <x v="154"/>
          </reference>
        </references>
      </pivotArea>
    </format>
    <format dxfId="165">
      <pivotArea dataOnly="0" labelOnly="1" outline="0" fieldPosition="0">
        <references count="2">
          <reference field="1" count="1" selected="0">
            <x v="68"/>
          </reference>
          <reference field="2" count="1">
            <x v="178"/>
          </reference>
        </references>
      </pivotArea>
    </format>
    <format dxfId="164">
      <pivotArea dataOnly="0" labelOnly="1" outline="0" fieldPosition="0">
        <references count="2">
          <reference field="1" count="1" selected="0">
            <x v="69"/>
          </reference>
          <reference field="2" count="1">
            <x v="106"/>
          </reference>
        </references>
      </pivotArea>
    </format>
    <format dxfId="163">
      <pivotArea dataOnly="0" labelOnly="1" outline="0" fieldPosition="0">
        <references count="2">
          <reference field="1" count="1" selected="0">
            <x v="70"/>
          </reference>
          <reference field="2" count="1">
            <x v="188"/>
          </reference>
        </references>
      </pivotArea>
    </format>
    <format dxfId="162">
      <pivotArea dataOnly="0" labelOnly="1" outline="0" fieldPosition="0">
        <references count="2">
          <reference field="1" count="1" selected="0">
            <x v="71"/>
          </reference>
          <reference field="2" count="1">
            <x v="158"/>
          </reference>
        </references>
      </pivotArea>
    </format>
    <format dxfId="161">
      <pivotArea dataOnly="0" labelOnly="1" outline="0" fieldPosition="0">
        <references count="2">
          <reference field="1" count="1" selected="0">
            <x v="72"/>
          </reference>
          <reference field="2" count="1">
            <x v="120"/>
          </reference>
        </references>
      </pivotArea>
    </format>
    <format dxfId="160">
      <pivotArea dataOnly="0" labelOnly="1" outline="0" fieldPosition="0">
        <references count="2">
          <reference field="1" count="1" selected="0">
            <x v="73"/>
          </reference>
          <reference field="2" count="1">
            <x v="150"/>
          </reference>
        </references>
      </pivotArea>
    </format>
    <format dxfId="159">
      <pivotArea dataOnly="0" labelOnly="1" outline="0" fieldPosition="0">
        <references count="2">
          <reference field="1" count="1" selected="0">
            <x v="74"/>
          </reference>
          <reference field="2" count="1">
            <x v="181"/>
          </reference>
        </references>
      </pivotArea>
    </format>
    <format dxfId="158">
      <pivotArea dataOnly="0" labelOnly="1" outline="0" fieldPosition="0">
        <references count="2">
          <reference field="1" count="1" selected="0">
            <x v="75"/>
          </reference>
          <reference field="2" count="1">
            <x v="122"/>
          </reference>
        </references>
      </pivotArea>
    </format>
    <format dxfId="157">
      <pivotArea dataOnly="0" labelOnly="1" outline="0" fieldPosition="0">
        <references count="2">
          <reference field="1" count="1" selected="0">
            <x v="76"/>
          </reference>
          <reference field="2" count="1">
            <x v="189"/>
          </reference>
        </references>
      </pivotArea>
    </format>
    <format dxfId="156">
      <pivotArea dataOnly="0" labelOnly="1" outline="0" fieldPosition="0">
        <references count="2">
          <reference field="1" count="1" selected="0">
            <x v="77"/>
          </reference>
          <reference field="2" count="1">
            <x v="191"/>
          </reference>
        </references>
      </pivotArea>
    </format>
    <format dxfId="155">
      <pivotArea dataOnly="0" labelOnly="1" outline="0" fieldPosition="0">
        <references count="2">
          <reference field="1" count="1" selected="0">
            <x v="78"/>
          </reference>
          <reference field="2" count="1">
            <x v="192"/>
          </reference>
        </references>
      </pivotArea>
    </format>
    <format dxfId="154">
      <pivotArea dataOnly="0" labelOnly="1" outline="0" fieldPosition="0">
        <references count="2">
          <reference field="1" count="1" selected="0">
            <x v="79"/>
          </reference>
          <reference field="2" count="1">
            <x v="190"/>
          </reference>
        </references>
      </pivotArea>
    </format>
    <format dxfId="153">
      <pivotArea dataOnly="0" labelOnly="1" outline="0" fieldPosition="0">
        <references count="2">
          <reference field="1" count="1" selected="0">
            <x v="80"/>
          </reference>
          <reference field="2" count="1">
            <x v="0"/>
          </reference>
        </references>
      </pivotArea>
    </format>
    <format dxfId="152">
      <pivotArea dataOnly="0" labelOnly="1" outline="0" fieldPosition="0">
        <references count="2">
          <reference field="1" count="1" selected="0">
            <x v="81"/>
          </reference>
          <reference field="2" count="1">
            <x v="184"/>
          </reference>
        </references>
      </pivotArea>
    </format>
    <format dxfId="151">
      <pivotArea dataOnly="0" labelOnly="1" outline="0" fieldPosition="0">
        <references count="2">
          <reference field="1" count="1" selected="0">
            <x v="82"/>
          </reference>
          <reference field="2" count="1">
            <x v="149"/>
          </reference>
        </references>
      </pivotArea>
    </format>
    <format dxfId="150">
      <pivotArea dataOnly="0" labelOnly="1" outline="0" fieldPosition="0">
        <references count="2">
          <reference field="1" count="1" selected="0">
            <x v="83"/>
          </reference>
          <reference field="2" count="2">
            <x v="57"/>
            <x v="186"/>
          </reference>
        </references>
      </pivotArea>
    </format>
    <format dxfId="149">
      <pivotArea dataOnly="0" labelOnly="1" outline="0" fieldPosition="0">
        <references count="2">
          <reference field="1" count="1" selected="0">
            <x v="84"/>
          </reference>
          <reference field="2" count="1">
            <x v="136"/>
          </reference>
        </references>
      </pivotArea>
    </format>
    <format dxfId="148">
      <pivotArea dataOnly="0" labelOnly="1" outline="0" fieldPosition="0">
        <references count="2">
          <reference field="1" count="1" selected="0">
            <x v="85"/>
          </reference>
          <reference field="2" count="1">
            <x v="151"/>
          </reference>
        </references>
      </pivotArea>
    </format>
    <format dxfId="147">
      <pivotArea dataOnly="0" labelOnly="1" outline="0" fieldPosition="0">
        <references count="2">
          <reference field="1" count="1" selected="0">
            <x v="86"/>
          </reference>
          <reference field="2" count="2">
            <x v="127"/>
            <x v="166"/>
          </reference>
        </references>
      </pivotArea>
    </format>
    <format dxfId="146">
      <pivotArea dataOnly="0" labelOnly="1" outline="0" fieldPosition="0">
        <references count="2">
          <reference field="1" count="1" selected="0">
            <x v="87"/>
          </reference>
          <reference field="2" count="1">
            <x v="125"/>
          </reference>
        </references>
      </pivotArea>
    </format>
    <format dxfId="145">
      <pivotArea dataOnly="0" labelOnly="1" outline="0" fieldPosition="0">
        <references count="2">
          <reference field="1" count="1" selected="0">
            <x v="88"/>
          </reference>
          <reference field="2" count="1">
            <x v="171"/>
          </reference>
        </references>
      </pivotArea>
    </format>
    <format dxfId="144">
      <pivotArea dataOnly="0" labelOnly="1" outline="0" fieldPosition="0">
        <references count="2">
          <reference field="1" count="1" selected="0">
            <x v="89"/>
          </reference>
          <reference field="2" count="1">
            <x v="155"/>
          </reference>
        </references>
      </pivotArea>
    </format>
    <format dxfId="143">
      <pivotArea dataOnly="0" labelOnly="1" outline="0" fieldPosition="0">
        <references count="2">
          <reference field="1" count="1" selected="0">
            <x v="90"/>
          </reference>
          <reference field="2" count="2">
            <x v="126"/>
            <x v="137"/>
          </reference>
        </references>
      </pivotArea>
    </format>
    <format dxfId="142">
      <pivotArea dataOnly="0" labelOnly="1" outline="0" fieldPosition="0">
        <references count="2">
          <reference field="1" count="1" selected="0">
            <x v="91"/>
          </reference>
          <reference field="2" count="1">
            <x v="128"/>
          </reference>
        </references>
      </pivotArea>
    </format>
    <format dxfId="141">
      <pivotArea dataOnly="0" labelOnly="1" outline="0" fieldPosition="0">
        <references count="2">
          <reference field="1" count="1" selected="0">
            <x v="92"/>
          </reference>
          <reference field="2" count="1">
            <x v="169"/>
          </reference>
        </references>
      </pivotArea>
    </format>
    <format dxfId="140">
      <pivotArea dataOnly="0" labelOnly="1" outline="0" fieldPosition="0">
        <references count="2">
          <reference field="1" count="1" selected="0">
            <x v="93"/>
          </reference>
          <reference field="2" count="1">
            <x v="213"/>
          </reference>
        </references>
      </pivotArea>
    </format>
    <format dxfId="139">
      <pivotArea dataOnly="0" labelOnly="1" outline="0" fieldPosition="0">
        <references count="2">
          <reference field="1" count="1" selected="0">
            <x v="94"/>
          </reference>
          <reference field="2" count="1">
            <x v="204"/>
          </reference>
        </references>
      </pivotArea>
    </format>
    <format dxfId="138">
      <pivotArea dataOnly="0" labelOnly="1" outline="0" fieldPosition="0">
        <references count="2">
          <reference field="1" count="1" selected="0">
            <x v="95"/>
          </reference>
          <reference field="2" count="1">
            <x v="119"/>
          </reference>
        </references>
      </pivotArea>
    </format>
    <format dxfId="137">
      <pivotArea dataOnly="0" labelOnly="1" outline="0" fieldPosition="0">
        <references count="2">
          <reference field="1" count="1" selected="0">
            <x v="96"/>
          </reference>
          <reference field="2" count="1">
            <x v="219"/>
          </reference>
        </references>
      </pivotArea>
    </format>
    <format dxfId="136">
      <pivotArea dataOnly="0" labelOnly="1" outline="0" fieldPosition="0">
        <references count="2">
          <reference field="1" count="1" selected="0">
            <x v="97"/>
          </reference>
          <reference field="2" count="1">
            <x v="142"/>
          </reference>
        </references>
      </pivotArea>
    </format>
    <format dxfId="135">
      <pivotArea dataOnly="0" labelOnly="1" outline="0" fieldPosition="0">
        <references count="2">
          <reference field="1" count="1" selected="0">
            <x v="98"/>
          </reference>
          <reference field="2" count="1">
            <x v="70"/>
          </reference>
        </references>
      </pivotArea>
    </format>
    <format dxfId="134">
      <pivotArea dataOnly="0" labelOnly="1" outline="0" fieldPosition="0">
        <references count="2">
          <reference field="1" count="1" selected="0">
            <x v="99"/>
          </reference>
          <reference field="2" count="1">
            <x v="174"/>
          </reference>
        </references>
      </pivotArea>
    </format>
    <format dxfId="133">
      <pivotArea dataOnly="0" labelOnly="1" outline="0" fieldPosition="0">
        <references count="2">
          <reference field="1" count="1" selected="0">
            <x v="100"/>
          </reference>
          <reference field="2" count="1">
            <x v="118"/>
          </reference>
        </references>
      </pivotArea>
    </format>
    <format dxfId="132">
      <pivotArea dataOnly="0" labelOnly="1" outline="0" fieldPosition="0">
        <references count="2">
          <reference field="1" count="1" selected="0">
            <x v="101"/>
          </reference>
          <reference field="2" count="1">
            <x v="105"/>
          </reference>
        </references>
      </pivotArea>
    </format>
    <format dxfId="131">
      <pivotArea dataOnly="0" labelOnly="1" outline="0" fieldPosition="0">
        <references count="2">
          <reference field="1" count="1" selected="0">
            <x v="102"/>
          </reference>
          <reference field="2" count="1">
            <x v="180"/>
          </reference>
        </references>
      </pivotArea>
    </format>
    <format dxfId="130">
      <pivotArea dataOnly="0" labelOnly="1" outline="0" fieldPosition="0">
        <references count="2">
          <reference field="1" count="1" selected="0">
            <x v="103"/>
          </reference>
          <reference field="2" count="1">
            <x v="152"/>
          </reference>
        </references>
      </pivotArea>
    </format>
    <format dxfId="129">
      <pivotArea dataOnly="0" labelOnly="1" outline="0" fieldPosition="0">
        <references count="2">
          <reference field="1" count="1" selected="0">
            <x v="104"/>
          </reference>
          <reference field="2" count="1">
            <x v="5"/>
          </reference>
        </references>
      </pivotArea>
    </format>
    <format dxfId="128">
      <pivotArea dataOnly="0" labelOnly="1" outline="0" fieldPosition="0">
        <references count="2">
          <reference field="1" count="1" selected="0">
            <x v="105"/>
          </reference>
          <reference field="2" count="1">
            <x v="147"/>
          </reference>
        </references>
      </pivotArea>
    </format>
    <format dxfId="127">
      <pivotArea dataOnly="0" labelOnly="1" outline="0" fieldPosition="0">
        <references count="2">
          <reference field="1" count="1" selected="0">
            <x v="106"/>
          </reference>
          <reference field="2" count="1">
            <x v="27"/>
          </reference>
        </references>
      </pivotArea>
    </format>
    <format dxfId="126">
      <pivotArea dataOnly="0" labelOnly="1" outline="0" fieldPosition="0">
        <references count="2">
          <reference field="1" count="1" selected="0">
            <x v="107"/>
          </reference>
          <reference field="2" count="1">
            <x v="102"/>
          </reference>
        </references>
      </pivotArea>
    </format>
    <format dxfId="125">
      <pivotArea dataOnly="0" labelOnly="1" outline="0" fieldPosition="0">
        <references count="2">
          <reference field="1" count="1" selected="0">
            <x v="108"/>
          </reference>
          <reference field="2" count="1">
            <x v="159"/>
          </reference>
        </references>
      </pivotArea>
    </format>
    <format dxfId="124">
      <pivotArea dataOnly="0" labelOnly="1" outline="0" fieldPosition="0">
        <references count="2">
          <reference field="1" count="1" selected="0">
            <x v="109"/>
          </reference>
          <reference field="2" count="1">
            <x v="176"/>
          </reference>
        </references>
      </pivotArea>
    </format>
    <format dxfId="123">
      <pivotArea dataOnly="0" labelOnly="1" outline="0" fieldPosition="0">
        <references count="2">
          <reference field="1" count="1" selected="0">
            <x v="110"/>
          </reference>
          <reference field="2" count="1">
            <x v="67"/>
          </reference>
        </references>
      </pivotArea>
    </format>
    <format dxfId="122">
      <pivotArea dataOnly="0" labelOnly="1" outline="0" fieldPosition="0">
        <references count="2">
          <reference field="1" count="1" selected="0">
            <x v="111"/>
          </reference>
          <reference field="2" count="1">
            <x v="32"/>
          </reference>
        </references>
      </pivotArea>
    </format>
    <format dxfId="121">
      <pivotArea dataOnly="0" labelOnly="1" outline="0" fieldPosition="0">
        <references count="2">
          <reference field="1" count="1" selected="0">
            <x v="112"/>
          </reference>
          <reference field="2" count="2">
            <x v="110"/>
            <x v="111"/>
          </reference>
        </references>
      </pivotArea>
    </format>
    <format dxfId="120">
      <pivotArea dataOnly="0" labelOnly="1" outline="0" fieldPosition="0">
        <references count="2">
          <reference field="1" count="1" selected="0">
            <x v="113"/>
          </reference>
          <reference field="2" count="1">
            <x v="153"/>
          </reference>
        </references>
      </pivotArea>
    </format>
    <format dxfId="119">
      <pivotArea dataOnly="0" labelOnly="1" outline="0" fieldPosition="0">
        <references count="2">
          <reference field="1" count="1" selected="0">
            <x v="114"/>
          </reference>
          <reference field="2" count="1">
            <x v="182"/>
          </reference>
        </references>
      </pivotArea>
    </format>
    <format dxfId="118">
      <pivotArea dataOnly="0" labelOnly="1" outline="0" fieldPosition="0">
        <references count="2">
          <reference field="1" count="1" selected="0">
            <x v="115"/>
          </reference>
          <reference field="2" count="1">
            <x v="64"/>
          </reference>
        </references>
      </pivotArea>
    </format>
    <format dxfId="117">
      <pivotArea dataOnly="0" labelOnly="1" outline="0" fieldPosition="0">
        <references count="2">
          <reference field="1" count="1" selected="0">
            <x v="116"/>
          </reference>
          <reference field="2" count="1">
            <x v="143"/>
          </reference>
        </references>
      </pivotArea>
    </format>
    <format dxfId="116">
      <pivotArea dataOnly="0" labelOnly="1" outline="0" fieldPosition="0">
        <references count="2">
          <reference field="1" count="1" selected="0">
            <x v="117"/>
          </reference>
          <reference field="2" count="1">
            <x v="114"/>
          </reference>
        </references>
      </pivotArea>
    </format>
    <format dxfId="115">
      <pivotArea dataOnly="0" labelOnly="1" outline="0" fieldPosition="0">
        <references count="2">
          <reference field="1" count="1" selected="0">
            <x v="118"/>
          </reference>
          <reference field="2" count="1">
            <x v="113"/>
          </reference>
        </references>
      </pivotArea>
    </format>
    <format dxfId="114">
      <pivotArea dataOnly="0" labelOnly="1" outline="0" fieldPosition="0">
        <references count="2">
          <reference field="1" count="1" selected="0">
            <x v="119"/>
          </reference>
          <reference field="2" count="1">
            <x v="175"/>
          </reference>
        </references>
      </pivotArea>
    </format>
    <format dxfId="113">
      <pivotArea dataOnly="0" labelOnly="1" outline="0" fieldPosition="0">
        <references count="2">
          <reference field="1" count="1" selected="0">
            <x v="120"/>
          </reference>
          <reference field="2" count="1">
            <x v="44"/>
          </reference>
        </references>
      </pivotArea>
    </format>
    <format dxfId="112">
      <pivotArea dataOnly="0" labelOnly="1" outline="0" fieldPosition="0">
        <references count="2">
          <reference field="1" count="1" selected="0">
            <x v="121"/>
          </reference>
          <reference field="2" count="1">
            <x v="179"/>
          </reference>
        </references>
      </pivotArea>
    </format>
    <format dxfId="111">
      <pivotArea dataOnly="0" labelOnly="1" outline="0" fieldPosition="0">
        <references count="2">
          <reference field="1" count="1" selected="0">
            <x v="122"/>
          </reference>
          <reference field="2" count="1">
            <x v="161"/>
          </reference>
        </references>
      </pivotArea>
    </format>
    <format dxfId="110">
      <pivotArea dataOnly="0" labelOnly="1" outline="0" fieldPosition="0">
        <references count="2">
          <reference field="1" count="1" selected="0">
            <x v="123"/>
          </reference>
          <reference field="2" count="1">
            <x v="162"/>
          </reference>
        </references>
      </pivotArea>
    </format>
    <format dxfId="109">
      <pivotArea dataOnly="0" labelOnly="1" outline="0" fieldPosition="0">
        <references count="2">
          <reference field="1" count="1" selected="0">
            <x v="124"/>
          </reference>
          <reference field="2" count="1">
            <x v="172"/>
          </reference>
        </references>
      </pivotArea>
    </format>
    <format dxfId="108">
      <pivotArea dataOnly="0" labelOnly="1" outline="0" fieldPosition="0">
        <references count="2">
          <reference field="1" count="1" selected="0">
            <x v="125"/>
          </reference>
          <reference field="2" count="1">
            <x v="101"/>
          </reference>
        </references>
      </pivotArea>
    </format>
    <format dxfId="107">
      <pivotArea dataOnly="0" labelOnly="1" outline="0" fieldPosition="0">
        <references count="2">
          <reference field="1" count="1" selected="0">
            <x v="126"/>
          </reference>
          <reference field="2" count="1">
            <x v="117"/>
          </reference>
        </references>
      </pivotArea>
    </format>
    <format dxfId="106">
      <pivotArea dataOnly="0" labelOnly="1" outline="0" fieldPosition="0">
        <references count="2">
          <reference field="1" count="1" selected="0">
            <x v="127"/>
          </reference>
          <reference field="2" count="2">
            <x v="131"/>
            <x v="177"/>
          </reference>
        </references>
      </pivotArea>
    </format>
    <format dxfId="105">
      <pivotArea dataOnly="0" labelOnly="1" outline="0" fieldPosition="0">
        <references count="2">
          <reference field="1" count="1" selected="0">
            <x v="128"/>
          </reference>
          <reference field="2" count="1">
            <x v="4"/>
          </reference>
        </references>
      </pivotArea>
    </format>
    <format dxfId="104">
      <pivotArea dataOnly="0" labelOnly="1" outline="0" fieldPosition="0">
        <references count="2">
          <reference field="1" count="1" selected="0">
            <x v="129"/>
          </reference>
          <reference field="2" count="1">
            <x v="138"/>
          </reference>
        </references>
      </pivotArea>
    </format>
    <format dxfId="103">
      <pivotArea dataOnly="0" labelOnly="1" outline="0" fieldPosition="0">
        <references count="2">
          <reference field="1" count="1" selected="0">
            <x v="130"/>
          </reference>
          <reference field="2" count="1">
            <x v="223"/>
          </reference>
        </references>
      </pivotArea>
    </format>
    <format dxfId="102">
      <pivotArea dataOnly="0" labelOnly="1" outline="0" fieldPosition="0">
        <references count="2">
          <reference field="1" count="1" selected="0">
            <x v="131"/>
          </reference>
          <reference field="2" count="1">
            <x v="144"/>
          </reference>
        </references>
      </pivotArea>
    </format>
    <format dxfId="101">
      <pivotArea dataOnly="0" labelOnly="1" outline="0" fieldPosition="0">
        <references count="2">
          <reference field="1" count="1" selected="0">
            <x v="132"/>
          </reference>
          <reference field="2" count="1">
            <x v="19"/>
          </reference>
        </references>
      </pivotArea>
    </format>
    <format dxfId="100">
      <pivotArea dataOnly="0" labelOnly="1" outline="0" fieldPosition="0">
        <references count="2">
          <reference field="1" count="1" selected="0">
            <x v="133"/>
          </reference>
          <reference field="2" count="2">
            <x v="60"/>
            <x v="165"/>
          </reference>
        </references>
      </pivotArea>
    </format>
    <format dxfId="99">
      <pivotArea dataOnly="0" labelOnly="1" outline="0" fieldPosition="0">
        <references count="2">
          <reference field="1" count="1" selected="0">
            <x v="134"/>
          </reference>
          <reference field="2" count="1">
            <x v="104"/>
          </reference>
        </references>
      </pivotArea>
    </format>
    <format dxfId="98">
      <pivotArea dataOnly="0" labelOnly="1" outline="0" fieldPosition="0">
        <references count="2">
          <reference field="1" count="1" selected="0">
            <x v="135"/>
          </reference>
          <reference field="2" count="1">
            <x v="23"/>
          </reference>
        </references>
      </pivotArea>
    </format>
    <format dxfId="97">
      <pivotArea dataOnly="0" labelOnly="1" outline="0" fieldPosition="0">
        <references count="2">
          <reference field="1" count="1" selected="0">
            <x v="136"/>
          </reference>
          <reference field="2" count="1">
            <x v="141"/>
          </reference>
        </references>
      </pivotArea>
    </format>
    <format dxfId="96">
      <pivotArea dataOnly="0" labelOnly="1" outline="0" fieldPosition="0">
        <references count="2">
          <reference field="1" count="1" selected="0">
            <x v="137"/>
          </reference>
          <reference field="2" count="2">
            <x v="121"/>
            <x v="145"/>
          </reference>
        </references>
      </pivotArea>
    </format>
    <format dxfId="95">
      <pivotArea dataOnly="0" labelOnly="1" outline="0" fieldPosition="0">
        <references count="2">
          <reference field="1" count="1" selected="0">
            <x v="138"/>
          </reference>
          <reference field="2" count="1">
            <x v="3"/>
          </reference>
        </references>
      </pivotArea>
    </format>
    <format dxfId="94">
      <pivotArea dataOnly="0" labelOnly="1" outline="0" fieldPosition="0">
        <references count="2">
          <reference field="1" count="1" selected="0">
            <x v="139"/>
          </reference>
          <reference field="2" count="1">
            <x v="6"/>
          </reference>
        </references>
      </pivotArea>
    </format>
    <format dxfId="93">
      <pivotArea dataOnly="0" labelOnly="1" outline="0" fieldPosition="0">
        <references count="2">
          <reference field="1" count="1" selected="0">
            <x v="140"/>
          </reference>
          <reference field="2" count="1">
            <x v="140"/>
          </reference>
        </references>
      </pivotArea>
    </format>
    <format dxfId="92">
      <pivotArea dataOnly="0" labelOnly="1" outline="0" fieldPosition="0">
        <references count="2">
          <reference field="1" count="1" selected="0">
            <x v="141"/>
          </reference>
          <reference field="2" count="1">
            <x v="139"/>
          </reference>
        </references>
      </pivotArea>
    </format>
    <format dxfId="91">
      <pivotArea dataOnly="0" labelOnly="1" outline="0" fieldPosition="0">
        <references count="2">
          <reference field="1" count="1" selected="0">
            <x v="142"/>
          </reference>
          <reference field="2" count="1">
            <x v="109"/>
          </reference>
        </references>
      </pivotArea>
    </format>
    <format dxfId="90">
      <pivotArea dataOnly="0" labelOnly="1" outline="0" fieldPosition="0">
        <references count="2">
          <reference field="1" count="1" selected="0">
            <x v="143"/>
          </reference>
          <reference field="2" count="1">
            <x v="107"/>
          </reference>
        </references>
      </pivotArea>
    </format>
    <format dxfId="89">
      <pivotArea dataOnly="0" labelOnly="1" outline="0" fieldPosition="0">
        <references count="2">
          <reference field="1" count="1" selected="0">
            <x v="144"/>
          </reference>
          <reference field="2" count="1">
            <x v="2"/>
          </reference>
        </references>
      </pivotArea>
    </format>
    <format dxfId="88">
      <pivotArea dataOnly="0" labelOnly="1" outline="0" fieldPosition="0">
        <references count="2">
          <reference field="1" count="1" selected="0">
            <x v="145"/>
          </reference>
          <reference field="2" count="1">
            <x v="146"/>
          </reference>
        </references>
      </pivotArea>
    </format>
    <format dxfId="87">
      <pivotArea dataOnly="0" labelOnly="1" outline="0" fieldPosition="0">
        <references count="2">
          <reference field="1" count="1" selected="0">
            <x v="146"/>
          </reference>
          <reference field="2" count="1">
            <x v="157"/>
          </reference>
        </references>
      </pivotArea>
    </format>
    <format dxfId="86">
      <pivotArea dataOnly="0" labelOnly="1" outline="0" fieldPosition="0">
        <references count="2">
          <reference field="1" count="1" selected="0">
            <x v="147"/>
          </reference>
          <reference field="2" count="1">
            <x v="84"/>
          </reference>
        </references>
      </pivotArea>
    </format>
    <format dxfId="85">
      <pivotArea dataOnly="0" labelOnly="1" outline="0" fieldPosition="0">
        <references count="2">
          <reference field="1" count="1" selected="0">
            <x v="148"/>
          </reference>
          <reference field="2" count="1">
            <x v="133"/>
          </reference>
        </references>
      </pivotArea>
    </format>
    <format dxfId="84">
      <pivotArea dataOnly="0" labelOnly="1" outline="0" fieldPosition="0">
        <references count="2">
          <reference field="1" count="1" selected="0">
            <x v="149"/>
          </reference>
          <reference field="2" count="1">
            <x v="160"/>
          </reference>
        </references>
      </pivotArea>
    </format>
    <format dxfId="83">
      <pivotArea dataOnly="0" labelOnly="1" outline="0" fieldPosition="0">
        <references count="2">
          <reference field="1" count="1" selected="0">
            <x v="150"/>
          </reference>
          <reference field="2" count="1">
            <x v="129"/>
          </reference>
        </references>
      </pivotArea>
    </format>
    <format dxfId="82">
      <pivotArea dataOnly="0" labelOnly="1" outline="0" fieldPosition="0">
        <references count="2">
          <reference field="1" count="1" selected="0">
            <x v="151"/>
          </reference>
          <reference field="2" count="1">
            <x v="130"/>
          </reference>
        </references>
      </pivotArea>
    </format>
    <format dxfId="81">
      <pivotArea dataOnly="0" labelOnly="1" outline="0" fieldPosition="0">
        <references count="2">
          <reference field="1" count="1" selected="0">
            <x v="152"/>
          </reference>
          <reference field="2" count="1">
            <x v="83"/>
          </reference>
        </references>
      </pivotArea>
    </format>
    <format dxfId="80">
      <pivotArea dataOnly="0" labelOnly="1" outline="0" fieldPosition="0">
        <references count="2">
          <reference field="1" count="1" selected="0">
            <x v="153"/>
          </reference>
          <reference field="2" count="1">
            <x v="221"/>
          </reference>
        </references>
      </pivotArea>
    </format>
    <format dxfId="79">
      <pivotArea dataOnly="0" labelOnly="1" outline="0" fieldPosition="0">
        <references count="2">
          <reference field="1" count="1" selected="0">
            <x v="154"/>
          </reference>
          <reference field="2" count="1">
            <x v="40"/>
          </reference>
        </references>
      </pivotArea>
    </format>
    <format dxfId="78">
      <pivotArea dataOnly="0" labelOnly="1" outline="0" fieldPosition="0">
        <references count="2">
          <reference field="1" count="1" selected="0">
            <x v="155"/>
          </reference>
          <reference field="2" count="1">
            <x v="225"/>
          </reference>
        </references>
      </pivotArea>
    </format>
    <format dxfId="77">
      <pivotArea dataOnly="0" labelOnly="1" outline="0" fieldPosition="0">
        <references count="2">
          <reference field="1" count="1" selected="0">
            <x v="156"/>
          </reference>
          <reference field="2" count="1">
            <x v="148"/>
          </reference>
        </references>
      </pivotArea>
    </format>
    <format dxfId="76">
      <pivotArea dataOnly="0" labelOnly="1" outline="0" fieldPosition="0">
        <references count="2">
          <reference field="1" count="1" selected="0">
            <x v="157"/>
          </reference>
          <reference field="2" count="1">
            <x v="51"/>
          </reference>
        </references>
      </pivotArea>
    </format>
    <format dxfId="75">
      <pivotArea dataOnly="0" labelOnly="1" outline="0" fieldPosition="0">
        <references count="2">
          <reference field="1" count="1" selected="0">
            <x v="158"/>
          </reference>
          <reference field="2" count="1">
            <x v="72"/>
          </reference>
        </references>
      </pivotArea>
    </format>
    <format dxfId="74">
      <pivotArea dataOnly="0" labelOnly="1" outline="0" fieldPosition="0">
        <references count="2">
          <reference field="1" count="1" selected="0">
            <x v="159"/>
          </reference>
          <reference field="2" count="1">
            <x v="25"/>
          </reference>
        </references>
      </pivotArea>
    </format>
    <format dxfId="73">
      <pivotArea dataOnly="0" labelOnly="1" outline="0" fieldPosition="0">
        <references count="2">
          <reference field="1" count="1" selected="0">
            <x v="160"/>
          </reference>
          <reference field="2" count="1">
            <x v="41"/>
          </reference>
        </references>
      </pivotArea>
    </format>
    <format dxfId="72">
      <pivotArea dataOnly="0" labelOnly="1" outline="0" fieldPosition="0">
        <references count="2">
          <reference field="1" count="1" selected="0">
            <x v="161"/>
          </reference>
          <reference field="2" count="1">
            <x v="115"/>
          </reference>
        </references>
      </pivotArea>
    </format>
    <format dxfId="71">
      <pivotArea dataOnly="0" labelOnly="1" outline="0" fieldPosition="0">
        <references count="2">
          <reference field="1" count="1" selected="0">
            <x v="162"/>
          </reference>
          <reference field="2" count="1">
            <x v="26"/>
          </reference>
        </references>
      </pivotArea>
    </format>
    <format dxfId="70">
      <pivotArea dataOnly="0" labelOnly="1" outline="0" fieldPosition="0">
        <references count="2">
          <reference field="1" count="1" selected="0">
            <x v="163"/>
          </reference>
          <reference field="2" count="1">
            <x v="58"/>
          </reference>
        </references>
      </pivotArea>
    </format>
    <format dxfId="69">
      <pivotArea dataOnly="0" labelOnly="1" outline="0" fieldPosition="0">
        <references count="2">
          <reference field="1" count="1" selected="0">
            <x v="164"/>
          </reference>
          <reference field="2" count="1">
            <x v="46"/>
          </reference>
        </references>
      </pivotArea>
    </format>
    <format dxfId="68">
      <pivotArea dataOnly="0" labelOnly="1" outline="0" fieldPosition="0">
        <references count="2">
          <reference field="1" count="1" selected="0">
            <x v="165"/>
          </reference>
          <reference field="2" count="1">
            <x v="29"/>
          </reference>
        </references>
      </pivotArea>
    </format>
    <format dxfId="67">
      <pivotArea dataOnly="0" labelOnly="1" outline="0" fieldPosition="0">
        <references count="2">
          <reference field="1" count="1" selected="0">
            <x v="166"/>
          </reference>
          <reference field="2" count="1">
            <x v="26"/>
          </reference>
        </references>
      </pivotArea>
    </format>
    <format dxfId="66">
      <pivotArea dataOnly="0" labelOnly="1" outline="0" fieldPosition="0">
        <references count="2">
          <reference field="1" count="1" selected="0">
            <x v="167"/>
          </reference>
          <reference field="2" count="1">
            <x v="34"/>
          </reference>
        </references>
      </pivotArea>
    </format>
    <format dxfId="65">
      <pivotArea dataOnly="0" labelOnly="1" outline="0" fieldPosition="0">
        <references count="2">
          <reference field="1" count="1" selected="0">
            <x v="168"/>
          </reference>
          <reference field="2" count="1">
            <x v="30"/>
          </reference>
        </references>
      </pivotArea>
    </format>
    <format dxfId="64">
      <pivotArea dataOnly="0" labelOnly="1" outline="0" fieldPosition="0">
        <references count="2">
          <reference field="1" count="1" selected="0">
            <x v="169"/>
          </reference>
          <reference field="2" count="1">
            <x v="210"/>
          </reference>
        </references>
      </pivotArea>
    </format>
    <format dxfId="63">
      <pivotArea dataOnly="0" labelOnly="1" outline="0" fieldPosition="0">
        <references count="2">
          <reference field="1" count="1" selected="0">
            <x v="170"/>
          </reference>
          <reference field="2" count="1">
            <x v="207"/>
          </reference>
        </references>
      </pivotArea>
    </format>
    <format dxfId="62">
      <pivotArea dataOnly="0" labelOnly="1" outline="0" fieldPosition="0">
        <references count="2">
          <reference field="1" count="1" selected="0">
            <x v="171"/>
          </reference>
          <reference field="2" count="1">
            <x v="48"/>
          </reference>
        </references>
      </pivotArea>
    </format>
    <format dxfId="61">
      <pivotArea dataOnly="0" labelOnly="1" outline="0" fieldPosition="0">
        <references count="2">
          <reference field="1" count="1" selected="0">
            <x v="172"/>
          </reference>
          <reference field="2" count="1">
            <x v="100"/>
          </reference>
        </references>
      </pivotArea>
    </format>
    <format dxfId="60">
      <pivotArea dataOnly="0" labelOnly="1" outline="0" fieldPosition="0">
        <references count="2">
          <reference field="1" count="1" selected="0">
            <x v="173"/>
          </reference>
          <reference field="2" count="1">
            <x v="163"/>
          </reference>
        </references>
      </pivotArea>
    </format>
    <format dxfId="59">
      <pivotArea dataOnly="0" labelOnly="1" outline="0" fieldPosition="0">
        <references count="2">
          <reference field="1" count="1" selected="0">
            <x v="174"/>
          </reference>
          <reference field="2" count="1">
            <x v="33"/>
          </reference>
        </references>
      </pivotArea>
    </format>
    <format dxfId="58">
      <pivotArea dataOnly="0" labelOnly="1" outline="0" fieldPosition="0">
        <references count="2">
          <reference field="1" count="1" selected="0">
            <x v="175"/>
          </reference>
          <reference field="2" count="1">
            <x v="217"/>
          </reference>
        </references>
      </pivotArea>
    </format>
    <format dxfId="57">
      <pivotArea dataOnly="0" labelOnly="1" outline="0" fieldPosition="0">
        <references count="2">
          <reference field="1" count="1" selected="0">
            <x v="176"/>
          </reference>
          <reference field="2" count="1">
            <x v="11"/>
          </reference>
        </references>
      </pivotArea>
    </format>
    <format dxfId="56">
      <pivotArea dataOnly="0" labelOnly="1" outline="0" fieldPosition="0">
        <references count="2">
          <reference field="1" count="1" selected="0">
            <x v="177"/>
          </reference>
          <reference field="2" count="1">
            <x v="99"/>
          </reference>
        </references>
      </pivotArea>
    </format>
    <format dxfId="55">
      <pivotArea dataOnly="0" labelOnly="1" outline="0" fieldPosition="0">
        <references count="2">
          <reference field="1" count="1" selected="0">
            <x v="178"/>
          </reference>
          <reference field="2" count="1">
            <x v="75"/>
          </reference>
        </references>
      </pivotArea>
    </format>
    <format dxfId="54">
      <pivotArea dataOnly="0" labelOnly="1" outline="0" fieldPosition="0">
        <references count="2">
          <reference field="1" count="1" selected="0">
            <x v="179"/>
          </reference>
          <reference field="2" count="1">
            <x v="9"/>
          </reference>
        </references>
      </pivotArea>
    </format>
    <format dxfId="53">
      <pivotArea dataOnly="0" labelOnly="1" outline="0" fieldPosition="0">
        <references count="2">
          <reference field="1" count="1" selected="0">
            <x v="180"/>
          </reference>
          <reference field="2" count="1">
            <x v="51"/>
          </reference>
        </references>
      </pivotArea>
    </format>
    <format dxfId="52">
      <pivotArea dataOnly="0" labelOnly="1" outline="0" fieldPosition="0">
        <references count="2">
          <reference field="1" count="1" selected="0">
            <x v="181"/>
          </reference>
          <reference field="2" count="1">
            <x v="76"/>
          </reference>
        </references>
      </pivotArea>
    </format>
    <format dxfId="51">
      <pivotArea dataOnly="0" labelOnly="1" outline="0" fieldPosition="0">
        <references count="2">
          <reference field="1" count="1" selected="0">
            <x v="182"/>
          </reference>
          <reference field="2" count="1">
            <x v="79"/>
          </reference>
        </references>
      </pivotArea>
    </format>
    <format dxfId="50">
      <pivotArea dataOnly="0" labelOnly="1" outline="0" fieldPosition="0">
        <references count="2">
          <reference field="1" count="1" selected="0">
            <x v="183"/>
          </reference>
          <reference field="2" count="1">
            <x v="200"/>
          </reference>
        </references>
      </pivotArea>
    </format>
    <format dxfId="49">
      <pivotArea dataOnly="0" labelOnly="1" outline="0" fieldPosition="0">
        <references count="2">
          <reference field="1" count="1" selected="0">
            <x v="184"/>
          </reference>
          <reference field="2" count="1">
            <x v="193"/>
          </reference>
        </references>
      </pivotArea>
    </format>
    <format dxfId="48">
      <pivotArea dataOnly="0" labelOnly="1" outline="0" fieldPosition="0">
        <references count="2">
          <reference field="1" count="1" selected="0">
            <x v="185"/>
          </reference>
          <reference field="2" count="1">
            <x v="194"/>
          </reference>
        </references>
      </pivotArea>
    </format>
    <format dxfId="47">
      <pivotArea dataOnly="0" labelOnly="1" outline="0" fieldPosition="0">
        <references count="2">
          <reference field="1" count="1" selected="0">
            <x v="186"/>
          </reference>
          <reference field="2" count="1">
            <x v="15"/>
          </reference>
        </references>
      </pivotArea>
    </format>
    <format dxfId="46">
      <pivotArea dataOnly="0" labelOnly="1" outline="0" fieldPosition="0">
        <references count="2">
          <reference field="1" count="1" selected="0">
            <x v="187"/>
          </reference>
          <reference field="2" count="1">
            <x v="195"/>
          </reference>
        </references>
      </pivotArea>
    </format>
    <format dxfId="45">
      <pivotArea dataOnly="0" labelOnly="1" outline="0" fieldPosition="0">
        <references count="2">
          <reference field="1" count="1" selected="0">
            <x v="188"/>
          </reference>
          <reference field="2" count="1">
            <x v="212"/>
          </reference>
        </references>
      </pivotArea>
    </format>
    <format dxfId="44">
      <pivotArea dataOnly="0" labelOnly="1" outline="0" fieldPosition="0">
        <references count="2">
          <reference field="1" count="1" selected="0">
            <x v="189"/>
          </reference>
          <reference field="2" count="1">
            <x v="197"/>
          </reference>
        </references>
      </pivotArea>
    </format>
    <format dxfId="43">
      <pivotArea dataOnly="0" labelOnly="1" outline="0" fieldPosition="0">
        <references count="2">
          <reference field="1" count="1" selected="0">
            <x v="190"/>
          </reference>
          <reference field="2" count="1">
            <x v="199"/>
          </reference>
        </references>
      </pivotArea>
    </format>
    <format dxfId="42">
      <pivotArea dataOnly="0" labelOnly="1" outline="0" fieldPosition="0">
        <references count="2">
          <reference field="1" count="1" selected="0">
            <x v="191"/>
          </reference>
          <reference field="2" count="1">
            <x v="14"/>
          </reference>
        </references>
      </pivotArea>
    </format>
    <format dxfId="41">
      <pivotArea dataOnly="0" labelOnly="1" outline="0" fieldPosition="0">
        <references count="2">
          <reference field="1" count="1" selected="0">
            <x v="192"/>
          </reference>
          <reference field="2" count="1">
            <x v="18"/>
          </reference>
        </references>
      </pivotArea>
    </format>
    <format dxfId="40">
      <pivotArea dataOnly="0" labelOnly="1" outline="0" fieldPosition="0">
        <references count="2">
          <reference field="1" count="1" selected="0">
            <x v="193"/>
          </reference>
          <reference field="2" count="1">
            <x v="196"/>
          </reference>
        </references>
      </pivotArea>
    </format>
    <format dxfId="39">
      <pivotArea dataOnly="0" labelOnly="1" outline="0" fieldPosition="0">
        <references count="2">
          <reference field="1" count="1" selected="0">
            <x v="194"/>
          </reference>
          <reference field="2" count="1">
            <x v="52"/>
          </reference>
        </references>
      </pivotArea>
    </format>
    <format dxfId="38">
      <pivotArea dataOnly="0" labelOnly="1" outline="0" fieldPosition="0">
        <references count="2">
          <reference field="1" count="1" selected="0">
            <x v="195"/>
          </reference>
          <reference field="2" count="1">
            <x v="98"/>
          </reference>
        </references>
      </pivotArea>
    </format>
    <format dxfId="37">
      <pivotArea dataOnly="0" labelOnly="1" outline="0" fieldPosition="0">
        <references count="2">
          <reference field="1" count="1" selected="0">
            <x v="196"/>
          </reference>
          <reference field="2" count="1">
            <x v="47"/>
          </reference>
        </references>
      </pivotArea>
    </format>
    <format dxfId="36">
      <pivotArea dataOnly="0" labelOnly="1" outline="0" fieldPosition="0">
        <references count="2">
          <reference field="1" count="1" selected="0">
            <x v="197"/>
          </reference>
          <reference field="2" count="1">
            <x v="35"/>
          </reference>
        </references>
      </pivotArea>
    </format>
    <format dxfId="35">
      <pivotArea dataOnly="0" labelOnly="1" outline="0" fieldPosition="0">
        <references count="2">
          <reference field="1" count="1" selected="0">
            <x v="198"/>
          </reference>
          <reference field="2" count="1">
            <x v="187"/>
          </reference>
        </references>
      </pivotArea>
    </format>
    <format dxfId="34">
      <pivotArea dataOnly="0" labelOnly="1" outline="0" fieldPosition="0">
        <references count="2">
          <reference field="1" count="1" selected="0">
            <x v="199"/>
          </reference>
          <reference field="2" count="1">
            <x v="8"/>
          </reference>
        </references>
      </pivotArea>
    </format>
    <format dxfId="33">
      <pivotArea dataOnly="0" labelOnly="1" outline="0" fieldPosition="0">
        <references count="2">
          <reference field="1" count="1" selected="0">
            <x v="200"/>
          </reference>
          <reference field="2" count="1">
            <x v="62"/>
          </reference>
        </references>
      </pivotArea>
    </format>
    <format dxfId="32">
      <pivotArea dataOnly="0" labelOnly="1" outline="0" fieldPosition="0">
        <references count="2">
          <reference field="1" count="1" selected="0">
            <x v="201"/>
          </reference>
          <reference field="2" count="1">
            <x v="50"/>
          </reference>
        </references>
      </pivotArea>
    </format>
    <format dxfId="31">
      <pivotArea dataOnly="0" labelOnly="1" outline="0" fieldPosition="0">
        <references count="2">
          <reference field="1" count="1" selected="0">
            <x v="202"/>
          </reference>
          <reference field="2" count="1">
            <x v="82"/>
          </reference>
        </references>
      </pivotArea>
    </format>
    <format dxfId="30">
      <pivotArea dataOnly="0" labelOnly="1" outline="0" fieldPosition="0">
        <references count="2">
          <reference field="1" count="1" selected="0">
            <x v="203"/>
          </reference>
          <reference field="2" count="1">
            <x v="61"/>
          </reference>
        </references>
      </pivotArea>
    </format>
    <format dxfId="29">
      <pivotArea dataOnly="0" labelOnly="1" outline="0" fieldPosition="0">
        <references count="2">
          <reference field="1" count="1" selected="0">
            <x v="204"/>
          </reference>
          <reference field="2" count="1">
            <x v="202"/>
          </reference>
        </references>
      </pivotArea>
    </format>
    <format dxfId="28">
      <pivotArea dataOnly="0" labelOnly="1" outline="0" fieldPosition="0">
        <references count="2">
          <reference field="1" count="1" selected="0">
            <x v="205"/>
          </reference>
          <reference field="2" count="1">
            <x v="208"/>
          </reference>
        </references>
      </pivotArea>
    </format>
    <format dxfId="27">
      <pivotArea dataOnly="0" labelOnly="1" outline="0" fieldPosition="0">
        <references count="2">
          <reference field="1" count="1" selected="0">
            <x v="206"/>
          </reference>
          <reference field="2" count="1">
            <x v="203"/>
          </reference>
        </references>
      </pivotArea>
    </format>
    <format dxfId="26">
      <pivotArea dataOnly="0" labelOnly="1" outline="0" fieldPosition="0">
        <references count="2">
          <reference field="1" count="1" selected="0">
            <x v="207"/>
          </reference>
          <reference field="2" count="1">
            <x v="39"/>
          </reference>
        </references>
      </pivotArea>
    </format>
    <format dxfId="25">
      <pivotArea dataOnly="0" labelOnly="1" outline="0" fieldPosition="0">
        <references count="2">
          <reference field="1" count="1" selected="0">
            <x v="208"/>
          </reference>
          <reference field="2" count="1">
            <x v="20"/>
          </reference>
        </references>
      </pivotArea>
    </format>
    <format dxfId="24">
      <pivotArea dataOnly="0" labelOnly="1" outline="0" fieldPosition="0">
        <references count="2">
          <reference field="1" count="1" selected="0">
            <x v="209"/>
          </reference>
          <reference field="2" count="1">
            <x v="73"/>
          </reference>
        </references>
      </pivotArea>
    </format>
    <format dxfId="23">
      <pivotArea dataOnly="0" labelOnly="1" outline="0" fieldPosition="0">
        <references count="2">
          <reference field="1" count="1" selected="0">
            <x v="210"/>
          </reference>
          <reference field="2" count="1">
            <x v="209"/>
          </reference>
        </references>
      </pivotArea>
    </format>
    <format dxfId="22">
      <pivotArea dataOnly="0" labelOnly="1" outline="0" fieldPosition="0">
        <references count="2">
          <reference field="1" count="1" selected="0">
            <x v="211"/>
          </reference>
          <reference field="2" count="1">
            <x v="206"/>
          </reference>
        </references>
      </pivotArea>
    </format>
    <format dxfId="21">
      <pivotArea dataOnly="0" labelOnly="1" outline="0" fieldPosition="0">
        <references count="2">
          <reference field="1" count="1" selected="0">
            <x v="212"/>
          </reference>
          <reference field="2" count="1">
            <x v="49"/>
          </reference>
        </references>
      </pivotArea>
    </format>
    <format dxfId="20">
      <pivotArea dataOnly="0" labelOnly="1" outline="0" fieldPosition="0">
        <references count="2">
          <reference field="1" count="1" selected="0">
            <x v="213"/>
          </reference>
          <reference field="2" count="1">
            <x v="17"/>
          </reference>
        </references>
      </pivotArea>
    </format>
    <format dxfId="19">
      <pivotArea dataOnly="0" labelOnly="1" outline="0" fieldPosition="0">
        <references count="2">
          <reference field="1" count="1" selected="0">
            <x v="214"/>
          </reference>
          <reference field="2" count="1">
            <x v="61"/>
          </reference>
        </references>
      </pivotArea>
    </format>
    <format dxfId="18">
      <pivotArea dataOnly="0" labelOnly="1" outline="0" fieldPosition="0">
        <references count="2">
          <reference field="1" count="1" selected="0">
            <x v="215"/>
          </reference>
          <reference field="2" count="1">
            <x v="12"/>
          </reference>
        </references>
      </pivotArea>
    </format>
    <format dxfId="17">
      <pivotArea dataOnly="0" labelOnly="1" outline="0" fieldPosition="0">
        <references count="2">
          <reference field="1" count="1" selected="0">
            <x v="216"/>
          </reference>
          <reference field="2" count="1">
            <x v="168"/>
          </reference>
        </references>
      </pivotArea>
    </format>
    <format dxfId="16">
      <pivotArea dataOnly="0" labelOnly="1" outline="0" fieldPosition="0">
        <references count="2">
          <reference field="1" count="1" selected="0">
            <x v="217"/>
          </reference>
          <reference field="2" count="1">
            <x v="74"/>
          </reference>
        </references>
      </pivotArea>
    </format>
    <format dxfId="15">
      <pivotArea dataOnly="0" labelOnly="1" outline="0" fieldPosition="0">
        <references count="2">
          <reference field="1" count="1" selected="0">
            <x v="218"/>
          </reference>
          <reference field="2" count="1">
            <x v="71"/>
          </reference>
        </references>
      </pivotArea>
    </format>
    <format dxfId="14">
      <pivotArea dataOnly="0" labelOnly="1" outline="0" fieldPosition="0">
        <references count="2">
          <reference field="1" count="1" selected="0">
            <x v="219"/>
          </reference>
          <reference field="2" count="1">
            <x v="16"/>
          </reference>
        </references>
      </pivotArea>
    </format>
    <format dxfId="13">
      <pivotArea dataOnly="0" labelOnly="1" outline="0" fieldPosition="0">
        <references count="2">
          <reference field="1" count="1" selected="0">
            <x v="220"/>
          </reference>
          <reference field="2" count="1">
            <x v="13"/>
          </reference>
        </references>
      </pivotArea>
    </format>
    <format dxfId="12">
      <pivotArea dataOnly="0" labelOnly="1" outline="0" fieldPosition="0">
        <references count="2">
          <reference field="1" count="1" selected="0">
            <x v="221"/>
          </reference>
          <reference field="2" count="1">
            <x v="185"/>
          </reference>
        </references>
      </pivotArea>
    </format>
    <format dxfId="11">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
      <pivotArea dataOnly="0" labelOnly="1" outline="0"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
      <pivotArea dataOnly="0" labelOnly="1" outline="0"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
      <pivotArea dataOnly="0" labelOnly="1" outline="0"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
      <pivotArea dataOnly="0" labelOnly="1" outline="0" fieldPosition="0">
        <references count="1">
          <reference field="1" count="22">
            <x v="200"/>
            <x v="201"/>
            <x v="202"/>
            <x v="203"/>
            <x v="204"/>
            <x v="205"/>
            <x v="206"/>
            <x v="207"/>
            <x v="208"/>
            <x v="209"/>
            <x v="210"/>
            <x v="211"/>
            <x v="212"/>
            <x v="213"/>
            <x v="214"/>
            <x v="215"/>
            <x v="216"/>
            <x v="217"/>
            <x v="218"/>
            <x v="219"/>
            <x v="220"/>
            <x v="221"/>
          </reference>
        </references>
      </pivotArea>
    </format>
    <format dxfId="6">
      <pivotArea dataOnly="0" labelOnly="1" outline="0" axis="axisValues" fieldPosition="0"/>
    </format>
    <format dxfId="5">
      <pivotArea dataOnly="0" labelOnly="1" outline="0" axis="axisValues" fieldPosition="0"/>
    </format>
    <format dxfId="4">
      <pivotArea dataOnly="0" labelOnly="1" outline="0" axis="axisValues" fieldPosition="0"/>
    </format>
    <format dxfId="3">
      <pivotArea field="1" type="button" dataOnly="0" labelOnly="1" outline="0" axis="axisRow" fieldPosition="0"/>
    </format>
    <format dxfId="2">
      <pivotArea field="2" type="button" dataOnly="0" labelOnly="1" outline="0" axis="axisRow" fieldPosition="1"/>
    </format>
    <format dxfId="1">
      <pivotArea field="1" type="button" dataOnly="0" labelOnly="1" outline="0" axis="axisRow" fieldPosition="0"/>
    </format>
    <format dxfId="0">
      <pivotArea field="2"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3" cacheId="1"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B12:G26" firstHeaderRow="1" firstDataRow="2" firstDataCol="1"/>
  <pivotFields count="24">
    <pivotField showAll="0"/>
    <pivotField showAll="0"/>
    <pivotField showAll="0"/>
    <pivotField showAll="0"/>
    <pivotField showAll="0"/>
    <pivotField showAll="0"/>
    <pivotField showAll="0"/>
    <pivotField showAll="0"/>
    <pivotField showAll="0"/>
    <pivotField showAll="0"/>
    <pivotField axis="axisRow" dataField="1" showAll="0">
      <items count="14">
        <item x="2"/>
        <item x="8"/>
        <item x="4"/>
        <item x="1"/>
        <item x="7"/>
        <item x="0"/>
        <item x="5"/>
        <item x="9"/>
        <item m="1" x="12"/>
        <item x="6"/>
        <item x="10"/>
        <item x="11"/>
        <item x="3"/>
        <item t="default"/>
      </items>
    </pivotField>
    <pivotField axis="axisCol"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3">
    <i>
      <x/>
    </i>
    <i>
      <x v="1"/>
    </i>
    <i>
      <x v="2"/>
    </i>
    <i>
      <x v="3"/>
    </i>
    <i>
      <x v="4"/>
    </i>
    <i>
      <x v="5"/>
    </i>
    <i>
      <x v="6"/>
    </i>
    <i>
      <x v="7"/>
    </i>
    <i>
      <x v="9"/>
    </i>
    <i>
      <x v="10"/>
    </i>
    <i>
      <x v="11"/>
    </i>
    <i>
      <x v="12"/>
    </i>
    <i t="grand">
      <x/>
    </i>
  </rowItems>
  <colFields count="1">
    <field x="11"/>
  </colFields>
  <colItems count="5">
    <i>
      <x/>
    </i>
    <i>
      <x v="1"/>
    </i>
    <i>
      <x v="2"/>
    </i>
    <i>
      <x v="3"/>
    </i>
    <i t="grand">
      <x/>
    </i>
  </colItems>
  <dataFields count="1">
    <dataField name="Cuenta de FECHA DE VERIFICACIÓ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1:H8"/>
  <sheetViews>
    <sheetView showGridLines="0" workbookViewId="0"/>
  </sheetViews>
  <sheetFormatPr baseColWidth="10" defaultRowHeight="15"/>
  <cols>
    <col min="2" max="2" width="26" style="212" customWidth="1"/>
    <col min="3" max="3" width="10.85546875" style="212"/>
    <col min="4" max="4" width="26" style="212" customWidth="1"/>
    <col min="5" max="5" width="10.85546875" style="212"/>
    <col min="6" max="6" width="26" style="212" customWidth="1"/>
    <col min="8" max="8" width="18.85546875" bestFit="1" customWidth="1"/>
  </cols>
  <sheetData>
    <row r="1" spans="2:8" ht="29.1" customHeight="1"/>
    <row r="2" spans="2:8" ht="47.1" customHeight="1">
      <c r="B2" s="529" t="s">
        <v>3579</v>
      </c>
      <c r="C2" s="529"/>
      <c r="D2" s="529"/>
      <c r="E2" s="529"/>
      <c r="F2" s="529"/>
      <c r="G2" s="529"/>
      <c r="H2" s="529"/>
    </row>
    <row r="3" spans="2:8" ht="33.950000000000003" customHeight="1"/>
    <row r="4" spans="2:8" ht="69.95" customHeight="1">
      <c r="H4" s="212"/>
    </row>
    <row r="5" spans="2:8" s="223" customFormat="1" ht="69.75">
      <c r="B5" s="224" t="s">
        <v>3580</v>
      </c>
      <c r="C5" s="224"/>
      <c r="D5" s="224" t="s">
        <v>3581</v>
      </c>
      <c r="E5" s="224"/>
      <c r="F5" s="224" t="s">
        <v>3584</v>
      </c>
      <c r="H5" s="224" t="s">
        <v>3583</v>
      </c>
    </row>
    <row r="7" spans="2:8" ht="71.099999999999994" customHeight="1">
      <c r="E7"/>
      <c r="F7"/>
    </row>
    <row r="8" spans="2:8" ht="46.5">
      <c r="B8" s="224" t="s">
        <v>3585</v>
      </c>
      <c r="C8" s="224"/>
      <c r="D8" s="224" t="s">
        <v>3582</v>
      </c>
      <c r="E8"/>
      <c r="F8" s="224" t="s">
        <v>3760</v>
      </c>
    </row>
  </sheetData>
  <mergeCells count="1">
    <mergeCell ref="B2:H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387"/>
  <sheetViews>
    <sheetView showGridLines="0" topLeftCell="D1" zoomScale="120" zoomScaleNormal="120" workbookViewId="0">
      <pane ySplit="3" topLeftCell="A374" activePane="bottomLeft" state="frozen"/>
      <selection pane="bottomLeft" activeCell="C378" sqref="C378"/>
    </sheetView>
  </sheetViews>
  <sheetFormatPr baseColWidth="10" defaultColWidth="10.85546875" defaultRowHeight="12.75"/>
  <cols>
    <col min="1" max="1" width="7.42578125" style="304" customWidth="1"/>
    <col min="2" max="2" width="24.28515625" style="296" customWidth="1"/>
    <col min="3" max="3" width="55.7109375" style="266" customWidth="1"/>
    <col min="4" max="4" width="20.28515625" style="267" customWidth="1"/>
    <col min="5" max="5" width="45.42578125" style="266" bestFit="1" customWidth="1"/>
    <col min="6" max="6" width="28.7109375" style="267" customWidth="1"/>
    <col min="7" max="7" width="19.28515625" style="267" bestFit="1" customWidth="1"/>
    <col min="8" max="8" width="24" style="267" customWidth="1"/>
    <col min="9" max="9" width="16" style="267" bestFit="1" customWidth="1"/>
    <col min="10" max="16384" width="10.85546875" style="264"/>
  </cols>
  <sheetData>
    <row r="1" spans="1:9" ht="27" customHeight="1">
      <c r="B1" s="530" t="s">
        <v>3580</v>
      </c>
      <c r="C1" s="530"/>
      <c r="D1" s="530"/>
      <c r="E1" s="530"/>
      <c r="F1" s="530"/>
      <c r="G1" s="530"/>
      <c r="H1" s="530"/>
      <c r="I1" s="530"/>
    </row>
    <row r="3" spans="1:9" s="265" customFormat="1" ht="20.25">
      <c r="A3" s="306" t="s">
        <v>3586</v>
      </c>
      <c r="B3" s="258" t="s">
        <v>1</v>
      </c>
      <c r="C3" s="132" t="s">
        <v>445</v>
      </c>
      <c r="D3" s="132" t="s">
        <v>2</v>
      </c>
      <c r="E3" s="132" t="s">
        <v>3863</v>
      </c>
      <c r="F3" s="132" t="s">
        <v>3587</v>
      </c>
      <c r="G3" s="132" t="s">
        <v>3588</v>
      </c>
      <c r="H3" s="132" t="s">
        <v>3548</v>
      </c>
      <c r="I3" s="258" t="s">
        <v>1965</v>
      </c>
    </row>
    <row r="4" spans="1:9" ht="51">
      <c r="A4" s="305">
        <v>1</v>
      </c>
      <c r="B4" s="251" t="s">
        <v>3754</v>
      </c>
      <c r="C4" s="249"/>
      <c r="D4" s="251"/>
      <c r="E4" s="248"/>
      <c r="F4" s="251" t="s">
        <v>1959</v>
      </c>
      <c r="G4" s="251" t="s">
        <v>2022</v>
      </c>
      <c r="H4" s="251"/>
      <c r="I4" s="259">
        <v>40011</v>
      </c>
    </row>
    <row r="5" spans="1:9" ht="127.5">
      <c r="A5" s="305">
        <v>2</v>
      </c>
      <c r="B5" s="251" t="s">
        <v>3763</v>
      </c>
      <c r="C5" s="249"/>
      <c r="D5" s="251"/>
      <c r="E5" s="248"/>
      <c r="F5" s="251" t="s">
        <v>1960</v>
      </c>
      <c r="G5" s="251" t="s">
        <v>2022</v>
      </c>
      <c r="H5" s="251"/>
      <c r="I5" s="259">
        <v>40018</v>
      </c>
    </row>
    <row r="6" spans="1:9" ht="38.25">
      <c r="A6" s="305">
        <v>3</v>
      </c>
      <c r="B6" s="252" t="s">
        <v>3755</v>
      </c>
      <c r="C6" s="250" t="s">
        <v>283</v>
      </c>
      <c r="D6" s="252"/>
      <c r="E6" s="189"/>
      <c r="F6" s="252"/>
      <c r="G6" s="252" t="s">
        <v>2022</v>
      </c>
      <c r="H6" s="252"/>
      <c r="I6" s="259">
        <v>40028</v>
      </c>
    </row>
    <row r="7" spans="1:9" ht="25.5">
      <c r="A7" s="305">
        <v>4</v>
      </c>
      <c r="B7" s="252" t="s">
        <v>3764</v>
      </c>
      <c r="C7" s="189" t="s">
        <v>3765</v>
      </c>
      <c r="D7" s="252"/>
      <c r="E7" s="189"/>
      <c r="F7" s="252"/>
      <c r="G7" s="252" t="s">
        <v>2022</v>
      </c>
      <c r="H7" s="252"/>
      <c r="I7" s="259">
        <v>40048</v>
      </c>
    </row>
    <row r="8" spans="1:9" ht="25.5">
      <c r="A8" s="305">
        <v>5</v>
      </c>
      <c r="B8" s="252" t="s">
        <v>3766</v>
      </c>
      <c r="C8" s="189" t="s">
        <v>3767</v>
      </c>
      <c r="D8" s="252"/>
      <c r="E8" s="189"/>
      <c r="F8" s="252"/>
      <c r="G8" s="252" t="s">
        <v>2022</v>
      </c>
      <c r="H8" s="252"/>
      <c r="I8" s="259">
        <v>40048</v>
      </c>
    </row>
    <row r="9" spans="1:9" ht="38.25">
      <c r="A9" s="305">
        <v>6</v>
      </c>
      <c r="B9" s="251" t="s">
        <v>3768</v>
      </c>
      <c r="C9" s="248" t="s">
        <v>3769</v>
      </c>
      <c r="D9" s="251" t="s">
        <v>33</v>
      </c>
      <c r="E9" s="248"/>
      <c r="F9" s="251" t="s">
        <v>3770</v>
      </c>
      <c r="G9" s="252" t="s">
        <v>2022</v>
      </c>
      <c r="H9" s="251"/>
      <c r="I9" s="259">
        <v>40302</v>
      </c>
    </row>
    <row r="10" spans="1:9" ht="25.5">
      <c r="A10" s="305">
        <v>7</v>
      </c>
      <c r="B10" s="251" t="s">
        <v>3771</v>
      </c>
      <c r="C10" s="248" t="s">
        <v>3772</v>
      </c>
      <c r="D10" s="251" t="s">
        <v>33</v>
      </c>
      <c r="E10" s="248"/>
      <c r="F10" s="251"/>
      <c r="G10" s="252" t="s">
        <v>2022</v>
      </c>
      <c r="H10" s="251"/>
      <c r="I10" s="259">
        <v>40484</v>
      </c>
    </row>
    <row r="11" spans="1:9" ht="102">
      <c r="A11" s="305">
        <v>8</v>
      </c>
      <c r="B11" s="251" t="s">
        <v>197</v>
      </c>
      <c r="C11" s="248" t="s">
        <v>3773</v>
      </c>
      <c r="D11" s="251"/>
      <c r="E11" s="248" t="s">
        <v>3775</v>
      </c>
      <c r="F11" s="251" t="s">
        <v>3774</v>
      </c>
      <c r="G11" s="252" t="s">
        <v>2022</v>
      </c>
      <c r="H11" s="251"/>
      <c r="I11" s="260">
        <v>40575</v>
      </c>
    </row>
    <row r="12" spans="1:9" ht="76.5">
      <c r="A12" s="305">
        <v>9</v>
      </c>
      <c r="B12" s="252" t="s">
        <v>3776</v>
      </c>
      <c r="C12" s="189" t="s">
        <v>3777</v>
      </c>
      <c r="D12" s="252"/>
      <c r="E12" s="189"/>
      <c r="F12" s="252" t="s">
        <v>3778</v>
      </c>
      <c r="G12" s="252" t="s">
        <v>2022</v>
      </c>
      <c r="H12" s="252"/>
      <c r="I12" s="260">
        <v>41058</v>
      </c>
    </row>
    <row r="13" spans="1:9" ht="27.95" customHeight="1">
      <c r="A13" s="305">
        <v>10</v>
      </c>
      <c r="B13" s="251" t="s">
        <v>3779</v>
      </c>
      <c r="C13" s="248" t="s">
        <v>3780</v>
      </c>
      <c r="D13" s="251"/>
      <c r="E13" s="248"/>
      <c r="F13" s="251"/>
      <c r="G13" s="252" t="s">
        <v>2022</v>
      </c>
      <c r="H13" s="251"/>
      <c r="I13" s="260">
        <v>41107</v>
      </c>
    </row>
    <row r="14" spans="1:9" ht="25.5">
      <c r="A14" s="305">
        <v>11</v>
      </c>
      <c r="B14" s="251" t="s">
        <v>207</v>
      </c>
      <c r="C14" s="248" t="s">
        <v>3781</v>
      </c>
      <c r="D14" s="251"/>
      <c r="E14" s="248"/>
      <c r="F14" s="251"/>
      <c r="G14" s="252" t="s">
        <v>2022</v>
      </c>
      <c r="H14" s="251"/>
      <c r="I14" s="260">
        <v>41107</v>
      </c>
    </row>
    <row r="15" spans="1:9" ht="51">
      <c r="A15" s="305">
        <v>12</v>
      </c>
      <c r="B15" s="252" t="s">
        <v>3782</v>
      </c>
      <c r="C15" s="189" t="s">
        <v>3783</v>
      </c>
      <c r="D15" s="252"/>
      <c r="E15" s="189" t="s">
        <v>3784</v>
      </c>
      <c r="F15" s="252"/>
      <c r="G15" s="252" t="s">
        <v>2022</v>
      </c>
      <c r="H15" s="252"/>
      <c r="I15" s="261">
        <v>41122</v>
      </c>
    </row>
    <row r="16" spans="1:9" ht="25.5">
      <c r="A16" s="305">
        <v>13</v>
      </c>
      <c r="B16" s="252" t="s">
        <v>3785</v>
      </c>
      <c r="C16" s="189" t="s">
        <v>3308</v>
      </c>
      <c r="D16" s="252"/>
      <c r="E16" s="189"/>
      <c r="F16" s="252"/>
      <c r="G16" s="252" t="s">
        <v>2022</v>
      </c>
      <c r="H16" s="252"/>
      <c r="I16" s="261">
        <v>41316</v>
      </c>
    </row>
    <row r="17" spans="1:9" ht="51">
      <c r="A17" s="305">
        <v>14</v>
      </c>
      <c r="B17" s="252" t="s">
        <v>3786</v>
      </c>
      <c r="C17" s="189"/>
      <c r="D17" s="252"/>
      <c r="E17" s="189" t="s">
        <v>3787</v>
      </c>
      <c r="F17" s="252"/>
      <c r="G17" s="252" t="s">
        <v>3696</v>
      </c>
      <c r="H17" s="252"/>
      <c r="I17" s="261">
        <v>41325</v>
      </c>
    </row>
    <row r="18" spans="1:9" ht="25.5">
      <c r="A18" s="305">
        <v>15</v>
      </c>
      <c r="B18" s="252" t="s">
        <v>3788</v>
      </c>
      <c r="C18" s="189" t="s">
        <v>3791</v>
      </c>
      <c r="D18" s="252"/>
      <c r="E18" s="189"/>
      <c r="F18" s="252"/>
      <c r="G18" s="252" t="s">
        <v>2022</v>
      </c>
      <c r="H18" s="252"/>
      <c r="I18" s="261">
        <v>41325</v>
      </c>
    </row>
    <row r="19" spans="1:9" ht="25.5">
      <c r="A19" s="305">
        <v>16</v>
      </c>
      <c r="B19" s="252" t="s">
        <v>3789</v>
      </c>
      <c r="C19" s="189" t="s">
        <v>3790</v>
      </c>
      <c r="D19" s="252"/>
      <c r="E19" s="189"/>
      <c r="F19" s="252"/>
      <c r="G19" s="252" t="s">
        <v>2022</v>
      </c>
      <c r="H19" s="252"/>
      <c r="I19" s="261">
        <v>41325</v>
      </c>
    </row>
    <row r="20" spans="1:9" ht="76.5">
      <c r="A20" s="305">
        <v>17</v>
      </c>
      <c r="B20" s="252" t="s">
        <v>3619</v>
      </c>
      <c r="C20" s="189" t="s">
        <v>3792</v>
      </c>
      <c r="D20" s="252"/>
      <c r="E20" s="189"/>
      <c r="F20" s="252"/>
      <c r="G20" s="252" t="s">
        <v>2022</v>
      </c>
      <c r="H20" s="252"/>
      <c r="I20" s="261">
        <v>41439</v>
      </c>
    </row>
    <row r="21" spans="1:9" ht="38.25">
      <c r="A21" s="305">
        <v>18</v>
      </c>
      <c r="B21" s="252" t="s">
        <v>280</v>
      </c>
      <c r="C21" s="189" t="s">
        <v>3793</v>
      </c>
      <c r="D21" s="252"/>
      <c r="E21" s="189"/>
      <c r="F21" s="252"/>
      <c r="G21" s="252" t="s">
        <v>2022</v>
      </c>
      <c r="H21" s="252"/>
      <c r="I21" s="261">
        <v>41439</v>
      </c>
    </row>
    <row r="22" spans="1:9" ht="38.25">
      <c r="A22" s="305">
        <v>19</v>
      </c>
      <c r="B22" s="252" t="s">
        <v>3794</v>
      </c>
      <c r="C22" s="189" t="s">
        <v>3795</v>
      </c>
      <c r="D22" s="252"/>
      <c r="E22" s="189"/>
      <c r="F22" s="252" t="s">
        <v>3796</v>
      </c>
      <c r="G22" s="252" t="s">
        <v>2022</v>
      </c>
      <c r="H22" s="252"/>
      <c r="I22" s="261">
        <v>41440</v>
      </c>
    </row>
    <row r="23" spans="1:9" ht="63.75">
      <c r="A23" s="305">
        <v>20</v>
      </c>
      <c r="B23" s="252" t="s">
        <v>3797</v>
      </c>
      <c r="C23" s="189" t="s">
        <v>3798</v>
      </c>
      <c r="D23" s="252"/>
      <c r="E23" s="189"/>
      <c r="F23" s="252"/>
      <c r="G23" s="252" t="s">
        <v>2022</v>
      </c>
      <c r="H23" s="252"/>
      <c r="I23" s="261">
        <v>41670</v>
      </c>
    </row>
    <row r="24" spans="1:9" ht="38.25">
      <c r="A24" s="305">
        <v>21</v>
      </c>
      <c r="B24" s="252" t="s">
        <v>3799</v>
      </c>
      <c r="C24" s="189" t="s">
        <v>3800</v>
      </c>
      <c r="D24" s="252"/>
      <c r="E24" s="189"/>
      <c r="F24" s="252"/>
      <c r="G24" s="252" t="s">
        <v>2022</v>
      </c>
      <c r="H24" s="252"/>
      <c r="I24" s="261">
        <v>41670</v>
      </c>
    </row>
    <row r="25" spans="1:9" ht="51">
      <c r="A25" s="305">
        <v>22</v>
      </c>
      <c r="B25" s="252" t="s">
        <v>3799</v>
      </c>
      <c r="C25" s="189" t="s">
        <v>3802</v>
      </c>
      <c r="D25" s="252"/>
      <c r="E25" s="189"/>
      <c r="F25" s="252" t="s">
        <v>3801</v>
      </c>
      <c r="G25" s="252" t="s">
        <v>2022</v>
      </c>
      <c r="H25" s="252" t="s">
        <v>2017</v>
      </c>
      <c r="I25" s="261">
        <v>41821</v>
      </c>
    </row>
    <row r="26" spans="1:9" ht="63.75">
      <c r="A26" s="305">
        <v>23</v>
      </c>
      <c r="B26" s="252" t="s">
        <v>3803</v>
      </c>
      <c r="C26" s="189" t="s">
        <v>3804</v>
      </c>
      <c r="D26" s="252"/>
      <c r="E26" s="189"/>
      <c r="F26" s="252"/>
      <c r="G26" s="252" t="s">
        <v>2022</v>
      </c>
      <c r="H26" s="252" t="s">
        <v>2017</v>
      </c>
      <c r="I26" s="261">
        <v>41821</v>
      </c>
    </row>
    <row r="27" spans="1:9" ht="140.25">
      <c r="A27" s="305">
        <v>24</v>
      </c>
      <c r="B27" s="252" t="s">
        <v>350</v>
      </c>
      <c r="C27" s="250"/>
      <c r="D27" s="252"/>
      <c r="E27" s="189"/>
      <c r="F27" s="314" t="s">
        <v>3861</v>
      </c>
      <c r="G27" s="252" t="s">
        <v>2023</v>
      </c>
      <c r="H27" s="252" t="s">
        <v>2017</v>
      </c>
      <c r="I27" s="262">
        <v>41849</v>
      </c>
    </row>
    <row r="28" spans="1:9" ht="165.75">
      <c r="A28" s="305">
        <v>25</v>
      </c>
      <c r="B28" s="255" t="s">
        <v>3611</v>
      </c>
      <c r="C28" s="11" t="s">
        <v>3806</v>
      </c>
      <c r="D28" s="255"/>
      <c r="E28" s="11"/>
      <c r="F28" s="255"/>
      <c r="G28" s="255" t="s">
        <v>2022</v>
      </c>
      <c r="H28" s="252" t="s">
        <v>2017</v>
      </c>
      <c r="I28" s="307">
        <v>41856</v>
      </c>
    </row>
    <row r="29" spans="1:9" ht="89.25">
      <c r="A29" s="305">
        <v>26</v>
      </c>
      <c r="B29" s="255" t="s">
        <v>3805</v>
      </c>
      <c r="C29" s="302"/>
      <c r="D29" s="255"/>
      <c r="E29" s="11"/>
      <c r="F29" s="255" t="s">
        <v>3756</v>
      </c>
      <c r="G29" s="255" t="s">
        <v>3696</v>
      </c>
      <c r="H29" s="252" t="s">
        <v>2017</v>
      </c>
      <c r="I29" s="307">
        <v>41856</v>
      </c>
    </row>
    <row r="30" spans="1:9" ht="63.75">
      <c r="A30" s="305">
        <v>27</v>
      </c>
      <c r="B30" s="253" t="s">
        <v>3759</v>
      </c>
      <c r="C30" s="187"/>
      <c r="D30" s="253"/>
      <c r="E30" s="13"/>
      <c r="F30" s="253" t="s">
        <v>3757</v>
      </c>
      <c r="G30" s="255" t="s">
        <v>3696</v>
      </c>
      <c r="H30" s="252" t="s">
        <v>2017</v>
      </c>
      <c r="I30" s="307">
        <v>41856</v>
      </c>
    </row>
    <row r="31" spans="1:9" ht="51">
      <c r="A31" s="305">
        <v>28</v>
      </c>
      <c r="B31" s="253" t="s">
        <v>157</v>
      </c>
      <c r="C31" s="187"/>
      <c r="D31" s="253"/>
      <c r="E31" s="13"/>
      <c r="F31" s="253" t="s">
        <v>3758</v>
      </c>
      <c r="G31" s="255" t="s">
        <v>3696</v>
      </c>
      <c r="H31" s="252" t="s">
        <v>2017</v>
      </c>
      <c r="I31" s="307">
        <v>41856</v>
      </c>
    </row>
    <row r="32" spans="1:9" ht="38.25">
      <c r="A32" s="305">
        <v>29</v>
      </c>
      <c r="B32" s="255" t="s">
        <v>167</v>
      </c>
      <c r="C32" s="11" t="s">
        <v>3589</v>
      </c>
      <c r="D32" s="255"/>
      <c r="E32" s="302"/>
      <c r="F32" s="255"/>
      <c r="G32" s="255" t="s">
        <v>2022</v>
      </c>
      <c r="H32" s="252" t="s">
        <v>2017</v>
      </c>
      <c r="I32" s="307">
        <v>42100</v>
      </c>
    </row>
    <row r="33" spans="1:9" ht="25.5">
      <c r="A33" s="305">
        <v>30</v>
      </c>
      <c r="B33" s="255" t="s">
        <v>3608</v>
      </c>
      <c r="C33" s="11" t="s">
        <v>3590</v>
      </c>
      <c r="D33" s="255"/>
      <c r="E33" s="302"/>
      <c r="F33" s="255"/>
      <c r="G33" s="255" t="s">
        <v>2022</v>
      </c>
      <c r="H33" s="252" t="s">
        <v>2017</v>
      </c>
      <c r="I33" s="307">
        <v>42100</v>
      </c>
    </row>
    <row r="34" spans="1:9" ht="38.25">
      <c r="A34" s="305">
        <v>31</v>
      </c>
      <c r="B34" s="255" t="s">
        <v>346</v>
      </c>
      <c r="C34" s="11" t="s">
        <v>3591</v>
      </c>
      <c r="D34" s="255"/>
      <c r="E34" s="302"/>
      <c r="F34" s="255"/>
      <c r="G34" s="255" t="s">
        <v>2022</v>
      </c>
      <c r="H34" s="252" t="s">
        <v>2017</v>
      </c>
      <c r="I34" s="307">
        <v>42100</v>
      </c>
    </row>
    <row r="35" spans="1:9" ht="76.5">
      <c r="A35" s="305">
        <v>32</v>
      </c>
      <c r="B35" s="255" t="s">
        <v>3607</v>
      </c>
      <c r="C35" s="11" t="s">
        <v>3592</v>
      </c>
      <c r="D35" s="255"/>
      <c r="E35" s="302"/>
      <c r="F35" s="255"/>
      <c r="G35" s="255" t="s">
        <v>2022</v>
      </c>
      <c r="H35" s="252" t="s">
        <v>2017</v>
      </c>
      <c r="I35" s="307">
        <v>42100</v>
      </c>
    </row>
    <row r="36" spans="1:9" ht="25.5">
      <c r="A36" s="305">
        <v>33</v>
      </c>
      <c r="B36" s="256" t="s">
        <v>3606</v>
      </c>
      <c r="C36" s="12" t="s">
        <v>3593</v>
      </c>
      <c r="D36" s="256"/>
      <c r="E36" s="278"/>
      <c r="F36" s="256"/>
      <c r="G36" s="255" t="s">
        <v>2022</v>
      </c>
      <c r="H36" s="252" t="s">
        <v>2017</v>
      </c>
      <c r="I36" s="307">
        <v>42100</v>
      </c>
    </row>
    <row r="37" spans="1:9" ht="25.5">
      <c r="A37" s="305">
        <v>34</v>
      </c>
      <c r="B37" s="256" t="s">
        <v>3605</v>
      </c>
      <c r="C37" s="12" t="s">
        <v>3594</v>
      </c>
      <c r="D37" s="256"/>
      <c r="E37" s="278"/>
      <c r="F37" s="256"/>
      <c r="G37" s="255" t="s">
        <v>2022</v>
      </c>
      <c r="H37" s="252" t="s">
        <v>2017</v>
      </c>
      <c r="I37" s="307">
        <v>42100</v>
      </c>
    </row>
    <row r="38" spans="1:9" ht="25.5">
      <c r="A38" s="305">
        <v>35</v>
      </c>
      <c r="B38" s="253" t="s">
        <v>3604</v>
      </c>
      <c r="C38" s="13" t="s">
        <v>3595</v>
      </c>
      <c r="D38" s="253"/>
      <c r="E38" s="187"/>
      <c r="F38" s="253"/>
      <c r="G38" s="255" t="s">
        <v>2022</v>
      </c>
      <c r="H38" s="252" t="s">
        <v>2017</v>
      </c>
      <c r="I38" s="307">
        <v>42100</v>
      </c>
    </row>
    <row r="39" spans="1:9" ht="25.5">
      <c r="A39" s="305">
        <v>36</v>
      </c>
      <c r="B39" s="253" t="s">
        <v>3603</v>
      </c>
      <c r="C39" s="13" t="s">
        <v>3596</v>
      </c>
      <c r="D39" s="253"/>
      <c r="E39" s="187"/>
      <c r="F39" s="253"/>
      <c r="G39" s="255" t="s">
        <v>2022</v>
      </c>
      <c r="H39" s="252" t="s">
        <v>2017</v>
      </c>
      <c r="I39" s="307">
        <v>42100</v>
      </c>
    </row>
    <row r="40" spans="1:9" ht="25.5">
      <c r="A40" s="305">
        <v>37</v>
      </c>
      <c r="B40" s="253" t="s">
        <v>3602</v>
      </c>
      <c r="C40" s="13" t="s">
        <v>3597</v>
      </c>
      <c r="D40" s="253"/>
      <c r="E40" s="187"/>
      <c r="F40" s="253"/>
      <c r="G40" s="255" t="s">
        <v>2022</v>
      </c>
      <c r="H40" s="252" t="s">
        <v>2017</v>
      </c>
      <c r="I40" s="307">
        <v>42100</v>
      </c>
    </row>
    <row r="41" spans="1:9" ht="38.25">
      <c r="A41" s="305">
        <v>38</v>
      </c>
      <c r="B41" s="253" t="s">
        <v>3601</v>
      </c>
      <c r="C41" s="13" t="s">
        <v>3599</v>
      </c>
      <c r="D41" s="253"/>
      <c r="E41" s="187"/>
      <c r="F41" s="253"/>
      <c r="G41" s="255" t="s">
        <v>2022</v>
      </c>
      <c r="H41" s="252" t="s">
        <v>2017</v>
      </c>
      <c r="I41" s="307">
        <v>42100</v>
      </c>
    </row>
    <row r="42" spans="1:9" ht="25.5">
      <c r="A42" s="305">
        <v>39</v>
      </c>
      <c r="B42" s="253" t="s">
        <v>3600</v>
      </c>
      <c r="C42" s="13" t="s">
        <v>3598</v>
      </c>
      <c r="D42" s="253"/>
      <c r="E42" s="187"/>
      <c r="F42" s="253"/>
      <c r="G42" s="255" t="s">
        <v>2022</v>
      </c>
      <c r="H42" s="252" t="s">
        <v>2017</v>
      </c>
      <c r="I42" s="307">
        <v>42100</v>
      </c>
    </row>
    <row r="43" spans="1:9" ht="25.5">
      <c r="A43" s="305">
        <v>40</v>
      </c>
      <c r="B43" s="253" t="s">
        <v>347</v>
      </c>
      <c r="C43" s="13" t="s">
        <v>3609</v>
      </c>
      <c r="D43" s="253"/>
      <c r="E43" s="187"/>
      <c r="F43" s="253"/>
      <c r="G43" s="253" t="s">
        <v>2022</v>
      </c>
      <c r="H43" s="252" t="s">
        <v>2017</v>
      </c>
      <c r="I43" s="271">
        <v>42118</v>
      </c>
    </row>
    <row r="44" spans="1:9" ht="42" customHeight="1">
      <c r="A44" s="305">
        <v>41</v>
      </c>
      <c r="B44" s="253" t="s">
        <v>4401</v>
      </c>
      <c r="C44" s="13" t="s">
        <v>3610</v>
      </c>
      <c r="D44" s="253"/>
      <c r="E44" s="187"/>
      <c r="F44" s="253"/>
      <c r="G44" s="253" t="s">
        <v>2022</v>
      </c>
      <c r="H44" s="252" t="s">
        <v>2017</v>
      </c>
      <c r="I44" s="271">
        <v>42118</v>
      </c>
    </row>
    <row r="45" spans="1:9" ht="38.25">
      <c r="A45" s="305">
        <v>42</v>
      </c>
      <c r="B45" s="269" t="s">
        <v>3611</v>
      </c>
      <c r="C45" s="268" t="s">
        <v>3630</v>
      </c>
      <c r="D45" s="269"/>
      <c r="E45" s="268" t="s">
        <v>3278</v>
      </c>
      <c r="F45" s="270"/>
      <c r="G45" s="253" t="s">
        <v>2022</v>
      </c>
      <c r="H45" s="269" t="s">
        <v>2017</v>
      </c>
      <c r="I45" s="271">
        <v>42167</v>
      </c>
    </row>
    <row r="46" spans="1:9" ht="42" customHeight="1">
      <c r="A46" s="305">
        <v>43</v>
      </c>
      <c r="B46" s="269" t="s">
        <v>3612</v>
      </c>
      <c r="C46" s="268" t="s">
        <v>3629</v>
      </c>
      <c r="D46" s="269"/>
      <c r="E46" s="268" t="s">
        <v>3279</v>
      </c>
      <c r="F46" s="270"/>
      <c r="G46" s="253" t="s">
        <v>2022</v>
      </c>
      <c r="H46" s="269" t="s">
        <v>2017</v>
      </c>
      <c r="I46" s="271">
        <v>42167</v>
      </c>
    </row>
    <row r="47" spans="1:9" ht="38.25">
      <c r="A47" s="305">
        <v>44</v>
      </c>
      <c r="B47" s="269" t="s">
        <v>3613</v>
      </c>
      <c r="C47" s="268" t="s">
        <v>3628</v>
      </c>
      <c r="D47" s="269"/>
      <c r="E47" s="268" t="s">
        <v>3280</v>
      </c>
      <c r="F47" s="270"/>
      <c r="G47" s="253" t="s">
        <v>2022</v>
      </c>
      <c r="H47" s="269" t="s">
        <v>2017</v>
      </c>
      <c r="I47" s="271">
        <v>42167</v>
      </c>
    </row>
    <row r="48" spans="1:9" ht="76.5">
      <c r="A48" s="305">
        <v>45</v>
      </c>
      <c r="B48" s="269" t="s">
        <v>3614</v>
      </c>
      <c r="C48" s="268" t="s">
        <v>3627</v>
      </c>
      <c r="D48" s="269"/>
      <c r="E48" s="268" t="s">
        <v>3281</v>
      </c>
      <c r="F48" s="270"/>
      <c r="G48" s="253" t="s">
        <v>2022</v>
      </c>
      <c r="H48" s="269" t="s">
        <v>2017</v>
      </c>
      <c r="I48" s="271">
        <v>42167</v>
      </c>
    </row>
    <row r="49" spans="1:9" ht="38.25">
      <c r="A49" s="305">
        <v>46</v>
      </c>
      <c r="B49" s="269" t="s">
        <v>3615</v>
      </c>
      <c r="C49" s="268" t="s">
        <v>3626</v>
      </c>
      <c r="D49" s="269"/>
      <c r="E49" s="268" t="s">
        <v>3282</v>
      </c>
      <c r="F49" s="270"/>
      <c r="G49" s="253" t="s">
        <v>2022</v>
      </c>
      <c r="H49" s="269" t="s">
        <v>2017</v>
      </c>
      <c r="I49" s="271">
        <v>42167</v>
      </c>
    </row>
    <row r="50" spans="1:9" ht="38.25">
      <c r="A50" s="305">
        <v>47</v>
      </c>
      <c r="B50" s="269" t="s">
        <v>3616</v>
      </c>
      <c r="C50" s="268" t="s">
        <v>3625</v>
      </c>
      <c r="D50" s="269"/>
      <c r="E50" s="268" t="s">
        <v>3283</v>
      </c>
      <c r="F50" s="270"/>
      <c r="G50" s="253" t="s">
        <v>2022</v>
      </c>
      <c r="H50" s="269" t="s">
        <v>2017</v>
      </c>
      <c r="I50" s="271">
        <v>42167</v>
      </c>
    </row>
    <row r="51" spans="1:9" ht="38.25">
      <c r="A51" s="305">
        <v>48</v>
      </c>
      <c r="B51" s="269" t="s">
        <v>3617</v>
      </c>
      <c r="C51" s="268" t="s">
        <v>3624</v>
      </c>
      <c r="D51" s="269"/>
      <c r="E51" s="268" t="s">
        <v>3284</v>
      </c>
      <c r="F51" s="270"/>
      <c r="G51" s="253" t="s">
        <v>2022</v>
      </c>
      <c r="H51" s="269" t="s">
        <v>2017</v>
      </c>
      <c r="I51" s="271">
        <v>42167</v>
      </c>
    </row>
    <row r="52" spans="1:9" ht="76.5">
      <c r="A52" s="305">
        <v>49</v>
      </c>
      <c r="B52" s="269" t="s">
        <v>3607</v>
      </c>
      <c r="C52" s="268" t="s">
        <v>3592</v>
      </c>
      <c r="D52" s="269"/>
      <c r="E52" s="268" t="s">
        <v>3285</v>
      </c>
      <c r="F52" s="270"/>
      <c r="G52" s="253" t="s">
        <v>2022</v>
      </c>
      <c r="H52" s="269" t="s">
        <v>2017</v>
      </c>
      <c r="I52" s="271">
        <v>42167</v>
      </c>
    </row>
    <row r="53" spans="1:9" ht="38.25">
      <c r="A53" s="305">
        <v>50</v>
      </c>
      <c r="B53" s="269" t="s">
        <v>3618</v>
      </c>
      <c r="C53" s="268" t="s">
        <v>3623</v>
      </c>
      <c r="D53" s="269"/>
      <c r="E53" s="268" t="s">
        <v>3286</v>
      </c>
      <c r="F53" s="270"/>
      <c r="G53" s="253" t="s">
        <v>2022</v>
      </c>
      <c r="H53" s="269" t="s">
        <v>2017</v>
      </c>
      <c r="I53" s="271">
        <v>42167</v>
      </c>
    </row>
    <row r="54" spans="1:9" ht="76.5">
      <c r="A54" s="305">
        <v>51</v>
      </c>
      <c r="B54" s="269" t="s">
        <v>3619</v>
      </c>
      <c r="C54" s="268" t="s">
        <v>3622</v>
      </c>
      <c r="D54" s="269"/>
      <c r="E54" s="268" t="s">
        <v>3287</v>
      </c>
      <c r="F54" s="270"/>
      <c r="G54" s="253" t="s">
        <v>2022</v>
      </c>
      <c r="H54" s="269" t="s">
        <v>2017</v>
      </c>
      <c r="I54" s="271">
        <v>42167</v>
      </c>
    </row>
    <row r="55" spans="1:9" ht="25.5">
      <c r="A55" s="305">
        <v>52</v>
      </c>
      <c r="B55" s="269" t="s">
        <v>3620</v>
      </c>
      <c r="C55" s="268" t="s">
        <v>3621</v>
      </c>
      <c r="D55" s="269"/>
      <c r="E55" s="268" t="s">
        <v>3288</v>
      </c>
      <c r="F55" s="270"/>
      <c r="G55" s="253" t="s">
        <v>2022</v>
      </c>
      <c r="H55" s="269" t="s">
        <v>2017</v>
      </c>
      <c r="I55" s="271">
        <v>42167</v>
      </c>
    </row>
    <row r="56" spans="1:9" ht="38.25">
      <c r="A56" s="305">
        <v>53</v>
      </c>
      <c r="B56" s="253" t="s">
        <v>3631</v>
      </c>
      <c r="C56" s="13" t="s">
        <v>1962</v>
      </c>
      <c r="D56" s="253"/>
      <c r="E56" s="187"/>
      <c r="F56" s="253"/>
      <c r="G56" s="253" t="s">
        <v>2022</v>
      </c>
      <c r="H56" s="252" t="s">
        <v>2017</v>
      </c>
      <c r="I56" s="271">
        <v>42188</v>
      </c>
    </row>
    <row r="57" spans="1:9" ht="25.5">
      <c r="A57" s="305">
        <v>54</v>
      </c>
      <c r="B57" s="253" t="s">
        <v>3632</v>
      </c>
      <c r="C57" s="13" t="s">
        <v>1963</v>
      </c>
      <c r="D57" s="253"/>
      <c r="E57" s="187"/>
      <c r="F57" s="253"/>
      <c r="G57" s="253" t="s">
        <v>2022</v>
      </c>
      <c r="H57" s="252" t="s">
        <v>2017</v>
      </c>
      <c r="I57" s="271">
        <v>42188</v>
      </c>
    </row>
    <row r="58" spans="1:9" ht="27.95" customHeight="1">
      <c r="A58" s="305">
        <v>55</v>
      </c>
      <c r="B58" s="253" t="s">
        <v>1618</v>
      </c>
      <c r="C58" s="13" t="s">
        <v>1964</v>
      </c>
      <c r="D58" s="253"/>
      <c r="E58" s="187"/>
      <c r="F58" s="253"/>
      <c r="G58" s="253" t="s">
        <v>2022</v>
      </c>
      <c r="H58" s="252" t="s">
        <v>2017</v>
      </c>
      <c r="I58" s="271">
        <v>42188</v>
      </c>
    </row>
    <row r="59" spans="1:9" ht="25.5">
      <c r="A59" s="305">
        <v>56</v>
      </c>
      <c r="B59" s="253" t="s">
        <v>1903</v>
      </c>
      <c r="C59" s="13" t="s">
        <v>1974</v>
      </c>
      <c r="D59" s="253"/>
      <c r="E59" s="187"/>
      <c r="F59" s="253"/>
      <c r="G59" s="253" t="s">
        <v>2022</v>
      </c>
      <c r="H59" s="252" t="s">
        <v>2017</v>
      </c>
      <c r="I59" s="271">
        <v>42402</v>
      </c>
    </row>
    <row r="60" spans="1:9" ht="25.5">
      <c r="A60" s="305">
        <v>57</v>
      </c>
      <c r="B60" s="253" t="s">
        <v>3633</v>
      </c>
      <c r="C60" s="13" t="s">
        <v>3635</v>
      </c>
      <c r="D60" s="253"/>
      <c r="E60" s="187"/>
      <c r="F60" s="253"/>
      <c r="G60" s="253" t="s">
        <v>2022</v>
      </c>
      <c r="H60" s="252" t="s">
        <v>2017</v>
      </c>
      <c r="I60" s="271">
        <v>42466</v>
      </c>
    </row>
    <row r="61" spans="1:9" ht="38.25">
      <c r="A61" s="305">
        <v>58</v>
      </c>
      <c r="B61" s="253" t="s">
        <v>3636</v>
      </c>
      <c r="C61" s="13"/>
      <c r="D61" s="253"/>
      <c r="E61" s="187"/>
      <c r="F61" s="253" t="s">
        <v>3634</v>
      </c>
      <c r="G61" s="253" t="s">
        <v>2022</v>
      </c>
      <c r="H61" s="252" t="s">
        <v>2017</v>
      </c>
      <c r="I61" s="271">
        <v>42467</v>
      </c>
    </row>
    <row r="62" spans="1:9" ht="63.75">
      <c r="A62" s="305">
        <v>59</v>
      </c>
      <c r="B62" s="253" t="s">
        <v>1988</v>
      </c>
      <c r="C62" s="13" t="s">
        <v>3637</v>
      </c>
      <c r="D62" s="253"/>
      <c r="E62" s="187"/>
      <c r="F62" s="253"/>
      <c r="G62" s="253" t="s">
        <v>2022</v>
      </c>
      <c r="H62" s="252" t="s">
        <v>2017</v>
      </c>
      <c r="I62" s="271">
        <v>42468</v>
      </c>
    </row>
    <row r="63" spans="1:9" ht="25.5">
      <c r="A63" s="305">
        <v>60</v>
      </c>
      <c r="B63" s="253" t="s">
        <v>3638</v>
      </c>
      <c r="C63" s="13" t="s">
        <v>3639</v>
      </c>
      <c r="D63" s="253"/>
      <c r="E63" s="187"/>
      <c r="F63" s="253"/>
      <c r="G63" s="253" t="s">
        <v>2022</v>
      </c>
      <c r="H63" s="252" t="s">
        <v>2017</v>
      </c>
      <c r="I63" s="271">
        <v>42667</v>
      </c>
    </row>
    <row r="64" spans="1:9" ht="25.5">
      <c r="A64" s="305">
        <v>61</v>
      </c>
      <c r="B64" s="253" t="s">
        <v>1981</v>
      </c>
      <c r="C64" s="13" t="s">
        <v>3640</v>
      </c>
      <c r="D64" s="253"/>
      <c r="E64" s="187"/>
      <c r="F64" s="253"/>
      <c r="G64" s="253" t="s">
        <v>2022</v>
      </c>
      <c r="H64" s="252" t="s">
        <v>2017</v>
      </c>
      <c r="I64" s="271">
        <v>42667</v>
      </c>
    </row>
    <row r="65" spans="1:9" ht="38.25">
      <c r="A65" s="305">
        <v>62</v>
      </c>
      <c r="B65" s="253" t="s">
        <v>1985</v>
      </c>
      <c r="C65" s="13" t="s">
        <v>1984</v>
      </c>
      <c r="D65" s="253"/>
      <c r="E65" s="187"/>
      <c r="F65" s="253"/>
      <c r="G65" s="253" t="s">
        <v>2022</v>
      </c>
      <c r="H65" s="252" t="s">
        <v>2017</v>
      </c>
      <c r="I65" s="271">
        <v>42667</v>
      </c>
    </row>
    <row r="66" spans="1:9" ht="56.1" customHeight="1">
      <c r="A66" s="305">
        <v>63</v>
      </c>
      <c r="B66" s="253" t="s">
        <v>1992</v>
      </c>
      <c r="C66" s="13" t="s">
        <v>3641</v>
      </c>
      <c r="D66" s="253"/>
      <c r="E66" s="187"/>
      <c r="F66" s="253"/>
      <c r="G66" s="253" t="s">
        <v>2022</v>
      </c>
      <c r="H66" s="252" t="s">
        <v>2017</v>
      </c>
      <c r="I66" s="271">
        <v>42667</v>
      </c>
    </row>
    <row r="67" spans="1:9" ht="38.25">
      <c r="A67" s="305">
        <v>64</v>
      </c>
      <c r="B67" s="269" t="s">
        <v>2041</v>
      </c>
      <c r="C67" s="268" t="s">
        <v>3642</v>
      </c>
      <c r="D67" s="269"/>
      <c r="E67" s="272"/>
      <c r="F67" s="269" t="s">
        <v>3643</v>
      </c>
      <c r="G67" s="269" t="s">
        <v>2022</v>
      </c>
      <c r="H67" s="308" t="s">
        <v>2017</v>
      </c>
      <c r="I67" s="309">
        <v>42752</v>
      </c>
    </row>
    <row r="68" spans="1:9" ht="63.75">
      <c r="A68" s="305">
        <v>65</v>
      </c>
      <c r="B68" s="269" t="s">
        <v>2010</v>
      </c>
      <c r="C68" s="268" t="s">
        <v>2876</v>
      </c>
      <c r="D68" s="269"/>
      <c r="E68" s="272"/>
      <c r="F68" s="269" t="s">
        <v>3644</v>
      </c>
      <c r="G68" s="269" t="s">
        <v>2022</v>
      </c>
      <c r="H68" s="308" t="s">
        <v>2017</v>
      </c>
      <c r="I68" s="309">
        <v>42752</v>
      </c>
    </row>
    <row r="69" spans="1:9" ht="63.75">
      <c r="A69" s="305">
        <v>66</v>
      </c>
      <c r="B69" s="269" t="s">
        <v>2011</v>
      </c>
      <c r="C69" s="268" t="s">
        <v>3646</v>
      </c>
      <c r="D69" s="269"/>
      <c r="E69" s="272"/>
      <c r="F69" s="269" t="s">
        <v>3643</v>
      </c>
      <c r="G69" s="269" t="s">
        <v>2022</v>
      </c>
      <c r="H69" s="308" t="s">
        <v>2017</v>
      </c>
      <c r="I69" s="309">
        <v>42752</v>
      </c>
    </row>
    <row r="70" spans="1:9" ht="51">
      <c r="A70" s="305">
        <v>67</v>
      </c>
      <c r="B70" s="253" t="s">
        <v>2062</v>
      </c>
      <c r="C70" s="187" t="s">
        <v>3647</v>
      </c>
      <c r="D70" s="253"/>
      <c r="E70" s="187"/>
      <c r="F70" s="253" t="s">
        <v>3645</v>
      </c>
      <c r="G70" s="269" t="s">
        <v>2023</v>
      </c>
      <c r="H70" s="308" t="s">
        <v>2017</v>
      </c>
      <c r="I70" s="309">
        <v>42752</v>
      </c>
    </row>
    <row r="71" spans="1:9" ht="38.25">
      <c r="A71" s="305">
        <v>68</v>
      </c>
      <c r="B71" s="254" t="s">
        <v>3648</v>
      </c>
      <c r="C71" s="193" t="s">
        <v>3652</v>
      </c>
      <c r="D71" s="254"/>
      <c r="E71" s="193"/>
      <c r="F71" s="254"/>
      <c r="G71" s="254" t="s">
        <v>2022</v>
      </c>
      <c r="H71" s="263" t="s">
        <v>2017</v>
      </c>
      <c r="I71" s="310">
        <v>42946</v>
      </c>
    </row>
    <row r="72" spans="1:9" ht="51">
      <c r="A72" s="305">
        <v>69</v>
      </c>
      <c r="B72" s="254" t="s">
        <v>3649</v>
      </c>
      <c r="C72" s="192" t="s">
        <v>3653</v>
      </c>
      <c r="D72" s="254"/>
      <c r="E72" s="193"/>
      <c r="F72" s="254" t="s">
        <v>3656</v>
      </c>
      <c r="G72" s="254" t="s">
        <v>2023</v>
      </c>
      <c r="H72" s="263" t="s">
        <v>2017</v>
      </c>
      <c r="I72" s="310">
        <v>42946</v>
      </c>
    </row>
    <row r="73" spans="1:9" ht="51">
      <c r="A73" s="305">
        <v>70</v>
      </c>
      <c r="B73" s="274" t="s">
        <v>3650</v>
      </c>
      <c r="C73" s="171" t="s">
        <v>3654</v>
      </c>
      <c r="D73" s="274"/>
      <c r="E73" s="273"/>
      <c r="F73" s="274" t="s">
        <v>3656</v>
      </c>
      <c r="G73" s="274" t="s">
        <v>2023</v>
      </c>
      <c r="H73" s="263" t="s">
        <v>2017</v>
      </c>
      <c r="I73" s="310">
        <v>42946</v>
      </c>
    </row>
    <row r="74" spans="1:9" ht="51">
      <c r="A74" s="305">
        <v>71</v>
      </c>
      <c r="B74" s="274" t="s">
        <v>3651</v>
      </c>
      <c r="C74" s="171" t="s">
        <v>3655</v>
      </c>
      <c r="D74" s="274"/>
      <c r="E74" s="273"/>
      <c r="F74" s="274" t="s">
        <v>3656</v>
      </c>
      <c r="G74" s="274" t="s">
        <v>2023</v>
      </c>
      <c r="H74" s="263" t="s">
        <v>2017</v>
      </c>
      <c r="I74" s="310">
        <v>42946</v>
      </c>
    </row>
    <row r="75" spans="1:9" ht="51">
      <c r="A75" s="305">
        <v>72</v>
      </c>
      <c r="B75" s="254" t="s">
        <v>3658</v>
      </c>
      <c r="C75" s="192" t="s">
        <v>3862</v>
      </c>
      <c r="D75" s="254"/>
      <c r="E75" s="193" t="s">
        <v>3657</v>
      </c>
      <c r="F75" s="254" t="s">
        <v>3656</v>
      </c>
      <c r="G75" s="254" t="s">
        <v>2023</v>
      </c>
      <c r="H75" s="263" t="s">
        <v>2017</v>
      </c>
      <c r="I75" s="310">
        <v>42946</v>
      </c>
    </row>
    <row r="76" spans="1:9" ht="51">
      <c r="A76" s="305">
        <v>73</v>
      </c>
      <c r="B76" s="254" t="s">
        <v>3659</v>
      </c>
      <c r="C76" s="192" t="s">
        <v>3660</v>
      </c>
      <c r="D76" s="254"/>
      <c r="E76" s="193"/>
      <c r="F76" s="254" t="s">
        <v>3656</v>
      </c>
      <c r="G76" s="254" t="s">
        <v>2023</v>
      </c>
      <c r="H76" s="263" t="s">
        <v>2017</v>
      </c>
      <c r="I76" s="310">
        <v>42946</v>
      </c>
    </row>
    <row r="77" spans="1:9" ht="63.75">
      <c r="A77" s="305">
        <v>74</v>
      </c>
      <c r="B77" s="254" t="s">
        <v>2018</v>
      </c>
      <c r="C77" s="193" t="s">
        <v>3661</v>
      </c>
      <c r="D77" s="254"/>
      <c r="E77" s="193"/>
      <c r="F77" s="254"/>
      <c r="G77" s="254" t="s">
        <v>2022</v>
      </c>
      <c r="H77" s="263" t="s">
        <v>2017</v>
      </c>
      <c r="I77" s="310">
        <v>42946</v>
      </c>
    </row>
    <row r="78" spans="1:9" ht="63.75">
      <c r="A78" s="305">
        <v>75</v>
      </c>
      <c r="B78" s="254" t="s">
        <v>2033</v>
      </c>
      <c r="C78" s="192" t="s">
        <v>3662</v>
      </c>
      <c r="D78" s="254"/>
      <c r="E78" s="193"/>
      <c r="F78" s="254" t="s">
        <v>3656</v>
      </c>
      <c r="G78" s="254" t="s">
        <v>2023</v>
      </c>
      <c r="H78" s="263" t="s">
        <v>2017</v>
      </c>
      <c r="I78" s="310">
        <v>42946</v>
      </c>
    </row>
    <row r="79" spans="1:9" ht="51">
      <c r="A79" s="305">
        <v>76</v>
      </c>
      <c r="B79" s="254" t="s">
        <v>2033</v>
      </c>
      <c r="C79" s="192" t="s">
        <v>3663</v>
      </c>
      <c r="D79" s="254"/>
      <c r="E79" s="193"/>
      <c r="F79" s="254"/>
      <c r="G79" s="254" t="s">
        <v>2023</v>
      </c>
      <c r="H79" s="263" t="s">
        <v>2017</v>
      </c>
      <c r="I79" s="310">
        <v>42946</v>
      </c>
    </row>
    <row r="80" spans="1:9" ht="27.95" customHeight="1">
      <c r="A80" s="305">
        <v>77</v>
      </c>
      <c r="B80" s="274" t="s">
        <v>2024</v>
      </c>
      <c r="C80" s="273" t="s">
        <v>3664</v>
      </c>
      <c r="D80" s="274"/>
      <c r="E80" s="273"/>
      <c r="F80" s="274"/>
      <c r="G80" s="270" t="s">
        <v>2022</v>
      </c>
      <c r="H80" s="263" t="s">
        <v>2017</v>
      </c>
      <c r="I80" s="310">
        <v>42946</v>
      </c>
    </row>
    <row r="81" spans="1:9" ht="76.5">
      <c r="A81" s="305">
        <v>78</v>
      </c>
      <c r="B81" s="253" t="s">
        <v>2027</v>
      </c>
      <c r="C81" s="13" t="s">
        <v>3665</v>
      </c>
      <c r="D81" s="269"/>
      <c r="E81" s="13"/>
      <c r="F81" s="253"/>
      <c r="G81" s="270" t="s">
        <v>2022</v>
      </c>
      <c r="H81" s="263" t="s">
        <v>2017</v>
      </c>
      <c r="I81" s="310">
        <v>42946</v>
      </c>
    </row>
    <row r="82" spans="1:9" ht="63.75">
      <c r="A82" s="305">
        <v>79</v>
      </c>
      <c r="B82" s="269" t="s">
        <v>2037</v>
      </c>
      <c r="C82" s="268" t="s">
        <v>3666</v>
      </c>
      <c r="D82" s="269"/>
      <c r="E82" s="268"/>
      <c r="F82" s="269"/>
      <c r="G82" s="270" t="s">
        <v>2022</v>
      </c>
      <c r="H82" s="263" t="s">
        <v>2017</v>
      </c>
      <c r="I82" s="310">
        <v>42946</v>
      </c>
    </row>
    <row r="83" spans="1:9" ht="76.5">
      <c r="A83" s="305">
        <v>80</v>
      </c>
      <c r="B83" s="269" t="s">
        <v>3667</v>
      </c>
      <c r="C83" s="272" t="s">
        <v>3668</v>
      </c>
      <c r="D83" s="269"/>
      <c r="E83" s="268"/>
      <c r="F83" s="269"/>
      <c r="G83" s="270" t="s">
        <v>2023</v>
      </c>
      <c r="H83" s="263" t="s">
        <v>2017</v>
      </c>
      <c r="I83" s="310">
        <v>42946</v>
      </c>
    </row>
    <row r="84" spans="1:9" ht="69.95" customHeight="1">
      <c r="A84" s="305">
        <v>81</v>
      </c>
      <c r="B84" s="276" t="s">
        <v>3669</v>
      </c>
      <c r="C84" s="275" t="s">
        <v>3670</v>
      </c>
      <c r="D84" s="276"/>
      <c r="E84" s="275"/>
      <c r="F84" s="276" t="s">
        <v>3671</v>
      </c>
      <c r="G84" s="276" t="s">
        <v>2022</v>
      </c>
      <c r="H84" s="311" t="s">
        <v>2113</v>
      </c>
      <c r="I84" s="312">
        <v>43047</v>
      </c>
    </row>
    <row r="85" spans="1:9" ht="153">
      <c r="A85" s="305">
        <v>82</v>
      </c>
      <c r="B85" s="276" t="s">
        <v>3672</v>
      </c>
      <c r="C85" s="275" t="s">
        <v>3673</v>
      </c>
      <c r="D85" s="276"/>
      <c r="E85" s="275" t="s">
        <v>3674</v>
      </c>
      <c r="F85" s="276" t="s">
        <v>3675</v>
      </c>
      <c r="G85" s="276" t="s">
        <v>2022</v>
      </c>
      <c r="H85" s="311" t="s">
        <v>2113</v>
      </c>
      <c r="I85" s="312">
        <v>43047</v>
      </c>
    </row>
    <row r="86" spans="1:9" ht="98.1" customHeight="1">
      <c r="A86" s="305">
        <v>83</v>
      </c>
      <c r="B86" s="276" t="s">
        <v>2051</v>
      </c>
      <c r="C86" s="275" t="s">
        <v>3676</v>
      </c>
      <c r="D86" s="276"/>
      <c r="E86" s="275"/>
      <c r="F86" s="276" t="s">
        <v>3677</v>
      </c>
      <c r="G86" s="276" t="s">
        <v>2022</v>
      </c>
      <c r="H86" s="311" t="s">
        <v>2113</v>
      </c>
      <c r="I86" s="312">
        <v>43047</v>
      </c>
    </row>
    <row r="87" spans="1:9" ht="38.25">
      <c r="A87" s="305">
        <v>84</v>
      </c>
      <c r="B87" s="276" t="s">
        <v>3678</v>
      </c>
      <c r="C87" s="275" t="s">
        <v>3679</v>
      </c>
      <c r="D87" s="276"/>
      <c r="E87" s="275"/>
      <c r="F87" s="276" t="s">
        <v>3680</v>
      </c>
      <c r="G87" s="276" t="s">
        <v>2022</v>
      </c>
      <c r="H87" s="311" t="s">
        <v>2113</v>
      </c>
      <c r="I87" s="312">
        <v>43047</v>
      </c>
    </row>
    <row r="88" spans="1:9" ht="102">
      <c r="A88" s="305">
        <v>85</v>
      </c>
      <c r="B88" s="276" t="s">
        <v>2062</v>
      </c>
      <c r="C88" s="275" t="s">
        <v>3647</v>
      </c>
      <c r="D88" s="276"/>
      <c r="E88" s="275"/>
      <c r="F88" s="276" t="s">
        <v>3681</v>
      </c>
      <c r="G88" s="276" t="s">
        <v>2022</v>
      </c>
      <c r="H88" s="311" t="s">
        <v>2113</v>
      </c>
      <c r="I88" s="312">
        <v>43047</v>
      </c>
    </row>
    <row r="89" spans="1:9" ht="216.75">
      <c r="A89" s="305">
        <v>86</v>
      </c>
      <c r="B89" s="276" t="s">
        <v>3682</v>
      </c>
      <c r="C89" s="275" t="s">
        <v>3683</v>
      </c>
      <c r="D89" s="276"/>
      <c r="E89" s="275"/>
      <c r="F89" s="276" t="s">
        <v>3684</v>
      </c>
      <c r="G89" s="276" t="s">
        <v>2022</v>
      </c>
      <c r="H89" s="311" t="s">
        <v>2113</v>
      </c>
      <c r="I89" s="312">
        <v>43047</v>
      </c>
    </row>
    <row r="90" spans="1:9" ht="56.1" customHeight="1">
      <c r="A90" s="305">
        <v>87</v>
      </c>
      <c r="B90" s="253" t="s">
        <v>3685</v>
      </c>
      <c r="C90" s="13" t="s">
        <v>3686</v>
      </c>
      <c r="D90" s="253"/>
      <c r="E90" s="13"/>
      <c r="F90" s="253"/>
      <c r="G90" s="277" t="s">
        <v>2022</v>
      </c>
      <c r="H90" s="311" t="s">
        <v>2113</v>
      </c>
      <c r="I90" s="312">
        <v>43047</v>
      </c>
    </row>
    <row r="91" spans="1:9" ht="76.5">
      <c r="A91" s="305">
        <v>88</v>
      </c>
      <c r="B91" s="269" t="s">
        <v>3688</v>
      </c>
      <c r="C91" s="272"/>
      <c r="D91" s="269"/>
      <c r="E91" s="272" t="s">
        <v>3687</v>
      </c>
      <c r="F91" s="253"/>
      <c r="G91" s="253" t="s">
        <v>3177</v>
      </c>
      <c r="H91" s="308" t="s">
        <v>2113</v>
      </c>
      <c r="I91" s="271">
        <v>43165</v>
      </c>
    </row>
    <row r="92" spans="1:9" ht="25.5">
      <c r="A92" s="305">
        <v>89</v>
      </c>
      <c r="B92" s="269" t="s">
        <v>2119</v>
      </c>
      <c r="C92" s="272"/>
      <c r="D92" s="269"/>
      <c r="E92" s="272"/>
      <c r="F92" s="253"/>
      <c r="G92" s="253" t="s">
        <v>2022</v>
      </c>
      <c r="H92" s="308" t="s">
        <v>2113</v>
      </c>
      <c r="I92" s="271">
        <v>43165</v>
      </c>
    </row>
    <row r="93" spans="1:9" ht="38.25">
      <c r="A93" s="305">
        <v>90</v>
      </c>
      <c r="B93" s="269" t="s">
        <v>3690</v>
      </c>
      <c r="C93" s="272" t="s">
        <v>3559</v>
      </c>
      <c r="D93" s="269" t="s">
        <v>210</v>
      </c>
      <c r="E93" s="272"/>
      <c r="F93" s="269" t="s">
        <v>3856</v>
      </c>
      <c r="G93" s="269" t="s">
        <v>2023</v>
      </c>
      <c r="H93" s="308" t="s">
        <v>2113</v>
      </c>
      <c r="I93" s="271">
        <v>43165</v>
      </c>
    </row>
    <row r="94" spans="1:9" ht="25.5">
      <c r="A94" s="305">
        <v>91</v>
      </c>
      <c r="B94" s="269" t="s">
        <v>3689</v>
      </c>
      <c r="C94" s="268" t="s">
        <v>2120</v>
      </c>
      <c r="D94" s="269"/>
      <c r="E94" s="272"/>
      <c r="F94" s="269"/>
      <c r="G94" s="269" t="s">
        <v>2186</v>
      </c>
      <c r="H94" s="308" t="s">
        <v>2113</v>
      </c>
      <c r="I94" s="271">
        <v>43165</v>
      </c>
    </row>
    <row r="95" spans="1:9" ht="38.25">
      <c r="A95" s="305">
        <v>92</v>
      </c>
      <c r="B95" s="269" t="s">
        <v>2160</v>
      </c>
      <c r="C95" s="272" t="s">
        <v>2161</v>
      </c>
      <c r="D95" s="269"/>
      <c r="E95" s="272"/>
      <c r="F95" s="269"/>
      <c r="G95" s="269" t="s">
        <v>2186</v>
      </c>
      <c r="H95" s="308" t="s">
        <v>2113</v>
      </c>
      <c r="I95" s="271">
        <v>43165</v>
      </c>
    </row>
    <row r="96" spans="1:9" ht="25.5">
      <c r="A96" s="305">
        <v>93</v>
      </c>
      <c r="B96" s="269" t="s">
        <v>2165</v>
      </c>
      <c r="C96" s="272" t="s">
        <v>2166</v>
      </c>
      <c r="D96" s="269"/>
      <c r="E96" s="272"/>
      <c r="F96" s="269"/>
      <c r="G96" s="269" t="s">
        <v>2186</v>
      </c>
      <c r="H96" s="308" t="s">
        <v>2113</v>
      </c>
      <c r="I96" s="271">
        <v>43165</v>
      </c>
    </row>
    <row r="97" spans="1:9" ht="25.5">
      <c r="A97" s="305">
        <v>94</v>
      </c>
      <c r="B97" s="269" t="s">
        <v>2168</v>
      </c>
      <c r="C97" s="272" t="s">
        <v>2169</v>
      </c>
      <c r="D97" s="269"/>
      <c r="E97" s="272"/>
      <c r="F97" s="269"/>
      <c r="G97" s="269" t="s">
        <v>2186</v>
      </c>
      <c r="H97" s="308" t="s">
        <v>2113</v>
      </c>
      <c r="I97" s="271">
        <v>43165</v>
      </c>
    </row>
    <row r="98" spans="1:9" ht="25.5">
      <c r="A98" s="305">
        <v>95</v>
      </c>
      <c r="B98" s="269" t="s">
        <v>2170</v>
      </c>
      <c r="C98" s="272" t="s">
        <v>2171</v>
      </c>
      <c r="D98" s="269"/>
      <c r="E98" s="272"/>
      <c r="F98" s="269"/>
      <c r="G98" s="269" t="s">
        <v>2186</v>
      </c>
      <c r="H98" s="308" t="s">
        <v>2113</v>
      </c>
      <c r="I98" s="271">
        <v>43165</v>
      </c>
    </row>
    <row r="99" spans="1:9" ht="25.5">
      <c r="A99" s="305">
        <v>96</v>
      </c>
      <c r="B99" s="269" t="s">
        <v>2172</v>
      </c>
      <c r="C99" s="272" t="s">
        <v>2173</v>
      </c>
      <c r="D99" s="269"/>
      <c r="E99" s="272"/>
      <c r="F99" s="269"/>
      <c r="G99" s="269" t="s">
        <v>2186</v>
      </c>
      <c r="H99" s="308" t="s">
        <v>2113</v>
      </c>
      <c r="I99" s="271">
        <v>43165</v>
      </c>
    </row>
    <row r="100" spans="1:9" ht="25.5">
      <c r="A100" s="305">
        <v>97</v>
      </c>
      <c r="B100" s="269" t="s">
        <v>2176</v>
      </c>
      <c r="C100" s="272" t="s">
        <v>2177</v>
      </c>
      <c r="D100" s="269"/>
      <c r="E100" s="272"/>
      <c r="F100" s="269"/>
      <c r="G100" s="269" t="s">
        <v>2186</v>
      </c>
      <c r="H100" s="308" t="s">
        <v>2113</v>
      </c>
      <c r="I100" s="271">
        <v>43165</v>
      </c>
    </row>
    <row r="101" spans="1:9" ht="25.5">
      <c r="A101" s="305">
        <v>98</v>
      </c>
      <c r="B101" s="269" t="s">
        <v>2180</v>
      </c>
      <c r="C101" s="272" t="s">
        <v>2181</v>
      </c>
      <c r="D101" s="269"/>
      <c r="E101" s="272"/>
      <c r="F101" s="269"/>
      <c r="G101" s="269" t="s">
        <v>2186</v>
      </c>
      <c r="H101" s="308" t="s">
        <v>2113</v>
      </c>
      <c r="I101" s="271">
        <v>43165</v>
      </c>
    </row>
    <row r="102" spans="1:9" ht="25.5">
      <c r="A102" s="305">
        <v>99</v>
      </c>
      <c r="B102" s="269" t="s">
        <v>2183</v>
      </c>
      <c r="C102" s="272" t="s">
        <v>2184</v>
      </c>
      <c r="D102" s="269"/>
      <c r="E102" s="272"/>
      <c r="F102" s="269"/>
      <c r="G102" s="269" t="s">
        <v>2186</v>
      </c>
      <c r="H102" s="308" t="s">
        <v>2113</v>
      </c>
      <c r="I102" s="271">
        <v>43165</v>
      </c>
    </row>
    <row r="103" spans="1:9" ht="63.75">
      <c r="A103" s="305">
        <v>100</v>
      </c>
      <c r="B103" s="269" t="s">
        <v>2121</v>
      </c>
      <c r="C103" s="272" t="s">
        <v>2187</v>
      </c>
      <c r="D103" s="269"/>
      <c r="E103" s="272"/>
      <c r="F103" s="269" t="s">
        <v>2129</v>
      </c>
      <c r="G103" s="269" t="s">
        <v>2023</v>
      </c>
      <c r="H103" s="308" t="s">
        <v>2113</v>
      </c>
      <c r="I103" s="271">
        <v>43165</v>
      </c>
    </row>
    <row r="104" spans="1:9" ht="38.25">
      <c r="A104" s="305">
        <v>101</v>
      </c>
      <c r="B104" s="269" t="s">
        <v>3691</v>
      </c>
      <c r="C104" s="272" t="s">
        <v>3692</v>
      </c>
      <c r="D104" s="269"/>
      <c r="E104" s="272"/>
      <c r="F104" s="269"/>
      <c r="G104" s="269" t="s">
        <v>2022</v>
      </c>
      <c r="H104" s="308" t="s">
        <v>2113</v>
      </c>
      <c r="I104" s="271">
        <v>43165</v>
      </c>
    </row>
    <row r="105" spans="1:9" ht="38.25">
      <c r="A105" s="305">
        <v>102</v>
      </c>
      <c r="B105" s="269" t="s">
        <v>3695</v>
      </c>
      <c r="C105" s="272" t="s">
        <v>2191</v>
      </c>
      <c r="D105" s="269" t="s">
        <v>210</v>
      </c>
      <c r="E105" s="272"/>
      <c r="F105" s="269" t="s">
        <v>2129</v>
      </c>
      <c r="G105" s="269" t="s">
        <v>2023</v>
      </c>
      <c r="H105" s="308" t="s">
        <v>2113</v>
      </c>
      <c r="I105" s="271">
        <v>43165</v>
      </c>
    </row>
    <row r="106" spans="1:9" ht="51">
      <c r="A106" s="305">
        <v>103</v>
      </c>
      <c r="B106" s="269" t="s">
        <v>3694</v>
      </c>
      <c r="C106" s="272" t="s">
        <v>2198</v>
      </c>
      <c r="D106" s="269" t="s">
        <v>210</v>
      </c>
      <c r="E106" s="272"/>
      <c r="F106" s="269" t="s">
        <v>2129</v>
      </c>
      <c r="G106" s="269" t="s">
        <v>2023</v>
      </c>
      <c r="H106" s="308" t="s">
        <v>2113</v>
      </c>
      <c r="I106" s="271">
        <v>43165</v>
      </c>
    </row>
    <row r="107" spans="1:9" ht="25.5">
      <c r="A107" s="305">
        <v>104</v>
      </c>
      <c r="B107" s="269" t="s">
        <v>3693</v>
      </c>
      <c r="C107" s="272" t="s">
        <v>2199</v>
      </c>
      <c r="D107" s="269" t="s">
        <v>210</v>
      </c>
      <c r="E107" s="272"/>
      <c r="F107" s="269" t="s">
        <v>2129</v>
      </c>
      <c r="G107" s="269" t="s">
        <v>2023</v>
      </c>
      <c r="H107" s="308" t="s">
        <v>2113</v>
      </c>
      <c r="I107" s="271">
        <v>43165</v>
      </c>
    </row>
    <row r="108" spans="1:9" ht="42" customHeight="1">
      <c r="A108" s="305">
        <v>105</v>
      </c>
      <c r="B108" s="253" t="s">
        <v>2200</v>
      </c>
      <c r="C108" s="187" t="s">
        <v>2201</v>
      </c>
      <c r="D108" s="253"/>
      <c r="E108" s="187"/>
      <c r="F108" s="269"/>
      <c r="G108" s="269" t="s">
        <v>2022</v>
      </c>
      <c r="H108" s="308" t="s">
        <v>2113</v>
      </c>
      <c r="I108" s="271">
        <v>43165</v>
      </c>
    </row>
    <row r="109" spans="1:9" ht="127.5">
      <c r="A109" s="305">
        <v>106</v>
      </c>
      <c r="B109" s="269" t="s">
        <v>3698</v>
      </c>
      <c r="C109" s="268" t="s">
        <v>3699</v>
      </c>
      <c r="D109" s="269"/>
      <c r="E109" s="272"/>
      <c r="F109" s="269" t="s">
        <v>3700</v>
      </c>
      <c r="G109" s="269" t="s">
        <v>2022</v>
      </c>
      <c r="H109" s="308" t="s">
        <v>2113</v>
      </c>
      <c r="I109" s="271">
        <v>43318</v>
      </c>
    </row>
    <row r="110" spans="1:9" ht="38.25">
      <c r="A110" s="305">
        <v>107</v>
      </c>
      <c r="B110" s="269" t="s">
        <v>3703</v>
      </c>
      <c r="C110" s="268" t="s">
        <v>3701</v>
      </c>
      <c r="D110" s="269"/>
      <c r="E110" s="272"/>
      <c r="F110" s="269" t="s">
        <v>3702</v>
      </c>
      <c r="G110" s="269" t="s">
        <v>2022</v>
      </c>
      <c r="H110" s="308" t="s">
        <v>2113</v>
      </c>
      <c r="I110" s="271">
        <v>43318</v>
      </c>
    </row>
    <row r="111" spans="1:9" ht="51">
      <c r="A111" s="305">
        <v>108</v>
      </c>
      <c r="B111" s="269" t="s">
        <v>2291</v>
      </c>
      <c r="C111" s="268" t="s">
        <v>3705</v>
      </c>
      <c r="D111" s="269"/>
      <c r="E111" s="272" t="s">
        <v>3704</v>
      </c>
      <c r="F111" s="269" t="s">
        <v>3706</v>
      </c>
      <c r="G111" s="269" t="s">
        <v>2022</v>
      </c>
      <c r="H111" s="308" t="s">
        <v>2113</v>
      </c>
      <c r="I111" s="271">
        <v>43318</v>
      </c>
    </row>
    <row r="112" spans="1:9" ht="102">
      <c r="A112" s="305">
        <v>109</v>
      </c>
      <c r="B112" s="269" t="s">
        <v>3707</v>
      </c>
      <c r="C112" s="268" t="s">
        <v>3708</v>
      </c>
      <c r="D112" s="269"/>
      <c r="E112" s="272"/>
      <c r="F112" s="269" t="s">
        <v>3709</v>
      </c>
      <c r="G112" s="269" t="s">
        <v>2022</v>
      </c>
      <c r="H112" s="308" t="s">
        <v>2113</v>
      </c>
      <c r="I112" s="271">
        <v>43318</v>
      </c>
    </row>
    <row r="113" spans="1:9" ht="165.75">
      <c r="A113" s="305">
        <v>110</v>
      </c>
      <c r="B113" s="269" t="s">
        <v>3710</v>
      </c>
      <c r="C113" s="268" t="s">
        <v>3711</v>
      </c>
      <c r="D113" s="269"/>
      <c r="E113" s="272"/>
      <c r="F113" s="269" t="s">
        <v>3712</v>
      </c>
      <c r="G113" s="269" t="s">
        <v>2022</v>
      </c>
      <c r="H113" s="308" t="s">
        <v>2113</v>
      </c>
      <c r="I113" s="271">
        <v>43318</v>
      </c>
    </row>
    <row r="114" spans="1:9" ht="51">
      <c r="A114" s="305">
        <v>111</v>
      </c>
      <c r="B114" s="269" t="s">
        <v>3713</v>
      </c>
      <c r="C114" s="272" t="s">
        <v>3714</v>
      </c>
      <c r="D114" s="269" t="s">
        <v>127</v>
      </c>
      <c r="E114" s="272"/>
      <c r="F114" s="269" t="s">
        <v>2276</v>
      </c>
      <c r="G114" s="269" t="s">
        <v>2023</v>
      </c>
      <c r="H114" s="308" t="s">
        <v>2113</v>
      </c>
      <c r="I114" s="271">
        <v>43318</v>
      </c>
    </row>
    <row r="115" spans="1:9" ht="111.95" customHeight="1">
      <c r="A115" s="305">
        <v>112</v>
      </c>
      <c r="B115" s="269" t="s">
        <v>3715</v>
      </c>
      <c r="C115" s="268" t="s">
        <v>3716</v>
      </c>
      <c r="D115" s="269" t="s">
        <v>210</v>
      </c>
      <c r="E115" s="272"/>
      <c r="F115" s="269" t="s">
        <v>3717</v>
      </c>
      <c r="G115" s="269" t="s">
        <v>2022</v>
      </c>
      <c r="H115" s="308" t="s">
        <v>2113</v>
      </c>
      <c r="I115" s="271">
        <v>43318</v>
      </c>
    </row>
    <row r="116" spans="1:9" ht="38.25">
      <c r="A116" s="305">
        <v>113</v>
      </c>
      <c r="B116" s="269" t="s">
        <v>3718</v>
      </c>
      <c r="C116" s="272" t="s">
        <v>3719</v>
      </c>
      <c r="D116" s="269" t="s">
        <v>210</v>
      </c>
      <c r="E116" s="272"/>
      <c r="F116" s="269" t="s">
        <v>2278</v>
      </c>
      <c r="G116" s="269" t="s">
        <v>2023</v>
      </c>
      <c r="H116" s="308" t="s">
        <v>2113</v>
      </c>
      <c r="I116" s="271">
        <v>43318</v>
      </c>
    </row>
    <row r="117" spans="1:9" ht="51">
      <c r="A117" s="305">
        <v>114</v>
      </c>
      <c r="B117" s="269" t="s">
        <v>3720</v>
      </c>
      <c r="C117" s="268" t="s">
        <v>2303</v>
      </c>
      <c r="D117" s="269" t="s">
        <v>1976</v>
      </c>
      <c r="E117" s="272"/>
      <c r="F117" s="269" t="s">
        <v>2279</v>
      </c>
      <c r="G117" s="269" t="s">
        <v>2022</v>
      </c>
      <c r="H117" s="308" t="s">
        <v>2113</v>
      </c>
      <c r="I117" s="271">
        <v>43318</v>
      </c>
    </row>
    <row r="118" spans="1:9" ht="38.25">
      <c r="A118" s="305">
        <v>115</v>
      </c>
      <c r="B118" s="269" t="s">
        <v>3721</v>
      </c>
      <c r="C118" s="268" t="s">
        <v>2306</v>
      </c>
      <c r="D118" s="269"/>
      <c r="E118" s="272"/>
      <c r="F118" s="269" t="s">
        <v>2281</v>
      </c>
      <c r="G118" s="269" t="s">
        <v>2022</v>
      </c>
      <c r="H118" s="308" t="s">
        <v>2113</v>
      </c>
      <c r="I118" s="271">
        <v>43318</v>
      </c>
    </row>
    <row r="119" spans="1:9" ht="111.95" customHeight="1">
      <c r="A119" s="305">
        <v>116</v>
      </c>
      <c r="B119" s="269" t="s">
        <v>3722</v>
      </c>
      <c r="C119" s="268" t="s">
        <v>3723</v>
      </c>
      <c r="D119" s="269" t="s">
        <v>1976</v>
      </c>
      <c r="E119" s="272"/>
      <c r="F119" s="269" t="s">
        <v>2280</v>
      </c>
      <c r="G119" s="269" t="s">
        <v>2022</v>
      </c>
      <c r="H119" s="308" t="s">
        <v>2113</v>
      </c>
      <c r="I119" s="271">
        <v>43318</v>
      </c>
    </row>
    <row r="120" spans="1:9" ht="69.95" customHeight="1">
      <c r="A120" s="305">
        <v>117</v>
      </c>
      <c r="B120" s="253" t="s">
        <v>3724</v>
      </c>
      <c r="C120" s="187" t="s">
        <v>3725</v>
      </c>
      <c r="D120" s="253"/>
      <c r="E120" s="187"/>
      <c r="F120" s="253" t="s">
        <v>2276</v>
      </c>
      <c r="G120" s="253" t="s">
        <v>2023</v>
      </c>
      <c r="H120" s="308" t="s">
        <v>2113</v>
      </c>
      <c r="I120" s="271">
        <v>43318</v>
      </c>
    </row>
    <row r="121" spans="1:9" ht="38.25">
      <c r="A121" s="305">
        <v>118</v>
      </c>
      <c r="B121" s="269" t="s">
        <v>3726</v>
      </c>
      <c r="C121" s="268" t="s">
        <v>3727</v>
      </c>
      <c r="D121" s="269"/>
      <c r="E121" s="272"/>
      <c r="F121" s="269" t="s">
        <v>2282</v>
      </c>
      <c r="G121" s="269" t="s">
        <v>2022</v>
      </c>
      <c r="H121" s="308" t="s">
        <v>2113</v>
      </c>
      <c r="I121" s="271">
        <v>43318</v>
      </c>
    </row>
    <row r="122" spans="1:9" ht="102">
      <c r="A122" s="305">
        <v>119</v>
      </c>
      <c r="B122" s="253" t="s">
        <v>3728</v>
      </c>
      <c r="C122" s="187" t="s">
        <v>3729</v>
      </c>
      <c r="D122" s="253"/>
      <c r="E122" s="187"/>
      <c r="F122" s="253" t="s">
        <v>2276</v>
      </c>
      <c r="G122" s="269" t="s">
        <v>2023</v>
      </c>
      <c r="H122" s="308" t="s">
        <v>2113</v>
      </c>
      <c r="I122" s="271">
        <v>43318</v>
      </c>
    </row>
    <row r="123" spans="1:9" ht="51">
      <c r="A123" s="305">
        <v>120</v>
      </c>
      <c r="B123" s="256" t="s">
        <v>3731</v>
      </c>
      <c r="C123" s="12" t="s">
        <v>3730</v>
      </c>
      <c r="D123" s="256"/>
      <c r="E123" s="278"/>
      <c r="F123" s="256" t="s">
        <v>2283</v>
      </c>
      <c r="G123" s="269" t="s">
        <v>2022</v>
      </c>
      <c r="H123" s="308" t="s">
        <v>2113</v>
      </c>
      <c r="I123" s="271">
        <v>43318</v>
      </c>
    </row>
    <row r="124" spans="1:9" ht="89.25">
      <c r="A124" s="305">
        <v>121</v>
      </c>
      <c r="B124" s="256" t="s">
        <v>3732</v>
      </c>
      <c r="C124" s="278" t="s">
        <v>3733</v>
      </c>
      <c r="D124" s="256"/>
      <c r="E124" s="278"/>
      <c r="F124" s="256" t="s">
        <v>2284</v>
      </c>
      <c r="G124" s="269" t="s">
        <v>2023</v>
      </c>
      <c r="H124" s="308" t="s">
        <v>2113</v>
      </c>
      <c r="I124" s="271">
        <v>43318</v>
      </c>
    </row>
    <row r="125" spans="1:9" ht="38.25">
      <c r="A125" s="305">
        <v>122</v>
      </c>
      <c r="B125" s="269" t="s">
        <v>3734</v>
      </c>
      <c r="C125" s="268" t="s">
        <v>1853</v>
      </c>
      <c r="D125" s="269"/>
      <c r="E125" s="272"/>
      <c r="F125" s="269" t="s">
        <v>2277</v>
      </c>
      <c r="G125" s="270" t="s">
        <v>3696</v>
      </c>
      <c r="H125" s="308" t="s">
        <v>2113</v>
      </c>
      <c r="I125" s="271">
        <v>43318</v>
      </c>
    </row>
    <row r="126" spans="1:9" ht="267.75">
      <c r="A126" s="305">
        <v>123</v>
      </c>
      <c r="B126" s="281" t="s">
        <v>2315</v>
      </c>
      <c r="C126" s="279" t="s">
        <v>3735</v>
      </c>
      <c r="D126" s="281" t="s">
        <v>36</v>
      </c>
      <c r="E126" s="280"/>
      <c r="F126" s="281" t="s">
        <v>3697</v>
      </c>
      <c r="G126" s="281" t="s">
        <v>2022</v>
      </c>
      <c r="H126" s="313" t="s">
        <v>2113</v>
      </c>
      <c r="I126" s="309">
        <v>43322</v>
      </c>
    </row>
    <row r="127" spans="1:9" ht="63.75">
      <c r="A127" s="305">
        <v>124</v>
      </c>
      <c r="B127" s="281" t="s">
        <v>3736</v>
      </c>
      <c r="C127" s="279" t="s">
        <v>3737</v>
      </c>
      <c r="D127" s="281" t="s">
        <v>210</v>
      </c>
      <c r="E127" s="280"/>
      <c r="F127" s="281" t="s">
        <v>2287</v>
      </c>
      <c r="G127" s="281" t="s">
        <v>2022</v>
      </c>
      <c r="H127" s="313" t="s">
        <v>2113</v>
      </c>
      <c r="I127" s="309">
        <v>43322</v>
      </c>
    </row>
    <row r="128" spans="1:9" ht="25.5">
      <c r="A128" s="305">
        <v>125</v>
      </c>
      <c r="B128" s="284" t="s">
        <v>3738</v>
      </c>
      <c r="C128" s="282" t="s">
        <v>3739</v>
      </c>
      <c r="D128" s="284"/>
      <c r="E128" s="283"/>
      <c r="F128" s="284"/>
      <c r="G128" s="284" t="s">
        <v>2022</v>
      </c>
      <c r="H128" s="307" t="s">
        <v>2113</v>
      </c>
      <c r="I128" s="310">
        <v>43438</v>
      </c>
    </row>
    <row r="129" spans="1:9" ht="38.25">
      <c r="A129" s="305">
        <v>126</v>
      </c>
      <c r="B129" s="284" t="s">
        <v>3741</v>
      </c>
      <c r="C129" s="282" t="s">
        <v>3740</v>
      </c>
      <c r="D129" s="284"/>
      <c r="E129" s="283"/>
      <c r="F129" s="284"/>
      <c r="G129" s="284" t="s">
        <v>2022</v>
      </c>
      <c r="H129" s="307" t="s">
        <v>2113</v>
      </c>
      <c r="I129" s="310">
        <v>43438</v>
      </c>
    </row>
    <row r="130" spans="1:9" ht="63.75">
      <c r="A130" s="305">
        <v>127</v>
      </c>
      <c r="B130" s="276" t="s">
        <v>3745</v>
      </c>
      <c r="C130" s="275" t="s">
        <v>3746</v>
      </c>
      <c r="D130" s="284"/>
      <c r="E130" s="283"/>
      <c r="F130" s="284" t="s">
        <v>2318</v>
      </c>
      <c r="G130" s="276" t="s">
        <v>2022</v>
      </c>
      <c r="H130" s="307" t="s">
        <v>2113</v>
      </c>
      <c r="I130" s="310">
        <v>43438</v>
      </c>
    </row>
    <row r="131" spans="1:9" ht="63.75">
      <c r="A131" s="305">
        <v>128</v>
      </c>
      <c r="B131" s="276" t="s">
        <v>3742</v>
      </c>
      <c r="C131" s="275"/>
      <c r="D131" s="270"/>
      <c r="E131" s="285"/>
      <c r="F131" s="276" t="s">
        <v>3743</v>
      </c>
      <c r="G131" s="270" t="s">
        <v>3696</v>
      </c>
      <c r="H131" s="307" t="s">
        <v>2113</v>
      </c>
      <c r="I131" s="310">
        <v>43438</v>
      </c>
    </row>
    <row r="132" spans="1:9" ht="84" customHeight="1">
      <c r="A132" s="305">
        <v>129</v>
      </c>
      <c r="B132" s="276" t="s">
        <v>3688</v>
      </c>
      <c r="C132" s="275"/>
      <c r="D132" s="270"/>
      <c r="E132" s="285"/>
      <c r="F132" s="276" t="s">
        <v>3744</v>
      </c>
      <c r="G132" s="270" t="s">
        <v>3696</v>
      </c>
      <c r="H132" s="307" t="s">
        <v>2113</v>
      </c>
      <c r="I132" s="310">
        <v>43438</v>
      </c>
    </row>
    <row r="133" spans="1:9" ht="114.75">
      <c r="A133" s="305">
        <v>130</v>
      </c>
      <c r="B133" s="269" t="s">
        <v>3747</v>
      </c>
      <c r="C133" s="268" t="s">
        <v>3748</v>
      </c>
      <c r="D133" s="269"/>
      <c r="E133" s="272" t="s">
        <v>3752</v>
      </c>
      <c r="F133" s="269" t="s">
        <v>2365</v>
      </c>
      <c r="G133" s="269" t="s">
        <v>2022</v>
      </c>
      <c r="H133" s="269" t="s">
        <v>2113</v>
      </c>
      <c r="I133" s="271">
        <v>43542</v>
      </c>
    </row>
    <row r="134" spans="1:9" ht="51">
      <c r="A134" s="305">
        <v>131</v>
      </c>
      <c r="B134" s="269" t="s">
        <v>3751</v>
      </c>
      <c r="C134" s="268"/>
      <c r="D134" s="269"/>
      <c r="E134" s="272"/>
      <c r="F134" s="269" t="s">
        <v>3753</v>
      </c>
      <c r="G134" s="269" t="s">
        <v>3696</v>
      </c>
      <c r="H134" s="269" t="s">
        <v>2113</v>
      </c>
      <c r="I134" s="271">
        <v>43542</v>
      </c>
    </row>
    <row r="135" spans="1:9" ht="89.25">
      <c r="A135" s="305">
        <v>132</v>
      </c>
      <c r="B135" s="269" t="s">
        <v>3749</v>
      </c>
      <c r="C135" s="272" t="s">
        <v>3750</v>
      </c>
      <c r="D135" s="269"/>
      <c r="E135" s="272"/>
      <c r="F135" s="269" t="s">
        <v>2365</v>
      </c>
      <c r="G135" s="269" t="s">
        <v>2022</v>
      </c>
      <c r="H135" s="269" t="s">
        <v>2113</v>
      </c>
      <c r="I135" s="271">
        <v>43542</v>
      </c>
    </row>
    <row r="136" spans="1:9" ht="140.25">
      <c r="A136" s="305">
        <v>133</v>
      </c>
      <c r="B136" s="269" t="s">
        <v>3808</v>
      </c>
      <c r="C136" s="268" t="s">
        <v>2385</v>
      </c>
      <c r="D136" s="269"/>
      <c r="E136" s="272"/>
      <c r="F136" s="269" t="s">
        <v>3807</v>
      </c>
      <c r="G136" s="269" t="s">
        <v>2022</v>
      </c>
      <c r="H136" s="269" t="s">
        <v>2113</v>
      </c>
      <c r="I136" s="271">
        <v>43542</v>
      </c>
    </row>
    <row r="137" spans="1:9" ht="25.5">
      <c r="A137" s="305">
        <v>134</v>
      </c>
      <c r="B137" s="288" t="s">
        <v>3809</v>
      </c>
      <c r="C137" s="287" t="s">
        <v>2397</v>
      </c>
      <c r="D137" s="288"/>
      <c r="E137" s="287"/>
      <c r="F137" s="289"/>
      <c r="G137" s="289" t="s">
        <v>2022</v>
      </c>
      <c r="H137" s="289" t="s">
        <v>2113</v>
      </c>
      <c r="I137" s="300">
        <v>43621</v>
      </c>
    </row>
    <row r="138" spans="1:9" ht="56.1" customHeight="1">
      <c r="A138" s="305">
        <v>135</v>
      </c>
      <c r="B138" s="288" t="s">
        <v>3810</v>
      </c>
      <c r="C138" s="287" t="s">
        <v>2403</v>
      </c>
      <c r="D138" s="288"/>
      <c r="E138" s="287"/>
      <c r="F138" s="288" t="s">
        <v>2398</v>
      </c>
      <c r="G138" s="289" t="s">
        <v>2022</v>
      </c>
      <c r="H138" s="289" t="s">
        <v>2113</v>
      </c>
      <c r="I138" s="300">
        <v>43621</v>
      </c>
    </row>
    <row r="139" spans="1:9" ht="153">
      <c r="A139" s="305">
        <v>136</v>
      </c>
      <c r="B139" s="288" t="s">
        <v>3811</v>
      </c>
      <c r="C139" s="287" t="s">
        <v>3812</v>
      </c>
      <c r="D139" s="288"/>
      <c r="E139" s="287"/>
      <c r="F139" s="289"/>
      <c r="G139" s="289" t="s">
        <v>2023</v>
      </c>
      <c r="H139" s="289" t="s">
        <v>2113</v>
      </c>
      <c r="I139" s="300">
        <v>43621</v>
      </c>
    </row>
    <row r="140" spans="1:9" ht="165.75">
      <c r="A140" s="305">
        <v>137</v>
      </c>
      <c r="B140" s="269" t="s">
        <v>3813</v>
      </c>
      <c r="C140" s="272" t="s">
        <v>3814</v>
      </c>
      <c r="D140" s="269"/>
      <c r="E140" s="272"/>
      <c r="F140" s="277"/>
      <c r="G140" s="277" t="s">
        <v>2023</v>
      </c>
      <c r="H140" s="289" t="s">
        <v>2113</v>
      </c>
      <c r="I140" s="300">
        <v>43621</v>
      </c>
    </row>
    <row r="141" spans="1:9" ht="127.5">
      <c r="A141" s="305">
        <v>138</v>
      </c>
      <c r="B141" s="288" t="s">
        <v>2806</v>
      </c>
      <c r="C141" s="192" t="s">
        <v>3815</v>
      </c>
      <c r="D141" s="254"/>
      <c r="E141" s="192"/>
      <c r="F141" s="290"/>
      <c r="G141" s="290" t="s">
        <v>2022</v>
      </c>
      <c r="H141" s="254" t="s">
        <v>2113</v>
      </c>
      <c r="I141" s="261">
        <v>43825</v>
      </c>
    </row>
    <row r="142" spans="1:9" ht="76.5">
      <c r="A142" s="305">
        <v>139</v>
      </c>
      <c r="B142" s="288" t="s">
        <v>2808</v>
      </c>
      <c r="C142" s="192" t="s">
        <v>2811</v>
      </c>
      <c r="D142" s="254"/>
      <c r="E142" s="192"/>
      <c r="F142" s="290"/>
      <c r="G142" s="290" t="s">
        <v>2022</v>
      </c>
      <c r="H142" s="254" t="s">
        <v>2113</v>
      </c>
      <c r="I142" s="261">
        <v>43826</v>
      </c>
    </row>
    <row r="143" spans="1:9" ht="25.5">
      <c r="A143" s="305">
        <v>140</v>
      </c>
      <c r="B143" s="254" t="s">
        <v>2813</v>
      </c>
      <c r="C143" s="192" t="s">
        <v>2814</v>
      </c>
      <c r="D143" s="254"/>
      <c r="E143" s="192"/>
      <c r="F143" s="290"/>
      <c r="G143" s="290" t="s">
        <v>2022</v>
      </c>
      <c r="H143" s="254" t="s">
        <v>2113</v>
      </c>
      <c r="I143" s="263">
        <v>43741</v>
      </c>
    </row>
    <row r="144" spans="1:9" ht="38.25">
      <c r="A144" s="305">
        <v>141</v>
      </c>
      <c r="B144" s="254" t="s">
        <v>2819</v>
      </c>
      <c r="C144" s="192" t="s">
        <v>2820</v>
      </c>
      <c r="D144" s="254"/>
      <c r="E144" s="192"/>
      <c r="F144" s="290"/>
      <c r="G144" s="290" t="s">
        <v>2022</v>
      </c>
      <c r="H144" s="254" t="s">
        <v>2113</v>
      </c>
      <c r="I144" s="263">
        <v>43707</v>
      </c>
    </row>
    <row r="145" spans="1:9" ht="27.95" customHeight="1">
      <c r="A145" s="305">
        <v>142</v>
      </c>
      <c r="B145" s="254" t="s">
        <v>2824</v>
      </c>
      <c r="C145" s="192" t="s">
        <v>2825</v>
      </c>
      <c r="D145" s="254"/>
      <c r="E145" s="192"/>
      <c r="F145" s="290"/>
      <c r="G145" s="290" t="s">
        <v>2022</v>
      </c>
      <c r="H145" s="254" t="s">
        <v>2113</v>
      </c>
      <c r="I145" s="263">
        <v>43690</v>
      </c>
    </row>
    <row r="146" spans="1:9" ht="38.25">
      <c r="A146" s="305">
        <v>143</v>
      </c>
      <c r="B146" s="254" t="s">
        <v>2827</v>
      </c>
      <c r="C146" s="192" t="s">
        <v>2828</v>
      </c>
      <c r="D146" s="254"/>
      <c r="E146" s="192"/>
      <c r="F146" s="290"/>
      <c r="G146" s="290" t="s">
        <v>2022</v>
      </c>
      <c r="H146" s="254" t="s">
        <v>2113</v>
      </c>
      <c r="I146" s="263">
        <v>43543</v>
      </c>
    </row>
    <row r="147" spans="1:9" ht="89.25">
      <c r="A147" s="305">
        <v>144</v>
      </c>
      <c r="B147" s="254" t="s">
        <v>2833</v>
      </c>
      <c r="C147" s="192" t="s">
        <v>2857</v>
      </c>
      <c r="D147" s="254"/>
      <c r="E147" s="192"/>
      <c r="F147" s="290"/>
      <c r="G147" s="290" t="s">
        <v>2022</v>
      </c>
      <c r="H147" s="254" t="s">
        <v>2113</v>
      </c>
      <c r="I147" s="263">
        <v>43481</v>
      </c>
    </row>
    <row r="148" spans="1:9" s="292" customFormat="1" ht="51">
      <c r="A148" s="305">
        <v>145</v>
      </c>
      <c r="B148" s="254" t="s">
        <v>2835</v>
      </c>
      <c r="C148" s="192" t="s">
        <v>2837</v>
      </c>
      <c r="D148" s="254"/>
      <c r="E148" s="192"/>
      <c r="F148" s="290"/>
      <c r="G148" s="290" t="s">
        <v>2022</v>
      </c>
      <c r="H148" s="254" t="s">
        <v>2113</v>
      </c>
      <c r="I148" s="254" t="s">
        <v>2836</v>
      </c>
    </row>
    <row r="149" spans="1:9" ht="51">
      <c r="A149" s="305">
        <v>146</v>
      </c>
      <c r="B149" s="254" t="s">
        <v>2839</v>
      </c>
      <c r="C149" s="192" t="s">
        <v>2840</v>
      </c>
      <c r="D149" s="254"/>
      <c r="E149" s="192"/>
      <c r="F149" s="290"/>
      <c r="G149" s="290" t="s">
        <v>2022</v>
      </c>
      <c r="H149" s="254" t="s">
        <v>2113</v>
      </c>
      <c r="I149" s="263">
        <v>43791</v>
      </c>
    </row>
    <row r="150" spans="1:9" ht="38.25">
      <c r="A150" s="305">
        <v>147</v>
      </c>
      <c r="B150" s="274" t="s">
        <v>2880</v>
      </c>
      <c r="C150" s="192" t="s">
        <v>2881</v>
      </c>
      <c r="D150" s="254"/>
      <c r="E150" s="192"/>
      <c r="F150" s="290"/>
      <c r="G150" s="290" t="s">
        <v>2022</v>
      </c>
      <c r="H150" s="254" t="s">
        <v>2113</v>
      </c>
      <c r="I150" s="263">
        <v>43887</v>
      </c>
    </row>
    <row r="151" spans="1:9" ht="25.5">
      <c r="A151" s="305">
        <v>148</v>
      </c>
      <c r="B151" s="274" t="s">
        <v>2885</v>
      </c>
      <c r="C151" s="171" t="s">
        <v>2886</v>
      </c>
      <c r="D151" s="274"/>
      <c r="E151" s="171"/>
      <c r="F151" s="290"/>
      <c r="G151" s="290" t="s">
        <v>2022</v>
      </c>
      <c r="H151" s="254" t="s">
        <v>2113</v>
      </c>
      <c r="I151" s="263">
        <v>43908</v>
      </c>
    </row>
    <row r="152" spans="1:9" ht="38.25">
      <c r="A152" s="305">
        <v>149</v>
      </c>
      <c r="B152" s="274" t="s">
        <v>2890</v>
      </c>
      <c r="C152" s="171" t="s">
        <v>2891</v>
      </c>
      <c r="D152" s="274"/>
      <c r="E152" s="171"/>
      <c r="F152" s="290"/>
      <c r="G152" s="290" t="s">
        <v>2022</v>
      </c>
      <c r="H152" s="254" t="s">
        <v>2113</v>
      </c>
      <c r="I152" s="263">
        <v>43913</v>
      </c>
    </row>
    <row r="153" spans="1:9" ht="25.5">
      <c r="A153" s="305">
        <v>150</v>
      </c>
      <c r="B153" s="274" t="s">
        <v>2894</v>
      </c>
      <c r="C153" s="171" t="s">
        <v>2895</v>
      </c>
      <c r="D153" s="274"/>
      <c r="E153" s="171"/>
      <c r="F153" s="290"/>
      <c r="G153" s="290" t="s">
        <v>2022</v>
      </c>
      <c r="H153" s="254" t="s">
        <v>2113</v>
      </c>
      <c r="I153" s="263">
        <v>43922</v>
      </c>
    </row>
    <row r="154" spans="1:9" ht="102">
      <c r="A154" s="305">
        <v>151</v>
      </c>
      <c r="B154" s="254" t="s">
        <v>2899</v>
      </c>
      <c r="C154" s="192" t="s">
        <v>2900</v>
      </c>
      <c r="D154" s="254"/>
      <c r="E154" s="192"/>
      <c r="F154" s="290"/>
      <c r="G154" s="290" t="s">
        <v>2022</v>
      </c>
      <c r="H154" s="254" t="s">
        <v>2113</v>
      </c>
      <c r="I154" s="263">
        <v>43922</v>
      </c>
    </row>
    <row r="155" spans="1:9" ht="27.95" customHeight="1">
      <c r="A155" s="305">
        <v>152</v>
      </c>
      <c r="B155" s="274" t="s">
        <v>2904</v>
      </c>
      <c r="C155" s="171" t="s">
        <v>2905</v>
      </c>
      <c r="D155" s="274"/>
      <c r="E155" s="171"/>
      <c r="F155" s="290"/>
      <c r="G155" s="290" t="s">
        <v>2022</v>
      </c>
      <c r="H155" s="254" t="s">
        <v>2113</v>
      </c>
      <c r="I155" s="263">
        <v>43922</v>
      </c>
    </row>
    <row r="156" spans="1:9" ht="25.5">
      <c r="A156" s="305">
        <v>153</v>
      </c>
      <c r="B156" s="254" t="s">
        <v>3101</v>
      </c>
      <c r="C156" s="192" t="s">
        <v>2911</v>
      </c>
      <c r="D156" s="254"/>
      <c r="E156" s="192"/>
      <c r="F156" s="290"/>
      <c r="G156" s="290" t="s">
        <v>2022</v>
      </c>
      <c r="H156" s="254" t="s">
        <v>2113</v>
      </c>
      <c r="I156" s="263">
        <v>43929</v>
      </c>
    </row>
    <row r="157" spans="1:9" ht="56.1" customHeight="1">
      <c r="A157" s="305">
        <v>154</v>
      </c>
      <c r="B157" s="274" t="s">
        <v>2915</v>
      </c>
      <c r="C157" s="171" t="s">
        <v>2916</v>
      </c>
      <c r="D157" s="274"/>
      <c r="E157" s="171"/>
      <c r="F157" s="290"/>
      <c r="G157" s="290" t="s">
        <v>2022</v>
      </c>
      <c r="H157" s="254" t="s">
        <v>2113</v>
      </c>
      <c r="I157" s="263">
        <v>43929</v>
      </c>
    </row>
    <row r="158" spans="1:9" ht="51">
      <c r="A158" s="305">
        <v>155</v>
      </c>
      <c r="B158" s="274" t="s">
        <v>2920</v>
      </c>
      <c r="C158" s="171" t="s">
        <v>2921</v>
      </c>
      <c r="D158" s="274"/>
      <c r="E158" s="171"/>
      <c r="F158" s="290"/>
      <c r="G158" s="290" t="s">
        <v>2022</v>
      </c>
      <c r="H158" s="254" t="s">
        <v>2113</v>
      </c>
      <c r="I158" s="263">
        <v>43929</v>
      </c>
    </row>
    <row r="159" spans="1:9" ht="38.25">
      <c r="A159" s="305">
        <v>156</v>
      </c>
      <c r="B159" s="274" t="s">
        <v>2925</v>
      </c>
      <c r="C159" s="171" t="s">
        <v>2926</v>
      </c>
      <c r="D159" s="274"/>
      <c r="E159" s="171"/>
      <c r="F159" s="290"/>
      <c r="G159" s="290" t="s">
        <v>2022</v>
      </c>
      <c r="H159" s="254" t="s">
        <v>2113</v>
      </c>
      <c r="I159" s="263">
        <v>43929</v>
      </c>
    </row>
    <row r="160" spans="1:9" ht="25.5">
      <c r="A160" s="305">
        <v>157</v>
      </c>
      <c r="B160" s="274" t="s">
        <v>2931</v>
      </c>
      <c r="C160" s="192" t="s">
        <v>2911</v>
      </c>
      <c r="D160" s="254"/>
      <c r="E160" s="192"/>
      <c r="F160" s="290"/>
      <c r="G160" s="290" t="s">
        <v>2022</v>
      </c>
      <c r="H160" s="254" t="s">
        <v>2113</v>
      </c>
      <c r="I160" s="263">
        <v>43929</v>
      </c>
    </row>
    <row r="161" spans="1:9" ht="27.95" customHeight="1">
      <c r="A161" s="305">
        <v>158</v>
      </c>
      <c r="B161" s="254" t="s">
        <v>2935</v>
      </c>
      <c r="C161" s="192" t="s">
        <v>2936</v>
      </c>
      <c r="D161" s="254"/>
      <c r="E161" s="192"/>
      <c r="F161" s="290"/>
      <c r="G161" s="290" t="s">
        <v>2022</v>
      </c>
      <c r="H161" s="254" t="s">
        <v>2113</v>
      </c>
      <c r="I161" s="263">
        <v>43929</v>
      </c>
    </row>
    <row r="162" spans="1:9" ht="25.5">
      <c r="A162" s="305">
        <v>159</v>
      </c>
      <c r="B162" s="274" t="s">
        <v>2939</v>
      </c>
      <c r="C162" s="171" t="s">
        <v>2940</v>
      </c>
      <c r="D162" s="274"/>
      <c r="E162" s="171"/>
      <c r="F162" s="290"/>
      <c r="G162" s="290" t="s">
        <v>2022</v>
      </c>
      <c r="H162" s="254" t="s">
        <v>2113</v>
      </c>
      <c r="I162" s="263">
        <v>43934</v>
      </c>
    </row>
    <row r="163" spans="1:9" ht="38.25">
      <c r="A163" s="305">
        <v>160</v>
      </c>
      <c r="B163" s="274" t="s">
        <v>2943</v>
      </c>
      <c r="C163" s="171" t="s">
        <v>2944</v>
      </c>
      <c r="D163" s="274"/>
      <c r="E163" s="171"/>
      <c r="F163" s="290"/>
      <c r="G163" s="290" t="s">
        <v>2022</v>
      </c>
      <c r="H163" s="254" t="s">
        <v>2113</v>
      </c>
      <c r="I163" s="263">
        <v>43934</v>
      </c>
    </row>
    <row r="164" spans="1:9" ht="25.5">
      <c r="A164" s="305">
        <v>161</v>
      </c>
      <c r="B164" s="254" t="s">
        <v>3102</v>
      </c>
      <c r="C164" s="192" t="s">
        <v>3103</v>
      </c>
      <c r="D164" s="254"/>
      <c r="E164" s="192"/>
      <c r="F164" s="290"/>
      <c r="G164" s="290" t="s">
        <v>2022</v>
      </c>
      <c r="H164" s="254" t="s">
        <v>2113</v>
      </c>
      <c r="I164" s="263">
        <v>43934</v>
      </c>
    </row>
    <row r="165" spans="1:9" ht="56.1" customHeight="1">
      <c r="A165" s="305">
        <v>162</v>
      </c>
      <c r="B165" s="274" t="s">
        <v>2948</v>
      </c>
      <c r="C165" s="171" t="s">
        <v>3349</v>
      </c>
      <c r="D165" s="274"/>
      <c r="E165" s="171"/>
      <c r="F165" s="290"/>
      <c r="G165" s="290" t="s">
        <v>2022</v>
      </c>
      <c r="H165" s="254" t="s">
        <v>2113</v>
      </c>
      <c r="I165" s="263">
        <v>43934</v>
      </c>
    </row>
    <row r="166" spans="1:9" ht="89.25">
      <c r="A166" s="305">
        <v>163</v>
      </c>
      <c r="B166" s="254" t="s">
        <v>2952</v>
      </c>
      <c r="C166" s="192" t="s">
        <v>2953</v>
      </c>
      <c r="D166" s="254"/>
      <c r="E166" s="192"/>
      <c r="F166" s="254" t="s">
        <v>2954</v>
      </c>
      <c r="G166" s="254" t="s">
        <v>2023</v>
      </c>
      <c r="H166" s="254" t="s">
        <v>2113</v>
      </c>
      <c r="I166" s="263">
        <v>43937</v>
      </c>
    </row>
    <row r="167" spans="1:9" ht="38.25">
      <c r="A167" s="305">
        <v>164</v>
      </c>
      <c r="B167" s="254" t="s">
        <v>2991</v>
      </c>
      <c r="C167" s="192" t="s">
        <v>3816</v>
      </c>
      <c r="D167" s="274" t="s">
        <v>158</v>
      </c>
      <c r="E167" s="192"/>
      <c r="F167" s="274"/>
      <c r="G167" s="290" t="s">
        <v>2022</v>
      </c>
      <c r="H167" s="254" t="s">
        <v>2113</v>
      </c>
      <c r="I167" s="263">
        <v>43937</v>
      </c>
    </row>
    <row r="168" spans="1:9" ht="38.25">
      <c r="A168" s="305">
        <v>165</v>
      </c>
      <c r="B168" s="274" t="s">
        <v>2956</v>
      </c>
      <c r="C168" s="171" t="s">
        <v>2957</v>
      </c>
      <c r="D168" s="274"/>
      <c r="E168" s="171"/>
      <c r="F168" s="290"/>
      <c r="G168" s="290" t="s">
        <v>2022</v>
      </c>
      <c r="H168" s="254" t="s">
        <v>2113</v>
      </c>
      <c r="I168" s="263">
        <v>43949</v>
      </c>
    </row>
    <row r="169" spans="1:9" ht="38.25">
      <c r="A169" s="305">
        <v>166</v>
      </c>
      <c r="B169" s="274" t="s">
        <v>2960</v>
      </c>
      <c r="C169" s="171" t="s">
        <v>2961</v>
      </c>
      <c r="D169" s="274"/>
      <c r="E169" s="171"/>
      <c r="F169" s="290"/>
      <c r="G169" s="290" t="s">
        <v>2022</v>
      </c>
      <c r="H169" s="254" t="s">
        <v>2113</v>
      </c>
      <c r="I169" s="263">
        <v>43949</v>
      </c>
    </row>
    <row r="170" spans="1:9" ht="38.25">
      <c r="A170" s="305">
        <v>167</v>
      </c>
      <c r="B170" s="274" t="s">
        <v>2965</v>
      </c>
      <c r="C170" s="171" t="s">
        <v>2966</v>
      </c>
      <c r="D170" s="274"/>
      <c r="E170" s="171"/>
      <c r="F170" s="290"/>
      <c r="G170" s="290" t="s">
        <v>2022</v>
      </c>
      <c r="H170" s="254" t="s">
        <v>2113</v>
      </c>
      <c r="I170" s="263">
        <v>43949</v>
      </c>
    </row>
    <row r="171" spans="1:9" ht="38.25">
      <c r="A171" s="305">
        <v>168</v>
      </c>
      <c r="B171" s="274" t="s">
        <v>2970</v>
      </c>
      <c r="C171" s="171" t="s">
        <v>2971</v>
      </c>
      <c r="D171" s="274"/>
      <c r="E171" s="171"/>
      <c r="F171" s="290"/>
      <c r="G171" s="290" t="s">
        <v>2022</v>
      </c>
      <c r="H171" s="254" t="s">
        <v>2113</v>
      </c>
      <c r="I171" s="263">
        <v>43956</v>
      </c>
    </row>
    <row r="172" spans="1:9" ht="38.25">
      <c r="A172" s="305">
        <v>169</v>
      </c>
      <c r="B172" s="254" t="s">
        <v>2975</v>
      </c>
      <c r="C172" s="192" t="s">
        <v>2976</v>
      </c>
      <c r="D172" s="254"/>
      <c r="E172" s="192"/>
      <c r="F172" s="290"/>
      <c r="G172" s="290" t="s">
        <v>2022</v>
      </c>
      <c r="H172" s="254" t="s">
        <v>2113</v>
      </c>
      <c r="I172" s="263">
        <v>43957</v>
      </c>
    </row>
    <row r="173" spans="1:9" ht="25.5">
      <c r="A173" s="305">
        <v>170</v>
      </c>
      <c r="B173" s="274" t="s">
        <v>2996</v>
      </c>
      <c r="C173" s="171" t="s">
        <v>2886</v>
      </c>
      <c r="D173" s="274"/>
      <c r="E173" s="171"/>
      <c r="F173" s="290"/>
      <c r="G173" s="290" t="s">
        <v>2022</v>
      </c>
      <c r="H173" s="254" t="s">
        <v>2113</v>
      </c>
      <c r="I173" s="263">
        <v>43957</v>
      </c>
    </row>
    <row r="174" spans="1:9" ht="38.25">
      <c r="A174" s="305">
        <v>171</v>
      </c>
      <c r="B174" s="274" t="s">
        <v>2999</v>
      </c>
      <c r="C174" s="171" t="s">
        <v>3000</v>
      </c>
      <c r="D174" s="274"/>
      <c r="E174" s="171"/>
      <c r="F174" s="254" t="s">
        <v>3104</v>
      </c>
      <c r="G174" s="254" t="s">
        <v>2023</v>
      </c>
      <c r="H174" s="254" t="s">
        <v>2113</v>
      </c>
      <c r="I174" s="263">
        <v>43973</v>
      </c>
    </row>
    <row r="175" spans="1:9" ht="63.75">
      <c r="A175" s="305">
        <v>172</v>
      </c>
      <c r="B175" s="274" t="s">
        <v>3105</v>
      </c>
      <c r="C175" s="171" t="s">
        <v>3002</v>
      </c>
      <c r="D175" s="274"/>
      <c r="E175" s="171"/>
      <c r="F175" s="290"/>
      <c r="G175" s="290" t="s">
        <v>2022</v>
      </c>
      <c r="H175" s="254" t="s">
        <v>2113</v>
      </c>
      <c r="I175" s="263">
        <v>43973</v>
      </c>
    </row>
    <row r="176" spans="1:9" ht="51">
      <c r="A176" s="305">
        <v>173</v>
      </c>
      <c r="B176" s="274" t="s">
        <v>3003</v>
      </c>
      <c r="C176" s="171" t="s">
        <v>3004</v>
      </c>
      <c r="D176" s="274"/>
      <c r="E176" s="171"/>
      <c r="F176" s="290"/>
      <c r="G176" s="290" t="s">
        <v>2022</v>
      </c>
      <c r="H176" s="254" t="s">
        <v>2113</v>
      </c>
      <c r="I176" s="263">
        <v>43978</v>
      </c>
    </row>
    <row r="177" spans="1:9" ht="38.25">
      <c r="A177" s="305">
        <v>174</v>
      </c>
      <c r="B177" s="274" t="s">
        <v>3006</v>
      </c>
      <c r="C177" s="171" t="s">
        <v>3007</v>
      </c>
      <c r="D177" s="274"/>
      <c r="E177" s="171"/>
      <c r="F177" s="290"/>
      <c r="G177" s="290" t="s">
        <v>2022</v>
      </c>
      <c r="H177" s="254" t="s">
        <v>2113</v>
      </c>
      <c r="I177" s="263">
        <v>43978</v>
      </c>
    </row>
    <row r="178" spans="1:9" ht="38.25">
      <c r="A178" s="305">
        <v>175</v>
      </c>
      <c r="B178" s="274" t="s">
        <v>3008</v>
      </c>
      <c r="C178" s="171" t="s">
        <v>3009</v>
      </c>
      <c r="D178" s="274"/>
      <c r="E178" s="171"/>
      <c r="F178" s="290"/>
      <c r="G178" s="290" t="s">
        <v>2022</v>
      </c>
      <c r="H178" s="254" t="s">
        <v>2113</v>
      </c>
      <c r="I178" s="263">
        <v>43978</v>
      </c>
    </row>
    <row r="179" spans="1:9" ht="63.75">
      <c r="A179" s="305">
        <v>176</v>
      </c>
      <c r="B179" s="274" t="s">
        <v>3011</v>
      </c>
      <c r="C179" s="171" t="s">
        <v>3817</v>
      </c>
      <c r="D179" s="294"/>
      <c r="E179" s="293"/>
      <c r="F179" s="290"/>
      <c r="G179" s="290" t="s">
        <v>2022</v>
      </c>
      <c r="H179" s="254" t="s">
        <v>2113</v>
      </c>
      <c r="I179" s="263">
        <v>43978</v>
      </c>
    </row>
    <row r="180" spans="1:9" ht="38.25">
      <c r="A180" s="305">
        <v>177</v>
      </c>
      <c r="B180" s="274" t="s">
        <v>3013</v>
      </c>
      <c r="C180" s="171" t="s">
        <v>3014</v>
      </c>
      <c r="D180" s="274"/>
      <c r="E180" s="171"/>
      <c r="F180" s="290"/>
      <c r="G180" s="290" t="s">
        <v>2022</v>
      </c>
      <c r="H180" s="254" t="s">
        <v>2113</v>
      </c>
      <c r="I180" s="263">
        <v>43978</v>
      </c>
    </row>
    <row r="181" spans="1:9" ht="38.25">
      <c r="A181" s="305">
        <v>178</v>
      </c>
      <c r="B181" s="274" t="s">
        <v>3015</v>
      </c>
      <c r="C181" s="171" t="s">
        <v>3016</v>
      </c>
      <c r="D181" s="274"/>
      <c r="E181" s="171"/>
      <c r="F181" s="290"/>
      <c r="G181" s="290" t="s">
        <v>2022</v>
      </c>
      <c r="H181" s="254" t="s">
        <v>2113</v>
      </c>
      <c r="I181" s="263">
        <v>43978</v>
      </c>
    </row>
    <row r="182" spans="1:9" ht="63.75">
      <c r="A182" s="305">
        <v>179</v>
      </c>
      <c r="B182" s="274" t="s">
        <v>3018</v>
      </c>
      <c r="C182" s="171" t="s">
        <v>3019</v>
      </c>
      <c r="D182" s="274"/>
      <c r="E182" s="171"/>
      <c r="F182" s="290"/>
      <c r="G182" s="290" t="s">
        <v>2022</v>
      </c>
      <c r="H182" s="254" t="s">
        <v>2113</v>
      </c>
      <c r="I182" s="263">
        <v>43978</v>
      </c>
    </row>
    <row r="183" spans="1:9" ht="76.5">
      <c r="A183" s="305">
        <v>180</v>
      </c>
      <c r="B183" s="274" t="s">
        <v>3020</v>
      </c>
      <c r="C183" s="171" t="s">
        <v>3021</v>
      </c>
      <c r="D183" s="274"/>
      <c r="E183" s="171"/>
      <c r="F183" s="290"/>
      <c r="G183" s="290" t="s">
        <v>2022</v>
      </c>
      <c r="H183" s="254" t="s">
        <v>2113</v>
      </c>
      <c r="I183" s="263">
        <v>43984</v>
      </c>
    </row>
    <row r="184" spans="1:9" ht="76.5">
      <c r="A184" s="305">
        <v>181</v>
      </c>
      <c r="B184" s="274" t="s">
        <v>3023</v>
      </c>
      <c r="C184" s="171" t="s">
        <v>3024</v>
      </c>
      <c r="D184" s="274"/>
      <c r="E184" s="171"/>
      <c r="F184" s="290"/>
      <c r="G184" s="290" t="s">
        <v>2022</v>
      </c>
      <c r="H184" s="254" t="s">
        <v>2113</v>
      </c>
      <c r="I184" s="263">
        <v>43984</v>
      </c>
    </row>
    <row r="185" spans="1:9" ht="76.5">
      <c r="A185" s="305">
        <v>182</v>
      </c>
      <c r="B185" s="274" t="s">
        <v>3025</v>
      </c>
      <c r="C185" s="171" t="s">
        <v>3026</v>
      </c>
      <c r="D185" s="274"/>
      <c r="E185" s="171"/>
      <c r="F185" s="290"/>
      <c r="G185" s="290" t="s">
        <v>2022</v>
      </c>
      <c r="H185" s="254" t="s">
        <v>2113</v>
      </c>
      <c r="I185" s="263">
        <v>43984</v>
      </c>
    </row>
    <row r="186" spans="1:9" ht="38.25">
      <c r="A186" s="305">
        <v>183</v>
      </c>
      <c r="B186" s="274" t="s">
        <v>3027</v>
      </c>
      <c r="C186" s="171" t="s">
        <v>3028</v>
      </c>
      <c r="D186" s="274"/>
      <c r="E186" s="171"/>
      <c r="F186" s="290"/>
      <c r="G186" s="290" t="s">
        <v>2022</v>
      </c>
      <c r="H186" s="254" t="s">
        <v>2113</v>
      </c>
      <c r="I186" s="263">
        <v>43984</v>
      </c>
    </row>
    <row r="187" spans="1:9" ht="25.5">
      <c r="A187" s="305">
        <v>184</v>
      </c>
      <c r="B187" s="274" t="s">
        <v>3029</v>
      </c>
      <c r="C187" s="171" t="s">
        <v>3030</v>
      </c>
      <c r="D187" s="274"/>
      <c r="E187" s="171"/>
      <c r="F187" s="290"/>
      <c r="G187" s="290" t="s">
        <v>2022</v>
      </c>
      <c r="H187" s="254" t="s">
        <v>2113</v>
      </c>
      <c r="I187" s="263">
        <v>43984</v>
      </c>
    </row>
    <row r="188" spans="1:9" ht="38.25">
      <c r="A188" s="305">
        <v>185</v>
      </c>
      <c r="B188" s="274" t="s">
        <v>3032</v>
      </c>
      <c r="C188" s="171" t="s">
        <v>3033</v>
      </c>
      <c r="D188" s="274"/>
      <c r="E188" s="171"/>
      <c r="F188" s="290"/>
      <c r="G188" s="290" t="s">
        <v>2022</v>
      </c>
      <c r="H188" s="254" t="s">
        <v>2113</v>
      </c>
      <c r="I188" s="263">
        <v>43984</v>
      </c>
    </row>
    <row r="189" spans="1:9" ht="38.25">
      <c r="A189" s="305">
        <v>186</v>
      </c>
      <c r="B189" s="274" t="s">
        <v>3034</v>
      </c>
      <c r="C189" s="171" t="s">
        <v>3035</v>
      </c>
      <c r="D189" s="274"/>
      <c r="E189" s="171"/>
      <c r="F189" s="290"/>
      <c r="G189" s="290" t="s">
        <v>2022</v>
      </c>
      <c r="H189" s="254" t="s">
        <v>2113</v>
      </c>
      <c r="I189" s="263">
        <v>43984</v>
      </c>
    </row>
    <row r="190" spans="1:9" ht="63.75">
      <c r="A190" s="305">
        <v>187</v>
      </c>
      <c r="B190" s="274" t="s">
        <v>3036</v>
      </c>
      <c r="C190" s="171" t="s">
        <v>3037</v>
      </c>
      <c r="D190" s="274"/>
      <c r="E190" s="171"/>
      <c r="F190" s="290"/>
      <c r="G190" s="290" t="s">
        <v>2022</v>
      </c>
      <c r="H190" s="254" t="s">
        <v>2113</v>
      </c>
      <c r="I190" s="263">
        <v>43984</v>
      </c>
    </row>
    <row r="191" spans="1:9" ht="51">
      <c r="A191" s="305">
        <v>188</v>
      </c>
      <c r="B191" s="274" t="s">
        <v>3039</v>
      </c>
      <c r="C191" s="171" t="s">
        <v>3040</v>
      </c>
      <c r="D191" s="274"/>
      <c r="E191" s="171"/>
      <c r="F191" s="254" t="s">
        <v>3818</v>
      </c>
      <c r="G191" s="254" t="s">
        <v>2023</v>
      </c>
      <c r="H191" s="254" t="s">
        <v>2113</v>
      </c>
      <c r="I191" s="263">
        <v>43984</v>
      </c>
    </row>
    <row r="192" spans="1:9" ht="51">
      <c r="A192" s="305">
        <v>189</v>
      </c>
      <c r="B192" s="274" t="s">
        <v>3041</v>
      </c>
      <c r="C192" s="171" t="s">
        <v>3042</v>
      </c>
      <c r="D192" s="274"/>
      <c r="E192" s="171"/>
      <c r="F192" s="290"/>
      <c r="G192" s="290" t="s">
        <v>2022</v>
      </c>
      <c r="H192" s="254" t="s">
        <v>2113</v>
      </c>
      <c r="I192" s="263">
        <v>43998</v>
      </c>
    </row>
    <row r="193" spans="1:9" ht="76.5">
      <c r="A193" s="305">
        <v>190</v>
      </c>
      <c r="B193" s="274" t="s">
        <v>3044</v>
      </c>
      <c r="C193" s="171" t="s">
        <v>3045</v>
      </c>
      <c r="D193" s="274"/>
      <c r="E193" s="171"/>
      <c r="F193" s="290"/>
      <c r="G193" s="290" t="s">
        <v>2022</v>
      </c>
      <c r="H193" s="254" t="s">
        <v>2113</v>
      </c>
      <c r="I193" s="263">
        <v>44001</v>
      </c>
    </row>
    <row r="194" spans="1:9" ht="63.75">
      <c r="A194" s="305">
        <v>191</v>
      </c>
      <c r="B194" s="274" t="s">
        <v>3046</v>
      </c>
      <c r="C194" s="171" t="s">
        <v>3047</v>
      </c>
      <c r="D194" s="274"/>
      <c r="E194" s="171"/>
      <c r="F194" s="290"/>
      <c r="G194" s="290" t="s">
        <v>2022</v>
      </c>
      <c r="H194" s="254" t="s">
        <v>2113</v>
      </c>
      <c r="I194" s="263">
        <v>44012</v>
      </c>
    </row>
    <row r="195" spans="1:9" ht="76.5">
      <c r="A195" s="305">
        <v>192</v>
      </c>
      <c r="B195" s="274" t="s">
        <v>3048</v>
      </c>
      <c r="C195" s="171" t="s">
        <v>3049</v>
      </c>
      <c r="D195" s="274"/>
      <c r="E195" s="171"/>
      <c r="F195" s="290"/>
      <c r="G195" s="290" t="s">
        <v>2022</v>
      </c>
      <c r="H195" s="254" t="s">
        <v>2113</v>
      </c>
      <c r="I195" s="263">
        <v>44013</v>
      </c>
    </row>
    <row r="196" spans="1:9" ht="38.25">
      <c r="A196" s="305">
        <v>193</v>
      </c>
      <c r="B196" s="274" t="s">
        <v>3050</v>
      </c>
      <c r="C196" s="171" t="s">
        <v>3051</v>
      </c>
      <c r="D196" s="274"/>
      <c r="E196" s="171"/>
      <c r="F196" s="290"/>
      <c r="G196" s="290" t="s">
        <v>2022</v>
      </c>
      <c r="H196" s="254" t="s">
        <v>2113</v>
      </c>
      <c r="I196" s="263">
        <v>44018</v>
      </c>
    </row>
    <row r="197" spans="1:9" ht="89.25">
      <c r="A197" s="305">
        <v>194</v>
      </c>
      <c r="B197" s="274" t="s">
        <v>3053</v>
      </c>
      <c r="C197" s="171" t="s">
        <v>3054</v>
      </c>
      <c r="D197" s="274"/>
      <c r="E197" s="171"/>
      <c r="F197" s="290"/>
      <c r="G197" s="290" t="s">
        <v>2022</v>
      </c>
      <c r="H197" s="254" t="s">
        <v>2113</v>
      </c>
      <c r="I197" s="263">
        <v>44018</v>
      </c>
    </row>
    <row r="198" spans="1:9" ht="51">
      <c r="A198" s="305">
        <v>195</v>
      </c>
      <c r="B198" s="274" t="s">
        <v>3055</v>
      </c>
      <c r="C198" s="171" t="s">
        <v>3056</v>
      </c>
      <c r="D198" s="274"/>
      <c r="E198" s="171"/>
      <c r="F198" s="290"/>
      <c r="G198" s="290" t="s">
        <v>2022</v>
      </c>
      <c r="H198" s="254" t="s">
        <v>2113</v>
      </c>
      <c r="I198" s="263">
        <v>44018</v>
      </c>
    </row>
    <row r="199" spans="1:9" ht="38.25">
      <c r="A199" s="305">
        <v>196</v>
      </c>
      <c r="B199" s="254" t="s">
        <v>3819</v>
      </c>
      <c r="C199" s="192" t="s">
        <v>3820</v>
      </c>
      <c r="D199" s="254"/>
      <c r="E199" s="192"/>
      <c r="F199" s="254" t="s">
        <v>3106</v>
      </c>
      <c r="G199" s="254" t="s">
        <v>2023</v>
      </c>
      <c r="H199" s="254"/>
      <c r="I199" s="263">
        <v>44021</v>
      </c>
    </row>
    <row r="200" spans="1:9" ht="38.25">
      <c r="A200" s="305">
        <v>197</v>
      </c>
      <c r="B200" s="254" t="s">
        <v>3821</v>
      </c>
      <c r="C200" s="192" t="s">
        <v>3822</v>
      </c>
      <c r="D200" s="254"/>
      <c r="E200" s="192"/>
      <c r="F200" s="254" t="s">
        <v>3106</v>
      </c>
      <c r="G200" s="254" t="s">
        <v>2023</v>
      </c>
      <c r="H200" s="254"/>
      <c r="I200" s="263">
        <v>44021</v>
      </c>
    </row>
    <row r="201" spans="1:9" ht="38.25">
      <c r="A201" s="305">
        <v>198</v>
      </c>
      <c r="B201" s="254" t="s">
        <v>3823</v>
      </c>
      <c r="C201" s="192" t="s">
        <v>3824</v>
      </c>
      <c r="D201" s="254"/>
      <c r="E201" s="192"/>
      <c r="F201" s="254" t="s">
        <v>3106</v>
      </c>
      <c r="G201" s="254" t="s">
        <v>2023</v>
      </c>
      <c r="H201" s="254"/>
      <c r="I201" s="263">
        <v>44021</v>
      </c>
    </row>
    <row r="202" spans="1:9" ht="38.25">
      <c r="A202" s="305">
        <v>199</v>
      </c>
      <c r="B202" s="254" t="s">
        <v>3819</v>
      </c>
      <c r="C202" s="192" t="s">
        <v>3825</v>
      </c>
      <c r="D202" s="254"/>
      <c r="E202" s="192"/>
      <c r="F202" s="254" t="s">
        <v>3106</v>
      </c>
      <c r="G202" s="254" t="s">
        <v>2023</v>
      </c>
      <c r="H202" s="254"/>
      <c r="I202" s="263">
        <v>44021</v>
      </c>
    </row>
    <row r="203" spans="1:9" ht="38.25">
      <c r="A203" s="305">
        <v>200</v>
      </c>
      <c r="B203" s="254" t="s">
        <v>3826</v>
      </c>
      <c r="C203" s="192" t="s">
        <v>3827</v>
      </c>
      <c r="D203" s="254"/>
      <c r="E203" s="192"/>
      <c r="F203" s="254" t="s">
        <v>3106</v>
      </c>
      <c r="G203" s="254" t="s">
        <v>2023</v>
      </c>
      <c r="H203" s="254"/>
      <c r="I203" s="263">
        <v>44021</v>
      </c>
    </row>
    <row r="204" spans="1:9" ht="38.25">
      <c r="A204" s="305">
        <v>201</v>
      </c>
      <c r="B204" s="254" t="s">
        <v>3823</v>
      </c>
      <c r="C204" s="192" t="s">
        <v>3824</v>
      </c>
      <c r="D204" s="254"/>
      <c r="E204" s="192"/>
      <c r="F204" s="254" t="s">
        <v>3106</v>
      </c>
      <c r="G204" s="254" t="s">
        <v>2023</v>
      </c>
      <c r="H204" s="254"/>
      <c r="I204" s="263">
        <v>44021</v>
      </c>
    </row>
    <row r="205" spans="1:9" ht="51">
      <c r="A205" s="305">
        <v>202</v>
      </c>
      <c r="B205" s="254" t="s">
        <v>3828</v>
      </c>
      <c r="C205" s="192" t="s">
        <v>3829</v>
      </c>
      <c r="D205" s="254"/>
      <c r="E205" s="192"/>
      <c r="F205" s="254" t="s">
        <v>3106</v>
      </c>
      <c r="G205" s="254" t="s">
        <v>2023</v>
      </c>
      <c r="H205" s="254"/>
      <c r="I205" s="263">
        <v>44021</v>
      </c>
    </row>
    <row r="206" spans="1:9" ht="38.25">
      <c r="A206" s="305">
        <v>203</v>
      </c>
      <c r="B206" s="254" t="s">
        <v>3830</v>
      </c>
      <c r="C206" s="192" t="s">
        <v>3831</v>
      </c>
      <c r="D206" s="254"/>
      <c r="E206" s="192"/>
      <c r="F206" s="254" t="s">
        <v>3106</v>
      </c>
      <c r="G206" s="254" t="s">
        <v>2023</v>
      </c>
      <c r="H206" s="254"/>
      <c r="I206" s="263">
        <v>44021</v>
      </c>
    </row>
    <row r="207" spans="1:9" ht="38.25">
      <c r="A207" s="305">
        <v>204</v>
      </c>
      <c r="B207" s="254" t="s">
        <v>3832</v>
      </c>
      <c r="C207" s="192" t="s">
        <v>3833</v>
      </c>
      <c r="D207" s="254"/>
      <c r="E207" s="192"/>
      <c r="F207" s="254" t="s">
        <v>3106</v>
      </c>
      <c r="G207" s="254" t="s">
        <v>2023</v>
      </c>
      <c r="H207" s="254"/>
      <c r="I207" s="263">
        <v>44021</v>
      </c>
    </row>
    <row r="208" spans="1:9" ht="51">
      <c r="A208" s="305">
        <v>205</v>
      </c>
      <c r="B208" s="254" t="s">
        <v>3834</v>
      </c>
      <c r="C208" s="192" t="s">
        <v>3835</v>
      </c>
      <c r="D208" s="254"/>
      <c r="E208" s="192"/>
      <c r="F208" s="254" t="s">
        <v>3106</v>
      </c>
      <c r="G208" s="254" t="s">
        <v>2023</v>
      </c>
      <c r="H208" s="254"/>
      <c r="I208" s="263">
        <v>44021</v>
      </c>
    </row>
    <row r="209" spans="1:9" ht="51">
      <c r="A209" s="305">
        <v>206</v>
      </c>
      <c r="B209" s="254" t="s">
        <v>3836</v>
      </c>
      <c r="C209" s="192" t="s">
        <v>3837</v>
      </c>
      <c r="D209" s="254"/>
      <c r="E209" s="192"/>
      <c r="F209" s="254" t="s">
        <v>3106</v>
      </c>
      <c r="G209" s="254" t="s">
        <v>2023</v>
      </c>
      <c r="H209" s="254"/>
      <c r="I209" s="263">
        <v>44021</v>
      </c>
    </row>
    <row r="210" spans="1:9" ht="38.25">
      <c r="A210" s="305">
        <v>207</v>
      </c>
      <c r="B210" s="274" t="s">
        <v>3066</v>
      </c>
      <c r="C210" s="171" t="s">
        <v>3067</v>
      </c>
      <c r="D210" s="274"/>
      <c r="E210" s="171"/>
      <c r="F210" s="290"/>
      <c r="G210" s="290" t="s">
        <v>2022</v>
      </c>
      <c r="H210" s="254" t="s">
        <v>2113</v>
      </c>
      <c r="I210" s="263">
        <v>44025</v>
      </c>
    </row>
    <row r="211" spans="1:9" ht="51">
      <c r="A211" s="305">
        <v>208</v>
      </c>
      <c r="B211" s="274" t="s">
        <v>3068</v>
      </c>
      <c r="C211" s="171" t="s">
        <v>3069</v>
      </c>
      <c r="D211" s="274"/>
      <c r="E211" s="171"/>
      <c r="F211" s="290"/>
      <c r="G211" s="290" t="s">
        <v>2022</v>
      </c>
      <c r="H211" s="254" t="s">
        <v>2113</v>
      </c>
      <c r="I211" s="263">
        <v>44033</v>
      </c>
    </row>
    <row r="212" spans="1:9" ht="51">
      <c r="A212" s="305">
        <v>209</v>
      </c>
      <c r="B212" s="274" t="s">
        <v>3071</v>
      </c>
      <c r="C212" s="171" t="s">
        <v>3072</v>
      </c>
      <c r="D212" s="274"/>
      <c r="E212" s="171"/>
      <c r="F212" s="290"/>
      <c r="G212" s="290" t="s">
        <v>2022</v>
      </c>
      <c r="H212" s="254" t="s">
        <v>2113</v>
      </c>
      <c r="I212" s="263">
        <v>44033</v>
      </c>
    </row>
    <row r="213" spans="1:9" ht="63.75">
      <c r="A213" s="305">
        <v>210</v>
      </c>
      <c r="B213" s="274" t="s">
        <v>3073</v>
      </c>
      <c r="C213" s="171" t="s">
        <v>3074</v>
      </c>
      <c r="D213" s="274"/>
      <c r="E213" s="171"/>
      <c r="F213" s="254" t="s">
        <v>3230</v>
      </c>
      <c r="G213" s="254" t="s">
        <v>2023</v>
      </c>
      <c r="H213" s="254" t="s">
        <v>2113</v>
      </c>
      <c r="I213" s="263">
        <v>44055</v>
      </c>
    </row>
    <row r="214" spans="1:9" ht="51">
      <c r="A214" s="305">
        <v>211</v>
      </c>
      <c r="B214" s="274" t="s">
        <v>3076</v>
      </c>
      <c r="C214" s="171" t="s">
        <v>3077</v>
      </c>
      <c r="D214" s="274"/>
      <c r="E214" s="171"/>
      <c r="F214" s="290"/>
      <c r="G214" s="290" t="s">
        <v>2022</v>
      </c>
      <c r="H214" s="254" t="s">
        <v>2113</v>
      </c>
      <c r="I214" s="263">
        <v>44055</v>
      </c>
    </row>
    <row r="215" spans="1:9" ht="76.5">
      <c r="A215" s="305">
        <v>212</v>
      </c>
      <c r="B215" s="274" t="s">
        <v>3078</v>
      </c>
      <c r="C215" s="171" t="s">
        <v>3049</v>
      </c>
      <c r="D215" s="274"/>
      <c r="E215" s="171"/>
      <c r="F215" s="290"/>
      <c r="G215" s="290" t="s">
        <v>2022</v>
      </c>
      <c r="H215" s="254" t="s">
        <v>2113</v>
      </c>
      <c r="I215" s="263">
        <v>44055</v>
      </c>
    </row>
    <row r="216" spans="1:9" ht="38.25">
      <c r="A216" s="305">
        <v>213</v>
      </c>
      <c r="B216" s="274" t="s">
        <v>3079</v>
      </c>
      <c r="C216" s="171" t="s">
        <v>3080</v>
      </c>
      <c r="D216" s="274"/>
      <c r="E216" s="171"/>
      <c r="F216" s="290"/>
      <c r="G216" s="290" t="s">
        <v>2022</v>
      </c>
      <c r="H216" s="254" t="s">
        <v>2113</v>
      </c>
      <c r="I216" s="263">
        <v>44059</v>
      </c>
    </row>
    <row r="217" spans="1:9" ht="38.25">
      <c r="A217" s="305">
        <v>214</v>
      </c>
      <c r="B217" s="274" t="s">
        <v>3082</v>
      </c>
      <c r="C217" s="171" t="s">
        <v>3083</v>
      </c>
      <c r="D217" s="274"/>
      <c r="E217" s="171"/>
      <c r="F217" s="290"/>
      <c r="G217" s="290" t="s">
        <v>2022</v>
      </c>
      <c r="H217" s="254" t="s">
        <v>2113</v>
      </c>
      <c r="I217" s="263">
        <v>44069</v>
      </c>
    </row>
    <row r="218" spans="1:9" ht="51">
      <c r="A218" s="305">
        <v>215</v>
      </c>
      <c r="B218" s="274" t="s">
        <v>3084</v>
      </c>
      <c r="C218" s="171" t="s">
        <v>3838</v>
      </c>
      <c r="D218" s="274"/>
      <c r="E218" s="171"/>
      <c r="F218" s="290"/>
      <c r="G218" s="290" t="s">
        <v>2022</v>
      </c>
      <c r="H218" s="254" t="s">
        <v>2113</v>
      </c>
      <c r="I218" s="263">
        <v>44078</v>
      </c>
    </row>
    <row r="219" spans="1:9" ht="63.75">
      <c r="A219" s="305">
        <v>216</v>
      </c>
      <c r="B219" s="274" t="s">
        <v>3085</v>
      </c>
      <c r="C219" s="171" t="s">
        <v>3086</v>
      </c>
      <c r="D219" s="274"/>
      <c r="E219" s="171"/>
      <c r="F219" s="290"/>
      <c r="G219" s="290" t="s">
        <v>2022</v>
      </c>
      <c r="H219" s="254" t="s">
        <v>2113</v>
      </c>
      <c r="I219" s="263">
        <v>44078</v>
      </c>
    </row>
    <row r="220" spans="1:9" ht="51">
      <c r="A220" s="305">
        <v>217</v>
      </c>
      <c r="B220" s="274" t="s">
        <v>3088</v>
      </c>
      <c r="C220" s="171" t="s">
        <v>3089</v>
      </c>
      <c r="D220" s="274"/>
      <c r="E220" s="171"/>
      <c r="F220" s="290"/>
      <c r="G220" s="290" t="s">
        <v>2022</v>
      </c>
      <c r="H220" s="254" t="s">
        <v>2113</v>
      </c>
      <c r="I220" s="263">
        <v>44078</v>
      </c>
    </row>
    <row r="221" spans="1:9" ht="76.5">
      <c r="A221" s="305">
        <v>218</v>
      </c>
      <c r="B221" s="274" t="s">
        <v>3090</v>
      </c>
      <c r="C221" s="171" t="s">
        <v>3091</v>
      </c>
      <c r="D221" s="274"/>
      <c r="E221" s="171"/>
      <c r="F221" s="290"/>
      <c r="G221" s="290" t="s">
        <v>2022</v>
      </c>
      <c r="H221" s="254" t="s">
        <v>2113</v>
      </c>
      <c r="I221" s="263">
        <v>44078</v>
      </c>
    </row>
    <row r="222" spans="1:9" ht="63.75">
      <c r="A222" s="305">
        <v>219</v>
      </c>
      <c r="B222" s="274" t="s">
        <v>3092</v>
      </c>
      <c r="C222" s="171" t="s">
        <v>3093</v>
      </c>
      <c r="D222" s="274"/>
      <c r="E222" s="171"/>
      <c r="F222" s="254" t="s">
        <v>3265</v>
      </c>
      <c r="G222" s="254" t="s">
        <v>2023</v>
      </c>
      <c r="H222" s="254" t="s">
        <v>2113</v>
      </c>
      <c r="I222" s="263">
        <v>44085</v>
      </c>
    </row>
    <row r="223" spans="1:9" ht="25.5">
      <c r="A223" s="305">
        <v>220</v>
      </c>
      <c r="B223" s="274" t="s">
        <v>3109</v>
      </c>
      <c r="C223" s="171" t="s">
        <v>3110</v>
      </c>
      <c r="D223" s="274"/>
      <c r="E223" s="171"/>
      <c r="F223" s="290"/>
      <c r="G223" s="290" t="s">
        <v>2022</v>
      </c>
      <c r="H223" s="254" t="s">
        <v>2113</v>
      </c>
      <c r="I223" s="263">
        <v>44104</v>
      </c>
    </row>
    <row r="224" spans="1:9" ht="56.1" customHeight="1">
      <c r="A224" s="305">
        <v>221</v>
      </c>
      <c r="B224" s="274" t="s">
        <v>3119</v>
      </c>
      <c r="C224" s="171" t="s">
        <v>3120</v>
      </c>
      <c r="D224" s="274"/>
      <c r="E224" s="171"/>
      <c r="F224" s="290"/>
      <c r="G224" s="290" t="s">
        <v>2022</v>
      </c>
      <c r="H224" s="254" t="s">
        <v>2113</v>
      </c>
      <c r="I224" s="263">
        <v>44114</v>
      </c>
    </row>
    <row r="225" spans="1:9" ht="38.25">
      <c r="A225" s="305">
        <v>222</v>
      </c>
      <c r="B225" s="274" t="s">
        <v>3441</v>
      </c>
      <c r="C225" s="171" t="s">
        <v>3442</v>
      </c>
      <c r="D225" s="274"/>
      <c r="E225" s="171"/>
      <c r="F225" s="290"/>
      <c r="G225" s="290" t="s">
        <v>3144</v>
      </c>
      <c r="H225" s="254" t="s">
        <v>2113</v>
      </c>
      <c r="I225" s="263">
        <v>44124</v>
      </c>
    </row>
    <row r="226" spans="1:9" ht="51">
      <c r="A226" s="305">
        <v>223</v>
      </c>
      <c r="B226" s="274" t="s">
        <v>3111</v>
      </c>
      <c r="C226" s="171" t="s">
        <v>3112</v>
      </c>
      <c r="D226" s="274"/>
      <c r="E226" s="171"/>
      <c r="F226" s="290"/>
      <c r="G226" s="290" t="s">
        <v>2022</v>
      </c>
      <c r="H226" s="254" t="s">
        <v>2113</v>
      </c>
      <c r="I226" s="263">
        <v>44155</v>
      </c>
    </row>
    <row r="227" spans="1:9" ht="25.5">
      <c r="A227" s="305">
        <v>224</v>
      </c>
      <c r="B227" s="274" t="s">
        <v>3113</v>
      </c>
      <c r="C227" s="171" t="s">
        <v>3114</v>
      </c>
      <c r="D227" s="274"/>
      <c r="E227" s="171"/>
      <c r="F227" s="290"/>
      <c r="G227" s="290" t="s">
        <v>2022</v>
      </c>
      <c r="H227" s="254" t="s">
        <v>2113</v>
      </c>
      <c r="I227" s="263">
        <v>44165</v>
      </c>
    </row>
    <row r="228" spans="1:9" ht="38.25">
      <c r="A228" s="305">
        <v>225</v>
      </c>
      <c r="B228" s="276" t="s">
        <v>3121</v>
      </c>
      <c r="C228" s="171" t="s">
        <v>3122</v>
      </c>
      <c r="D228" s="274"/>
      <c r="E228" s="171"/>
      <c r="F228" s="290"/>
      <c r="G228" s="290" t="s">
        <v>2022</v>
      </c>
      <c r="H228" s="254" t="s">
        <v>2113</v>
      </c>
      <c r="I228" s="263">
        <v>44225</v>
      </c>
    </row>
    <row r="229" spans="1:9" s="295" customFormat="1" ht="25.5">
      <c r="A229" s="305">
        <v>226</v>
      </c>
      <c r="B229" s="274" t="s">
        <v>3123</v>
      </c>
      <c r="C229" s="171" t="s">
        <v>3124</v>
      </c>
      <c r="D229" s="274"/>
      <c r="E229" s="171"/>
      <c r="F229" s="290"/>
      <c r="G229" s="290" t="s">
        <v>2022</v>
      </c>
      <c r="H229" s="254" t="s">
        <v>2113</v>
      </c>
      <c r="I229" s="263">
        <v>44228</v>
      </c>
    </row>
    <row r="230" spans="1:9" s="295" customFormat="1" ht="25.5">
      <c r="A230" s="305">
        <v>227</v>
      </c>
      <c r="B230" s="274" t="s">
        <v>3125</v>
      </c>
      <c r="C230" s="171" t="s">
        <v>3126</v>
      </c>
      <c r="D230" s="274"/>
      <c r="E230" s="171"/>
      <c r="F230" s="290"/>
      <c r="G230" s="290" t="s">
        <v>2022</v>
      </c>
      <c r="H230" s="254" t="s">
        <v>2113</v>
      </c>
      <c r="I230" s="263">
        <v>44254</v>
      </c>
    </row>
    <row r="231" spans="1:9" s="292" customFormat="1" ht="38.25">
      <c r="A231" s="305">
        <v>228</v>
      </c>
      <c r="B231" s="274" t="s">
        <v>3127</v>
      </c>
      <c r="C231" s="171" t="s">
        <v>3129</v>
      </c>
      <c r="D231" s="274"/>
      <c r="E231" s="171"/>
      <c r="F231" s="290"/>
      <c r="G231" s="290" t="s">
        <v>2022</v>
      </c>
      <c r="H231" s="254" t="s">
        <v>2113</v>
      </c>
      <c r="I231" s="263">
        <v>44257</v>
      </c>
    </row>
    <row r="232" spans="1:9" s="295" customFormat="1" ht="102">
      <c r="A232" s="305">
        <v>229</v>
      </c>
      <c r="B232" s="274" t="s">
        <v>3130</v>
      </c>
      <c r="C232" s="171" t="s">
        <v>3131</v>
      </c>
      <c r="D232" s="274"/>
      <c r="E232" s="171"/>
      <c r="F232" s="254" t="s">
        <v>3253</v>
      </c>
      <c r="G232" s="254" t="s">
        <v>2023</v>
      </c>
      <c r="H232" s="254" t="s">
        <v>2113</v>
      </c>
      <c r="I232" s="263">
        <v>44257</v>
      </c>
    </row>
    <row r="233" spans="1:9" s="295" customFormat="1" ht="25.5">
      <c r="A233" s="305">
        <v>230</v>
      </c>
      <c r="B233" s="274" t="s">
        <v>3132</v>
      </c>
      <c r="C233" s="171" t="s">
        <v>3133</v>
      </c>
      <c r="D233" s="274"/>
      <c r="E233" s="171"/>
      <c r="F233" s="290"/>
      <c r="G233" s="290" t="s">
        <v>2022</v>
      </c>
      <c r="H233" s="254" t="s">
        <v>2113</v>
      </c>
      <c r="I233" s="263">
        <v>44257</v>
      </c>
    </row>
    <row r="234" spans="1:9" ht="25.5">
      <c r="A234" s="305">
        <v>231</v>
      </c>
      <c r="B234" s="274" t="s">
        <v>3134</v>
      </c>
      <c r="C234" s="171" t="s">
        <v>3135</v>
      </c>
      <c r="D234" s="274"/>
      <c r="E234" s="171"/>
      <c r="F234" s="290"/>
      <c r="G234" s="290" t="s">
        <v>2022</v>
      </c>
      <c r="H234" s="254" t="s">
        <v>2113</v>
      </c>
      <c r="I234" s="263">
        <v>44257</v>
      </c>
    </row>
    <row r="235" spans="1:9" ht="38.25">
      <c r="A235" s="305">
        <v>232</v>
      </c>
      <c r="B235" s="274" t="s">
        <v>3136</v>
      </c>
      <c r="C235" s="171" t="s">
        <v>3137</v>
      </c>
      <c r="D235" s="274"/>
      <c r="E235" s="171"/>
      <c r="F235" s="290"/>
      <c r="G235" s="290" t="s">
        <v>2022</v>
      </c>
      <c r="H235" s="254" t="s">
        <v>2113</v>
      </c>
      <c r="I235" s="263">
        <v>44257</v>
      </c>
    </row>
    <row r="236" spans="1:9" ht="25.5">
      <c r="A236" s="305">
        <v>233</v>
      </c>
      <c r="B236" s="274" t="s">
        <v>3138</v>
      </c>
      <c r="C236" s="171" t="s">
        <v>3139</v>
      </c>
      <c r="D236" s="274"/>
      <c r="E236" s="171"/>
      <c r="F236" s="290"/>
      <c r="G236" s="290" t="s">
        <v>2022</v>
      </c>
      <c r="H236" s="254" t="s">
        <v>2113</v>
      </c>
      <c r="I236" s="263">
        <v>44257</v>
      </c>
    </row>
    <row r="237" spans="1:9" ht="25.5">
      <c r="A237" s="305">
        <v>234</v>
      </c>
      <c r="B237" s="274" t="s">
        <v>3140</v>
      </c>
      <c r="C237" s="171" t="s">
        <v>3141</v>
      </c>
      <c r="D237" s="274"/>
      <c r="E237" s="171"/>
      <c r="F237" s="290"/>
      <c r="G237" s="290" t="s">
        <v>2022</v>
      </c>
      <c r="H237" s="254" t="s">
        <v>2113</v>
      </c>
      <c r="I237" s="263">
        <v>44257</v>
      </c>
    </row>
    <row r="238" spans="1:9" s="292" customFormat="1" ht="38.25">
      <c r="A238" s="305">
        <v>235</v>
      </c>
      <c r="B238" s="274" t="s">
        <v>3155</v>
      </c>
      <c r="C238" s="171" t="s">
        <v>3434</v>
      </c>
      <c r="D238" s="274"/>
      <c r="E238" s="171"/>
      <c r="F238" s="290"/>
      <c r="G238" s="290" t="s">
        <v>2022</v>
      </c>
      <c r="H238" s="254" t="s">
        <v>2113</v>
      </c>
      <c r="I238" s="261">
        <v>44292</v>
      </c>
    </row>
    <row r="239" spans="1:9" s="292" customFormat="1" ht="25.5">
      <c r="A239" s="305">
        <v>236</v>
      </c>
      <c r="B239" s="274" t="s">
        <v>3178</v>
      </c>
      <c r="C239" s="171" t="s">
        <v>3179</v>
      </c>
      <c r="D239" s="274"/>
      <c r="E239" s="171"/>
      <c r="F239" s="290"/>
      <c r="G239" s="290" t="s">
        <v>3177</v>
      </c>
      <c r="H239" s="254" t="s">
        <v>2113</v>
      </c>
      <c r="I239" s="261">
        <v>44292</v>
      </c>
    </row>
    <row r="240" spans="1:9" s="292" customFormat="1" ht="25.5">
      <c r="A240" s="305">
        <v>237</v>
      </c>
      <c r="B240" s="274" t="s">
        <v>3158</v>
      </c>
      <c r="C240" s="192" t="s">
        <v>3151</v>
      </c>
      <c r="D240" s="254"/>
      <c r="E240" s="192"/>
      <c r="F240" s="290"/>
      <c r="G240" s="290" t="s">
        <v>3144</v>
      </c>
      <c r="H240" s="254" t="s">
        <v>2113</v>
      </c>
      <c r="I240" s="261">
        <v>44292</v>
      </c>
    </row>
    <row r="241" spans="1:9" ht="38.25">
      <c r="A241" s="305">
        <v>238</v>
      </c>
      <c r="B241" s="274" t="s">
        <v>3152</v>
      </c>
      <c r="C241" s="171" t="s">
        <v>3153</v>
      </c>
      <c r="D241" s="274"/>
      <c r="E241" s="171"/>
      <c r="F241" s="290"/>
      <c r="G241" s="290" t="s">
        <v>2022</v>
      </c>
      <c r="H241" s="254" t="s">
        <v>2113</v>
      </c>
      <c r="I241" s="271">
        <v>44292</v>
      </c>
    </row>
    <row r="242" spans="1:9" ht="25.5">
      <c r="A242" s="305">
        <v>239</v>
      </c>
      <c r="B242" s="274" t="s">
        <v>3142</v>
      </c>
      <c r="C242" s="272" t="s">
        <v>3143</v>
      </c>
      <c r="D242" s="269"/>
      <c r="E242" s="272"/>
      <c r="F242" s="270"/>
      <c r="G242" s="270" t="s">
        <v>3144</v>
      </c>
      <c r="H242" s="254" t="s">
        <v>2113</v>
      </c>
      <c r="I242" s="271">
        <v>44292</v>
      </c>
    </row>
    <row r="243" spans="1:9" ht="25.5">
      <c r="A243" s="305">
        <v>240</v>
      </c>
      <c r="B243" s="274" t="s">
        <v>3146</v>
      </c>
      <c r="C243" s="272" t="s">
        <v>3147</v>
      </c>
      <c r="D243" s="269"/>
      <c r="E243" s="272"/>
      <c r="F243" s="270"/>
      <c r="G243" s="270" t="s">
        <v>3144</v>
      </c>
      <c r="H243" s="254" t="s">
        <v>2113</v>
      </c>
      <c r="I243" s="271">
        <v>44292</v>
      </c>
    </row>
    <row r="244" spans="1:9" ht="51">
      <c r="A244" s="305">
        <v>241</v>
      </c>
      <c r="B244" s="274" t="s">
        <v>3168</v>
      </c>
      <c r="C244" s="272" t="s">
        <v>3169</v>
      </c>
      <c r="D244" s="269"/>
      <c r="E244" s="272"/>
      <c r="F244" s="270"/>
      <c r="G244" s="270" t="s">
        <v>3144</v>
      </c>
      <c r="H244" s="254" t="s">
        <v>2113</v>
      </c>
      <c r="I244" s="271">
        <v>44292</v>
      </c>
    </row>
    <row r="245" spans="1:9" ht="140.25">
      <c r="A245" s="305">
        <v>242</v>
      </c>
      <c r="B245" s="276" t="s">
        <v>3171</v>
      </c>
      <c r="C245" s="192" t="s">
        <v>3172</v>
      </c>
      <c r="D245" s="254"/>
      <c r="E245" s="192"/>
      <c r="F245" s="254" t="s">
        <v>3183</v>
      </c>
      <c r="G245" s="254" t="s">
        <v>2023</v>
      </c>
      <c r="H245" s="254" t="s">
        <v>3175</v>
      </c>
      <c r="I245" s="263">
        <v>44293</v>
      </c>
    </row>
    <row r="246" spans="1:9" ht="25.5">
      <c r="A246" s="305">
        <v>243</v>
      </c>
      <c r="B246" s="276" t="s">
        <v>3109</v>
      </c>
      <c r="C246" s="192" t="s">
        <v>3110</v>
      </c>
      <c r="D246" s="254"/>
      <c r="E246" s="192"/>
      <c r="F246" s="290"/>
      <c r="G246" s="270" t="s">
        <v>3144</v>
      </c>
      <c r="H246" s="254" t="s">
        <v>3175</v>
      </c>
      <c r="I246" s="263">
        <v>44293</v>
      </c>
    </row>
    <row r="247" spans="1:9" ht="63.75">
      <c r="A247" s="305">
        <v>244</v>
      </c>
      <c r="B247" s="276" t="s">
        <v>3173</v>
      </c>
      <c r="C247" s="192" t="s">
        <v>3180</v>
      </c>
      <c r="D247" s="254"/>
      <c r="E247" s="192"/>
      <c r="F247" s="254" t="s">
        <v>3185</v>
      </c>
      <c r="G247" s="254" t="s">
        <v>2023</v>
      </c>
      <c r="H247" s="254" t="s">
        <v>3175</v>
      </c>
      <c r="I247" s="263">
        <v>44293</v>
      </c>
    </row>
    <row r="248" spans="1:9" s="292" customFormat="1" ht="25.5">
      <c r="A248" s="305">
        <v>245</v>
      </c>
      <c r="B248" s="276" t="s">
        <v>3174</v>
      </c>
      <c r="C248" s="192" t="s">
        <v>3181</v>
      </c>
      <c r="D248" s="254"/>
      <c r="E248" s="192"/>
      <c r="F248" s="290"/>
      <c r="G248" s="270" t="s">
        <v>3144</v>
      </c>
      <c r="H248" s="254" t="s">
        <v>3175</v>
      </c>
      <c r="I248" s="263">
        <v>44293</v>
      </c>
    </row>
    <row r="249" spans="1:9" s="292" customFormat="1" ht="38.25">
      <c r="A249" s="305">
        <v>246</v>
      </c>
      <c r="B249" s="276" t="s">
        <v>3176</v>
      </c>
      <c r="C249" s="192" t="s">
        <v>3182</v>
      </c>
      <c r="D249" s="254"/>
      <c r="E249" s="192"/>
      <c r="F249" s="254"/>
      <c r="G249" s="270" t="s">
        <v>3144</v>
      </c>
      <c r="H249" s="254" t="s">
        <v>2113</v>
      </c>
      <c r="I249" s="263">
        <v>44293</v>
      </c>
    </row>
    <row r="250" spans="1:9" ht="51">
      <c r="A250" s="305">
        <v>247</v>
      </c>
      <c r="B250" s="274" t="s">
        <v>3194</v>
      </c>
      <c r="C250" s="171" t="s">
        <v>3187</v>
      </c>
      <c r="D250" s="274"/>
      <c r="E250" s="171"/>
      <c r="F250" s="269" t="s">
        <v>3188</v>
      </c>
      <c r="G250" s="254" t="s">
        <v>2023</v>
      </c>
      <c r="H250" s="254" t="s">
        <v>2113</v>
      </c>
      <c r="I250" s="263">
        <v>44293</v>
      </c>
    </row>
    <row r="251" spans="1:9" ht="51">
      <c r="A251" s="305">
        <v>248</v>
      </c>
      <c r="B251" s="274" t="s">
        <v>3193</v>
      </c>
      <c r="C251" s="272" t="s">
        <v>3189</v>
      </c>
      <c r="D251" s="269"/>
      <c r="E251" s="272"/>
      <c r="F251" s="269" t="s">
        <v>3190</v>
      </c>
      <c r="G251" s="254" t="s">
        <v>2023</v>
      </c>
      <c r="H251" s="254" t="s">
        <v>2113</v>
      </c>
      <c r="I251" s="263">
        <v>44293</v>
      </c>
    </row>
    <row r="252" spans="1:9" ht="63.75">
      <c r="A252" s="305">
        <v>249</v>
      </c>
      <c r="B252" s="274" t="s">
        <v>3192</v>
      </c>
      <c r="C252" s="272" t="s">
        <v>3191</v>
      </c>
      <c r="D252" s="269"/>
      <c r="E252" s="272"/>
      <c r="F252" s="269" t="s">
        <v>3195</v>
      </c>
      <c r="G252" s="254" t="s">
        <v>2023</v>
      </c>
      <c r="H252" s="254" t="s">
        <v>2113</v>
      </c>
      <c r="I252" s="263">
        <v>44293</v>
      </c>
    </row>
    <row r="253" spans="1:9" ht="76.5">
      <c r="A253" s="305">
        <v>250</v>
      </c>
      <c r="B253" s="274" t="s">
        <v>3196</v>
      </c>
      <c r="C253" s="272" t="s">
        <v>3197</v>
      </c>
      <c r="D253" s="269"/>
      <c r="E253" s="272"/>
      <c r="F253" s="269" t="s">
        <v>3198</v>
      </c>
      <c r="G253" s="254" t="s">
        <v>2023</v>
      </c>
      <c r="H253" s="254" t="s">
        <v>2113</v>
      </c>
      <c r="I253" s="263">
        <v>44293</v>
      </c>
    </row>
    <row r="254" spans="1:9" ht="76.5">
      <c r="A254" s="305">
        <v>251</v>
      </c>
      <c r="B254" s="274" t="s">
        <v>3199</v>
      </c>
      <c r="C254" s="272" t="s">
        <v>3197</v>
      </c>
      <c r="D254" s="269"/>
      <c r="E254" s="272"/>
      <c r="F254" s="269" t="s">
        <v>3198</v>
      </c>
      <c r="G254" s="254" t="s">
        <v>2023</v>
      </c>
      <c r="H254" s="254" t="s">
        <v>2113</v>
      </c>
      <c r="I254" s="263">
        <v>44293</v>
      </c>
    </row>
    <row r="255" spans="1:9" ht="76.5">
      <c r="A255" s="305">
        <v>252</v>
      </c>
      <c r="B255" s="274" t="s">
        <v>3200</v>
      </c>
      <c r="C255" s="272" t="s">
        <v>3201</v>
      </c>
      <c r="D255" s="269"/>
      <c r="E255" s="272"/>
      <c r="F255" s="269" t="s">
        <v>3202</v>
      </c>
      <c r="G255" s="254" t="s">
        <v>2023</v>
      </c>
      <c r="H255" s="254" t="s">
        <v>2113</v>
      </c>
      <c r="I255" s="263">
        <v>44293</v>
      </c>
    </row>
    <row r="256" spans="1:9" ht="51">
      <c r="A256" s="305">
        <v>253</v>
      </c>
      <c r="B256" s="274" t="s">
        <v>3203</v>
      </c>
      <c r="C256" s="278" t="s">
        <v>3204</v>
      </c>
      <c r="D256" s="256"/>
      <c r="E256" s="278"/>
      <c r="F256" s="256" t="s">
        <v>3205</v>
      </c>
      <c r="G256" s="254" t="s">
        <v>2023</v>
      </c>
      <c r="H256" s="254" t="s">
        <v>2113</v>
      </c>
      <c r="I256" s="263">
        <v>44293</v>
      </c>
    </row>
    <row r="257" spans="1:9" ht="89.25">
      <c r="A257" s="305">
        <v>254</v>
      </c>
      <c r="B257" s="274" t="s">
        <v>3209</v>
      </c>
      <c r="C257" s="278" t="s">
        <v>3404</v>
      </c>
      <c r="D257" s="256"/>
      <c r="E257" s="278"/>
      <c r="F257" s="256"/>
      <c r="G257" s="256" t="s">
        <v>3144</v>
      </c>
      <c r="H257" s="254" t="s">
        <v>2113</v>
      </c>
      <c r="I257" s="263">
        <v>44293</v>
      </c>
    </row>
    <row r="258" spans="1:9" ht="89.25">
      <c r="A258" s="305">
        <v>255</v>
      </c>
      <c r="B258" s="274" t="s">
        <v>3206</v>
      </c>
      <c r="C258" s="272" t="s">
        <v>3398</v>
      </c>
      <c r="D258" s="269"/>
      <c r="E258" s="272"/>
      <c r="F258" s="270"/>
      <c r="G258" s="256" t="s">
        <v>3144</v>
      </c>
      <c r="H258" s="254" t="s">
        <v>2113</v>
      </c>
      <c r="I258" s="263">
        <v>44293</v>
      </c>
    </row>
    <row r="259" spans="1:9" s="292" customFormat="1" ht="63.75">
      <c r="A259" s="305">
        <v>256</v>
      </c>
      <c r="B259" s="274" t="s">
        <v>3211</v>
      </c>
      <c r="C259" s="171" t="s">
        <v>3212</v>
      </c>
      <c r="D259" s="274"/>
      <c r="E259" s="171"/>
      <c r="F259" s="274"/>
      <c r="G259" s="256" t="s">
        <v>3144</v>
      </c>
      <c r="H259" s="254" t="s">
        <v>2113</v>
      </c>
      <c r="I259" s="263">
        <v>44293</v>
      </c>
    </row>
    <row r="260" spans="1:9" ht="76.5">
      <c r="A260" s="305">
        <v>257</v>
      </c>
      <c r="B260" s="274" t="s">
        <v>3277</v>
      </c>
      <c r="C260" s="192" t="s">
        <v>3401</v>
      </c>
      <c r="D260" s="254"/>
      <c r="E260" s="192"/>
      <c r="F260" s="274"/>
      <c r="G260" s="256" t="s">
        <v>3144</v>
      </c>
      <c r="H260" s="254" t="s">
        <v>2113</v>
      </c>
      <c r="I260" s="263">
        <v>44294</v>
      </c>
    </row>
    <row r="261" spans="1:9" s="292" customFormat="1" ht="38.25">
      <c r="A261" s="305">
        <v>258</v>
      </c>
      <c r="B261" s="274" t="s">
        <v>3289</v>
      </c>
      <c r="C261" s="192" t="s">
        <v>3290</v>
      </c>
      <c r="D261" s="254"/>
      <c r="E261" s="192"/>
      <c r="F261" s="274"/>
      <c r="G261" s="256" t="s">
        <v>3144</v>
      </c>
      <c r="H261" s="254" t="s">
        <v>2113</v>
      </c>
      <c r="I261" s="261">
        <v>44301</v>
      </c>
    </row>
    <row r="262" spans="1:9" ht="76.5">
      <c r="A262" s="305">
        <v>259</v>
      </c>
      <c r="B262" s="274" t="s">
        <v>3294</v>
      </c>
      <c r="C262" s="192" t="s">
        <v>3402</v>
      </c>
      <c r="D262" s="254"/>
      <c r="E262" s="192"/>
      <c r="F262" s="274"/>
      <c r="G262" s="256" t="s">
        <v>3144</v>
      </c>
      <c r="H262" s="254" t="s">
        <v>2113</v>
      </c>
      <c r="I262" s="261">
        <v>44305</v>
      </c>
    </row>
    <row r="263" spans="1:9" ht="25.5">
      <c r="A263" s="305">
        <v>260</v>
      </c>
      <c r="B263" s="274" t="s">
        <v>3302</v>
      </c>
      <c r="C263" s="192" t="s">
        <v>3303</v>
      </c>
      <c r="D263" s="254"/>
      <c r="E263" s="192"/>
      <c r="F263" s="274"/>
      <c r="G263" s="256" t="s">
        <v>3144</v>
      </c>
      <c r="H263" s="254" t="s">
        <v>2113</v>
      </c>
      <c r="I263" s="261">
        <v>44308</v>
      </c>
    </row>
    <row r="264" spans="1:9" s="292" customFormat="1" ht="25.5">
      <c r="A264" s="305">
        <v>261</v>
      </c>
      <c r="B264" s="254" t="s">
        <v>3310</v>
      </c>
      <c r="C264" s="192" t="s">
        <v>3309</v>
      </c>
      <c r="D264" s="254"/>
      <c r="E264" s="192"/>
      <c r="F264" s="254"/>
      <c r="G264" s="256" t="s">
        <v>3144</v>
      </c>
      <c r="H264" s="254" t="s">
        <v>2113</v>
      </c>
      <c r="I264" s="263">
        <v>44315</v>
      </c>
    </row>
    <row r="265" spans="1:9" s="292" customFormat="1" ht="25.5">
      <c r="A265" s="305">
        <v>262</v>
      </c>
      <c r="B265" s="274" t="s">
        <v>3315</v>
      </c>
      <c r="C265" s="192" t="s">
        <v>3337</v>
      </c>
      <c r="D265" s="254"/>
      <c r="E265" s="192"/>
      <c r="F265" s="274"/>
      <c r="G265" s="256" t="s">
        <v>3144</v>
      </c>
      <c r="H265" s="254" t="s">
        <v>2113</v>
      </c>
      <c r="I265" s="263">
        <v>44315</v>
      </c>
    </row>
    <row r="266" spans="1:9" ht="25.5">
      <c r="A266" s="305">
        <v>263</v>
      </c>
      <c r="B266" s="254" t="s">
        <v>3322</v>
      </c>
      <c r="C266" s="192" t="s">
        <v>3323</v>
      </c>
      <c r="D266" s="254"/>
      <c r="E266" s="192"/>
      <c r="F266" s="274"/>
      <c r="G266" s="256" t="s">
        <v>3144</v>
      </c>
      <c r="H266" s="254" t="s">
        <v>2113</v>
      </c>
      <c r="I266" s="263">
        <v>44316</v>
      </c>
    </row>
    <row r="267" spans="1:9" ht="51">
      <c r="A267" s="305">
        <v>264</v>
      </c>
      <c r="B267" s="274" t="s">
        <v>3327</v>
      </c>
      <c r="C267" s="192" t="s">
        <v>3328</v>
      </c>
      <c r="D267" s="254"/>
      <c r="E267" s="192"/>
      <c r="F267" s="290"/>
      <c r="G267" s="256" t="s">
        <v>3144</v>
      </c>
      <c r="H267" s="254" t="s">
        <v>2113</v>
      </c>
      <c r="I267" s="263">
        <v>44316</v>
      </c>
    </row>
    <row r="268" spans="1:9" ht="25.5">
      <c r="A268" s="305">
        <v>265</v>
      </c>
      <c r="B268" s="274" t="s">
        <v>3332</v>
      </c>
      <c r="C268" s="192" t="s">
        <v>3333</v>
      </c>
      <c r="D268" s="254"/>
      <c r="E268" s="192"/>
      <c r="F268" s="290"/>
      <c r="G268" s="256" t="s">
        <v>3144</v>
      </c>
      <c r="H268" s="254" t="s">
        <v>2113</v>
      </c>
      <c r="I268" s="263">
        <v>44316</v>
      </c>
    </row>
    <row r="269" spans="1:9" ht="76.5">
      <c r="A269" s="305">
        <v>266</v>
      </c>
      <c r="B269" s="254" t="s">
        <v>3340</v>
      </c>
      <c r="C269" s="192" t="s">
        <v>3396</v>
      </c>
      <c r="D269" s="254"/>
      <c r="E269" s="192"/>
      <c r="F269" s="290"/>
      <c r="G269" s="256" t="s">
        <v>3144</v>
      </c>
      <c r="H269" s="254" t="s">
        <v>2113</v>
      </c>
      <c r="I269" s="261">
        <v>44323</v>
      </c>
    </row>
    <row r="270" spans="1:9" ht="89.25">
      <c r="A270" s="305">
        <v>267</v>
      </c>
      <c r="B270" s="274" t="s">
        <v>3344</v>
      </c>
      <c r="C270" s="192" t="s">
        <v>3387</v>
      </c>
      <c r="D270" s="254"/>
      <c r="E270" s="192"/>
      <c r="F270" s="290"/>
      <c r="G270" s="256" t="s">
        <v>3144</v>
      </c>
      <c r="H270" s="254" t="s">
        <v>2113</v>
      </c>
      <c r="I270" s="261">
        <v>44323</v>
      </c>
    </row>
    <row r="271" spans="1:9" ht="63.75">
      <c r="A271" s="305">
        <v>268</v>
      </c>
      <c r="B271" s="274" t="s">
        <v>3347</v>
      </c>
      <c r="C271" s="192" t="s">
        <v>3566</v>
      </c>
      <c r="D271" s="254"/>
      <c r="E271" s="192"/>
      <c r="F271" s="254" t="s">
        <v>3348</v>
      </c>
      <c r="G271" s="254" t="s">
        <v>2023</v>
      </c>
      <c r="H271" s="254" t="s">
        <v>2113</v>
      </c>
      <c r="I271" s="261">
        <v>44327</v>
      </c>
    </row>
    <row r="272" spans="1:9" s="295" customFormat="1" ht="38.25">
      <c r="A272" s="305">
        <v>269</v>
      </c>
      <c r="B272" s="276" t="s">
        <v>3350</v>
      </c>
      <c r="C272" s="192" t="s">
        <v>3351</v>
      </c>
      <c r="D272" s="254"/>
      <c r="E272" s="192"/>
      <c r="F272" s="290"/>
      <c r="G272" s="290" t="s">
        <v>2022</v>
      </c>
      <c r="H272" s="254" t="s">
        <v>2113</v>
      </c>
      <c r="I272" s="261">
        <v>44329</v>
      </c>
    </row>
    <row r="273" spans="1:9" s="295" customFormat="1" ht="102">
      <c r="A273" s="305">
        <v>270</v>
      </c>
      <c r="B273" s="274" t="s">
        <v>3356</v>
      </c>
      <c r="C273" s="171" t="s">
        <v>3357</v>
      </c>
      <c r="D273" s="274"/>
      <c r="E273" s="171"/>
      <c r="F273" s="254" t="s">
        <v>3358</v>
      </c>
      <c r="G273" s="254" t="s">
        <v>2023</v>
      </c>
      <c r="H273" s="254" t="s">
        <v>2113</v>
      </c>
      <c r="I273" s="261">
        <v>44329</v>
      </c>
    </row>
    <row r="274" spans="1:9" s="295" customFormat="1" ht="63.75">
      <c r="A274" s="305">
        <v>271</v>
      </c>
      <c r="B274" s="254" t="s">
        <v>3359</v>
      </c>
      <c r="C274" s="192" t="s">
        <v>3360</v>
      </c>
      <c r="D274" s="254"/>
      <c r="E274" s="192"/>
      <c r="F274" s="290"/>
      <c r="G274" s="290" t="s">
        <v>2022</v>
      </c>
      <c r="H274" s="254" t="s">
        <v>2113</v>
      </c>
      <c r="I274" s="261">
        <v>44329</v>
      </c>
    </row>
    <row r="275" spans="1:9" s="295" customFormat="1" ht="27.95" customHeight="1">
      <c r="A275" s="305">
        <v>272</v>
      </c>
      <c r="B275" s="274" t="s">
        <v>3363</v>
      </c>
      <c r="C275" s="192" t="s">
        <v>3364</v>
      </c>
      <c r="D275" s="254"/>
      <c r="E275" s="192"/>
      <c r="F275" s="290"/>
      <c r="G275" s="290" t="s">
        <v>2022</v>
      </c>
      <c r="H275" s="254" t="s">
        <v>2113</v>
      </c>
      <c r="I275" s="261">
        <v>44329</v>
      </c>
    </row>
    <row r="276" spans="1:9" s="295" customFormat="1" ht="63.75">
      <c r="A276" s="305">
        <v>273</v>
      </c>
      <c r="B276" s="274" t="s">
        <v>3368</v>
      </c>
      <c r="C276" s="192" t="s">
        <v>3369</v>
      </c>
      <c r="D276" s="254"/>
      <c r="E276" s="192"/>
      <c r="F276" s="290"/>
      <c r="G276" s="290" t="s">
        <v>2022</v>
      </c>
      <c r="H276" s="254" t="s">
        <v>2113</v>
      </c>
      <c r="I276" s="261">
        <v>44329</v>
      </c>
    </row>
    <row r="277" spans="1:9" s="295" customFormat="1" ht="89.25">
      <c r="A277" s="305">
        <v>274</v>
      </c>
      <c r="B277" s="274" t="s">
        <v>3372</v>
      </c>
      <c r="C277" s="171" t="s">
        <v>3374</v>
      </c>
      <c r="D277" s="274"/>
      <c r="E277" s="171"/>
      <c r="F277" s="290"/>
      <c r="G277" s="290" t="s">
        <v>2022</v>
      </c>
      <c r="H277" s="254" t="s">
        <v>2113</v>
      </c>
      <c r="I277" s="261">
        <v>44329</v>
      </c>
    </row>
    <row r="278" spans="1:9" s="295" customFormat="1" ht="25.5">
      <c r="A278" s="305">
        <v>275</v>
      </c>
      <c r="B278" s="274" t="s">
        <v>3377</v>
      </c>
      <c r="C278" s="192" t="s">
        <v>3378</v>
      </c>
      <c r="D278" s="254"/>
      <c r="E278" s="192"/>
      <c r="F278" s="290"/>
      <c r="G278" s="290" t="s">
        <v>2022</v>
      </c>
      <c r="H278" s="254" t="s">
        <v>2113</v>
      </c>
      <c r="I278" s="261">
        <v>44329</v>
      </c>
    </row>
    <row r="279" spans="1:9" s="295" customFormat="1" ht="76.5">
      <c r="A279" s="305">
        <v>276</v>
      </c>
      <c r="B279" s="274" t="s">
        <v>3385</v>
      </c>
      <c r="C279" s="192" t="s">
        <v>3397</v>
      </c>
      <c r="D279" s="254"/>
      <c r="E279" s="192"/>
      <c r="F279" s="294"/>
      <c r="G279" s="290" t="s">
        <v>2022</v>
      </c>
      <c r="H279" s="254" t="s">
        <v>2113</v>
      </c>
      <c r="I279" s="261">
        <v>44334</v>
      </c>
    </row>
    <row r="280" spans="1:9" s="295" customFormat="1" ht="76.5">
      <c r="A280" s="305">
        <v>277</v>
      </c>
      <c r="B280" s="274" t="s">
        <v>3389</v>
      </c>
      <c r="C280" s="171" t="s">
        <v>3393</v>
      </c>
      <c r="D280" s="274"/>
      <c r="E280" s="171"/>
      <c r="F280" s="294"/>
      <c r="G280" s="290" t="s">
        <v>2022</v>
      </c>
      <c r="H280" s="254" t="s">
        <v>2113</v>
      </c>
      <c r="I280" s="261">
        <v>44334</v>
      </c>
    </row>
    <row r="281" spans="1:9" s="295" customFormat="1" ht="51">
      <c r="A281" s="305">
        <v>278</v>
      </c>
      <c r="B281" s="254" t="s">
        <v>3405</v>
      </c>
      <c r="C281" s="192" t="s">
        <v>3406</v>
      </c>
      <c r="D281" s="254"/>
      <c r="E281" s="192"/>
      <c r="F281" s="294"/>
      <c r="G281" s="290" t="s">
        <v>2022</v>
      </c>
      <c r="H281" s="254" t="s">
        <v>2113</v>
      </c>
      <c r="I281" s="261">
        <v>44336</v>
      </c>
    </row>
    <row r="282" spans="1:9" s="292" customFormat="1" ht="89.25">
      <c r="A282" s="305">
        <v>279</v>
      </c>
      <c r="B282" s="254" t="s">
        <v>3413</v>
      </c>
      <c r="C282" s="192" t="s">
        <v>3412</v>
      </c>
      <c r="D282" s="254"/>
      <c r="E282" s="192"/>
      <c r="F282" s="294"/>
      <c r="G282" s="290" t="s">
        <v>2022</v>
      </c>
      <c r="H282" s="254" t="s">
        <v>2113</v>
      </c>
      <c r="I282" s="261">
        <v>44337</v>
      </c>
    </row>
    <row r="283" spans="1:9" s="292" customFormat="1" ht="89.25">
      <c r="A283" s="305">
        <v>280</v>
      </c>
      <c r="B283" s="274" t="s">
        <v>3415</v>
      </c>
      <c r="C283" s="192" t="s">
        <v>3416</v>
      </c>
      <c r="D283" s="254"/>
      <c r="E283" s="192"/>
      <c r="F283" s="294"/>
      <c r="G283" s="290" t="s">
        <v>2022</v>
      </c>
      <c r="H283" s="254" t="s">
        <v>2113</v>
      </c>
      <c r="I283" s="261">
        <v>44340</v>
      </c>
    </row>
    <row r="284" spans="1:9" ht="63.75">
      <c r="A284" s="305">
        <v>281</v>
      </c>
      <c r="B284" s="274" t="s">
        <v>3420</v>
      </c>
      <c r="C284" s="193" t="s">
        <v>3419</v>
      </c>
      <c r="D284" s="254"/>
      <c r="E284" s="193"/>
      <c r="F284" s="290"/>
      <c r="G284" s="290" t="s">
        <v>2022</v>
      </c>
      <c r="H284" s="254" t="s">
        <v>2113</v>
      </c>
      <c r="I284" s="261">
        <v>44348</v>
      </c>
    </row>
    <row r="285" spans="1:9" ht="38.25">
      <c r="A285" s="305">
        <v>282</v>
      </c>
      <c r="B285" s="274" t="s">
        <v>3428</v>
      </c>
      <c r="C285" s="171" t="s">
        <v>3425</v>
      </c>
      <c r="D285" s="274"/>
      <c r="E285" s="171"/>
      <c r="F285" s="290"/>
      <c r="G285" s="290" t="s">
        <v>2022</v>
      </c>
      <c r="H285" s="254" t="s">
        <v>2113</v>
      </c>
      <c r="I285" s="261">
        <v>44348</v>
      </c>
    </row>
    <row r="286" spans="1:9" ht="51">
      <c r="A286" s="305">
        <v>283</v>
      </c>
      <c r="B286" s="274" t="s">
        <v>3432</v>
      </c>
      <c r="C286" s="192" t="s">
        <v>3433</v>
      </c>
      <c r="D286" s="254" t="s">
        <v>3060</v>
      </c>
      <c r="E286" s="192"/>
      <c r="F286" s="290"/>
      <c r="G286" s="290" t="s">
        <v>2022</v>
      </c>
      <c r="H286" s="254" t="s">
        <v>2113</v>
      </c>
      <c r="I286" s="261">
        <v>44350</v>
      </c>
    </row>
    <row r="287" spans="1:9" ht="38.25">
      <c r="A287" s="305">
        <v>284</v>
      </c>
      <c r="B287" s="274" t="s">
        <v>3436</v>
      </c>
      <c r="C287" s="272" t="s">
        <v>3437</v>
      </c>
      <c r="D287" s="269"/>
      <c r="E287" s="272"/>
      <c r="F287" s="270"/>
      <c r="G287" s="290" t="s">
        <v>2022</v>
      </c>
      <c r="H287" s="254" t="s">
        <v>2113</v>
      </c>
      <c r="I287" s="271">
        <v>44383</v>
      </c>
    </row>
    <row r="288" spans="1:9" ht="63.75">
      <c r="A288" s="305">
        <v>285</v>
      </c>
      <c r="B288" s="274" t="s">
        <v>3463</v>
      </c>
      <c r="C288" s="192" t="s">
        <v>3464</v>
      </c>
      <c r="D288" s="254"/>
      <c r="E288" s="192"/>
      <c r="F288" s="270"/>
      <c r="G288" s="290" t="s">
        <v>2022</v>
      </c>
      <c r="H288" s="254" t="s">
        <v>2113</v>
      </c>
      <c r="I288" s="271">
        <v>44383</v>
      </c>
    </row>
    <row r="289" spans="1:9" ht="38.25">
      <c r="A289" s="305">
        <v>286</v>
      </c>
      <c r="B289" s="254" t="s">
        <v>3445</v>
      </c>
      <c r="C289" s="272" t="s">
        <v>3446</v>
      </c>
      <c r="D289" s="269"/>
      <c r="E289" s="272"/>
      <c r="F289" s="270"/>
      <c r="G289" s="290" t="s">
        <v>2022</v>
      </c>
      <c r="H289" s="254" t="s">
        <v>2113</v>
      </c>
      <c r="I289" s="271">
        <v>44396</v>
      </c>
    </row>
    <row r="290" spans="1:9" ht="51">
      <c r="A290" s="305">
        <v>287</v>
      </c>
      <c r="B290" s="254" t="s">
        <v>3453</v>
      </c>
      <c r="C290" s="272" t="s">
        <v>3454</v>
      </c>
      <c r="D290" s="269"/>
      <c r="E290" s="272"/>
      <c r="F290" s="270"/>
      <c r="G290" s="290" t="s">
        <v>2022</v>
      </c>
      <c r="H290" s="254" t="s">
        <v>2113</v>
      </c>
      <c r="I290" s="271">
        <v>44410</v>
      </c>
    </row>
    <row r="291" spans="1:9" ht="25.5">
      <c r="A291" s="305">
        <v>288</v>
      </c>
      <c r="B291" s="274" t="s">
        <v>3451</v>
      </c>
      <c r="C291" s="193" t="s">
        <v>3452</v>
      </c>
      <c r="D291" s="254"/>
      <c r="E291" s="193"/>
      <c r="F291" s="270"/>
      <c r="G291" s="290" t="s">
        <v>2022</v>
      </c>
      <c r="H291" s="254" t="s">
        <v>2113</v>
      </c>
      <c r="I291" s="271">
        <v>44417</v>
      </c>
    </row>
    <row r="292" spans="1:9" s="297" customFormat="1" ht="25.5">
      <c r="A292" s="305">
        <v>289</v>
      </c>
      <c r="B292" s="254" t="s">
        <v>3455</v>
      </c>
      <c r="C292" s="192" t="s">
        <v>3456</v>
      </c>
      <c r="D292" s="254"/>
      <c r="E292" s="192"/>
      <c r="F292" s="270"/>
      <c r="G292" s="290" t="s">
        <v>2022</v>
      </c>
      <c r="H292" s="254" t="s">
        <v>2113</v>
      </c>
      <c r="I292" s="271">
        <v>44419</v>
      </c>
    </row>
    <row r="293" spans="1:9" ht="51">
      <c r="A293" s="305">
        <v>290</v>
      </c>
      <c r="B293" s="274" t="s">
        <v>3468</v>
      </c>
      <c r="C293" s="192" t="s">
        <v>3469</v>
      </c>
      <c r="D293" s="254"/>
      <c r="E293" s="192"/>
      <c r="F293" s="270"/>
      <c r="G293" s="290" t="s">
        <v>2022</v>
      </c>
      <c r="H293" s="254" t="s">
        <v>2113</v>
      </c>
      <c r="I293" s="271">
        <v>44438</v>
      </c>
    </row>
    <row r="294" spans="1:9" ht="38.25">
      <c r="A294" s="305">
        <v>291</v>
      </c>
      <c r="B294" s="254" t="s">
        <v>3472</v>
      </c>
      <c r="C294" s="192" t="s">
        <v>3473</v>
      </c>
      <c r="D294" s="254"/>
      <c r="E294" s="192"/>
      <c r="F294" s="270"/>
      <c r="G294" s="290" t="s">
        <v>2022</v>
      </c>
      <c r="H294" s="254" t="s">
        <v>2113</v>
      </c>
      <c r="I294" s="271">
        <v>44438</v>
      </c>
    </row>
    <row r="295" spans="1:9" ht="63.75">
      <c r="A295" s="305">
        <v>292</v>
      </c>
      <c r="B295" s="254" t="s">
        <v>3476</v>
      </c>
      <c r="C295" s="192" t="s">
        <v>3477</v>
      </c>
      <c r="D295" s="254"/>
      <c r="E295" s="192"/>
      <c r="F295" s="270"/>
      <c r="G295" s="290" t="s">
        <v>2022</v>
      </c>
      <c r="H295" s="254" t="s">
        <v>2113</v>
      </c>
      <c r="I295" s="271">
        <v>44446</v>
      </c>
    </row>
    <row r="296" spans="1:9" ht="25.5">
      <c r="A296" s="305">
        <v>293</v>
      </c>
      <c r="B296" s="274" t="s">
        <v>3480</v>
      </c>
      <c r="C296" s="291" t="s">
        <v>3481</v>
      </c>
      <c r="D296" s="290"/>
      <c r="E296" s="291"/>
      <c r="F296" s="270"/>
      <c r="G296" s="290" t="s">
        <v>2022</v>
      </c>
      <c r="H296" s="254" t="s">
        <v>2113</v>
      </c>
      <c r="I296" s="271">
        <v>44454</v>
      </c>
    </row>
    <row r="297" spans="1:9" ht="63.75">
      <c r="A297" s="305">
        <v>294</v>
      </c>
      <c r="B297" s="274" t="s">
        <v>3485</v>
      </c>
      <c r="C297" s="193" t="s">
        <v>3486</v>
      </c>
      <c r="D297" s="254"/>
      <c r="E297" s="193"/>
      <c r="F297" s="270"/>
      <c r="G297" s="290" t="s">
        <v>2022</v>
      </c>
      <c r="H297" s="254" t="s">
        <v>2113</v>
      </c>
      <c r="I297" s="271">
        <v>44482</v>
      </c>
    </row>
    <row r="298" spans="1:9" ht="25.5">
      <c r="A298" s="305">
        <v>295</v>
      </c>
      <c r="B298" s="274" t="s">
        <v>3490</v>
      </c>
      <c r="C298" s="272" t="s">
        <v>3491</v>
      </c>
      <c r="D298" s="269"/>
      <c r="E298" s="272"/>
      <c r="F298" s="270"/>
      <c r="G298" s="290" t="s">
        <v>2022</v>
      </c>
      <c r="H298" s="254" t="s">
        <v>2113</v>
      </c>
      <c r="I298" s="271">
        <v>44533</v>
      </c>
    </row>
    <row r="299" spans="1:9" ht="25.5">
      <c r="A299" s="305">
        <v>296</v>
      </c>
      <c r="B299" s="274" t="s">
        <v>3492</v>
      </c>
      <c r="C299" s="272" t="s">
        <v>3493</v>
      </c>
      <c r="D299" s="269"/>
      <c r="E299" s="272"/>
      <c r="F299" s="270"/>
      <c r="G299" s="290" t="s">
        <v>2022</v>
      </c>
      <c r="H299" s="254" t="s">
        <v>2113</v>
      </c>
      <c r="I299" s="271">
        <v>44536</v>
      </c>
    </row>
    <row r="300" spans="1:9" ht="25.5">
      <c r="A300" s="305">
        <v>297</v>
      </c>
      <c r="B300" s="254" t="s">
        <v>3495</v>
      </c>
      <c r="C300" s="272" t="s">
        <v>3496</v>
      </c>
      <c r="D300" s="269"/>
      <c r="E300" s="272"/>
      <c r="F300" s="270"/>
      <c r="G300" s="290" t="s">
        <v>2022</v>
      </c>
      <c r="H300" s="254" t="s">
        <v>2113</v>
      </c>
      <c r="I300" s="271">
        <v>44539</v>
      </c>
    </row>
    <row r="301" spans="1:9" ht="25.5">
      <c r="A301" s="305">
        <v>298</v>
      </c>
      <c r="B301" s="254" t="s">
        <v>3505</v>
      </c>
      <c r="C301" s="171" t="s">
        <v>3506</v>
      </c>
      <c r="D301" s="274"/>
      <c r="E301" s="171"/>
      <c r="F301" s="270"/>
      <c r="G301" s="290" t="s">
        <v>2022</v>
      </c>
      <c r="H301" s="254" t="s">
        <v>2113</v>
      </c>
      <c r="I301" s="271">
        <v>44539</v>
      </c>
    </row>
    <row r="302" spans="1:9" ht="25.5">
      <c r="A302" s="305">
        <v>299</v>
      </c>
      <c r="B302" s="256" t="s">
        <v>3509</v>
      </c>
      <c r="C302" s="278" t="s">
        <v>3510</v>
      </c>
      <c r="D302" s="299"/>
      <c r="E302" s="298"/>
      <c r="F302" s="270"/>
      <c r="G302" s="290" t="s">
        <v>2022</v>
      </c>
      <c r="H302" s="254" t="s">
        <v>2113</v>
      </c>
      <c r="I302" s="271">
        <v>44566</v>
      </c>
    </row>
    <row r="303" spans="1:9" ht="76.5">
      <c r="A303" s="305">
        <v>300</v>
      </c>
      <c r="B303" s="256" t="s">
        <v>3514</v>
      </c>
      <c r="C303" s="278" t="s">
        <v>3515</v>
      </c>
      <c r="D303" s="299"/>
      <c r="E303" s="298"/>
      <c r="F303" s="270"/>
      <c r="G303" s="290" t="s">
        <v>2022</v>
      </c>
      <c r="H303" s="254" t="s">
        <v>2113</v>
      </c>
      <c r="I303" s="271">
        <v>44566</v>
      </c>
    </row>
    <row r="304" spans="1:9" ht="25.5">
      <c r="A304" s="305">
        <v>301</v>
      </c>
      <c r="B304" s="256" t="s">
        <v>3519</v>
      </c>
      <c r="C304" s="278" t="s">
        <v>3520</v>
      </c>
      <c r="D304" s="299"/>
      <c r="E304" s="298"/>
      <c r="F304" s="270"/>
      <c r="G304" s="290" t="s">
        <v>2022</v>
      </c>
      <c r="H304" s="254" t="s">
        <v>2113</v>
      </c>
      <c r="I304" s="271">
        <v>44573</v>
      </c>
    </row>
    <row r="305" spans="1:9" ht="25.5">
      <c r="A305" s="305">
        <v>302</v>
      </c>
      <c r="B305" s="256" t="s">
        <v>3574</v>
      </c>
      <c r="C305" s="278" t="s">
        <v>3523</v>
      </c>
      <c r="D305" s="299"/>
      <c r="E305" s="298"/>
      <c r="F305" s="270"/>
      <c r="G305" s="290" t="s">
        <v>2022</v>
      </c>
      <c r="H305" s="254" t="s">
        <v>2113</v>
      </c>
      <c r="I305" s="271">
        <v>44574</v>
      </c>
    </row>
    <row r="306" spans="1:9" ht="38.25">
      <c r="A306" s="305">
        <v>303</v>
      </c>
      <c r="B306" s="256" t="s">
        <v>3152</v>
      </c>
      <c r="C306" s="278" t="s">
        <v>3153</v>
      </c>
      <c r="D306" s="274"/>
      <c r="E306" s="171"/>
      <c r="F306" s="254" t="s">
        <v>3555</v>
      </c>
      <c r="G306" s="290" t="s">
        <v>3557</v>
      </c>
      <c r="H306" s="254" t="s">
        <v>3550</v>
      </c>
      <c r="I306" s="271">
        <v>44599</v>
      </c>
    </row>
    <row r="307" spans="1:9" ht="51">
      <c r="A307" s="305">
        <v>304</v>
      </c>
      <c r="B307" s="274" t="s">
        <v>3168</v>
      </c>
      <c r="C307" s="272" t="s">
        <v>3169</v>
      </c>
      <c r="D307" s="269"/>
      <c r="E307" s="272"/>
      <c r="F307" s="254" t="s">
        <v>3556</v>
      </c>
      <c r="G307" s="290" t="s">
        <v>3557</v>
      </c>
      <c r="H307" s="254" t="s">
        <v>3550</v>
      </c>
      <c r="I307" s="271">
        <v>44599</v>
      </c>
    </row>
    <row r="308" spans="1:9" ht="76.5">
      <c r="A308" s="305">
        <v>305</v>
      </c>
      <c r="B308" s="274" t="s">
        <v>2985</v>
      </c>
      <c r="C308" s="254" t="s">
        <v>2986</v>
      </c>
      <c r="D308" s="254" t="s">
        <v>2987</v>
      </c>
      <c r="E308" s="254" t="s">
        <v>3839</v>
      </c>
      <c r="F308" s="290"/>
      <c r="G308" s="290" t="s">
        <v>3557</v>
      </c>
      <c r="H308" s="254" t="s">
        <v>3552</v>
      </c>
      <c r="I308" s="263">
        <v>44324</v>
      </c>
    </row>
    <row r="309" spans="1:9" ht="279.95" customHeight="1">
      <c r="A309" s="305">
        <v>306</v>
      </c>
      <c r="B309" s="274" t="s">
        <v>2991</v>
      </c>
      <c r="C309" s="254" t="s">
        <v>2992</v>
      </c>
      <c r="D309" s="254" t="s">
        <v>158</v>
      </c>
      <c r="E309" s="254" t="s">
        <v>3840</v>
      </c>
      <c r="F309" s="290"/>
      <c r="G309" s="290" t="s">
        <v>3557</v>
      </c>
      <c r="H309" s="254" t="s">
        <v>3552</v>
      </c>
      <c r="I309" s="263">
        <v>44324</v>
      </c>
    </row>
    <row r="310" spans="1:9" ht="98.1" customHeight="1">
      <c r="A310" s="305">
        <v>307</v>
      </c>
      <c r="B310" s="274" t="s">
        <v>3553</v>
      </c>
      <c r="C310" s="254" t="s">
        <v>2886</v>
      </c>
      <c r="D310" s="254" t="s">
        <v>158</v>
      </c>
      <c r="E310" s="254" t="s">
        <v>3841</v>
      </c>
      <c r="F310" s="290"/>
      <c r="G310" s="290" t="s">
        <v>3557</v>
      </c>
      <c r="H310" s="254" t="s">
        <v>3552</v>
      </c>
      <c r="I310" s="263">
        <v>44324</v>
      </c>
    </row>
    <row r="311" spans="1:9" ht="76.5">
      <c r="A311" s="305">
        <v>308</v>
      </c>
      <c r="B311" s="274" t="s">
        <v>3554</v>
      </c>
      <c r="C311" s="254" t="s">
        <v>3004</v>
      </c>
      <c r="D311" s="254" t="s">
        <v>3005</v>
      </c>
      <c r="E311" s="254" t="s">
        <v>3842</v>
      </c>
      <c r="F311" s="290"/>
      <c r="G311" s="290" t="s">
        <v>3557</v>
      </c>
      <c r="H311" s="254" t="s">
        <v>3552</v>
      </c>
      <c r="I311" s="263">
        <v>44324</v>
      </c>
    </row>
    <row r="312" spans="1:9" ht="76.5">
      <c r="A312" s="305">
        <v>309</v>
      </c>
      <c r="B312" s="274" t="s">
        <v>3006</v>
      </c>
      <c r="C312" s="254" t="s">
        <v>3007</v>
      </c>
      <c r="D312" s="254" t="s">
        <v>3005</v>
      </c>
      <c r="E312" s="254" t="s">
        <v>3842</v>
      </c>
      <c r="F312" s="290"/>
      <c r="G312" s="290" t="s">
        <v>3557</v>
      </c>
      <c r="H312" s="254" t="s">
        <v>3552</v>
      </c>
      <c r="I312" s="263">
        <v>44324</v>
      </c>
    </row>
    <row r="313" spans="1:9" ht="76.5">
      <c r="A313" s="305">
        <v>310</v>
      </c>
      <c r="B313" s="274" t="s">
        <v>3008</v>
      </c>
      <c r="C313" s="254" t="s">
        <v>3009</v>
      </c>
      <c r="D313" s="254" t="s">
        <v>3010</v>
      </c>
      <c r="E313" s="254" t="s">
        <v>3842</v>
      </c>
      <c r="F313" s="290"/>
      <c r="G313" s="290" t="s">
        <v>3557</v>
      </c>
      <c r="H313" s="254" t="s">
        <v>3552</v>
      </c>
      <c r="I313" s="263">
        <v>44324</v>
      </c>
    </row>
    <row r="314" spans="1:9" ht="126" customHeight="1">
      <c r="A314" s="305">
        <v>311</v>
      </c>
      <c r="B314" s="274" t="s">
        <v>3011</v>
      </c>
      <c r="C314" s="254" t="s">
        <v>3012</v>
      </c>
      <c r="D314" s="254" t="s">
        <v>3010</v>
      </c>
      <c r="E314" s="254" t="s">
        <v>3842</v>
      </c>
      <c r="F314" s="290"/>
      <c r="G314" s="290" t="s">
        <v>3557</v>
      </c>
      <c r="H314" s="254" t="s">
        <v>3552</v>
      </c>
      <c r="I314" s="263">
        <v>44324</v>
      </c>
    </row>
    <row r="315" spans="1:9" ht="76.5">
      <c r="A315" s="305">
        <v>312</v>
      </c>
      <c r="B315" s="274" t="s">
        <v>3013</v>
      </c>
      <c r="C315" s="254" t="s">
        <v>3014</v>
      </c>
      <c r="D315" s="254" t="s">
        <v>3010</v>
      </c>
      <c r="E315" s="254" t="s">
        <v>3842</v>
      </c>
      <c r="F315" s="290"/>
      <c r="G315" s="290" t="s">
        <v>3557</v>
      </c>
      <c r="H315" s="254" t="s">
        <v>3552</v>
      </c>
      <c r="I315" s="263">
        <v>44324</v>
      </c>
    </row>
    <row r="316" spans="1:9" ht="76.5">
      <c r="A316" s="305">
        <v>313</v>
      </c>
      <c r="B316" s="274" t="s">
        <v>3015</v>
      </c>
      <c r="C316" s="254" t="s">
        <v>3016</v>
      </c>
      <c r="D316" s="254" t="s">
        <v>3017</v>
      </c>
      <c r="E316" s="254" t="s">
        <v>3842</v>
      </c>
      <c r="F316" s="290"/>
      <c r="G316" s="290" t="s">
        <v>3557</v>
      </c>
      <c r="H316" s="254" t="s">
        <v>3552</v>
      </c>
      <c r="I316" s="263">
        <v>44324</v>
      </c>
    </row>
    <row r="317" spans="1:9" ht="76.5">
      <c r="A317" s="305">
        <v>314</v>
      </c>
      <c r="B317" s="274" t="s">
        <v>3018</v>
      </c>
      <c r="C317" s="254" t="s">
        <v>3019</v>
      </c>
      <c r="D317" s="254" t="s">
        <v>3017</v>
      </c>
      <c r="E317" s="254" t="s">
        <v>3842</v>
      </c>
      <c r="F317" s="290"/>
      <c r="G317" s="290" t="s">
        <v>3557</v>
      </c>
      <c r="H317" s="254" t="s">
        <v>3552</v>
      </c>
      <c r="I317" s="263">
        <v>44324</v>
      </c>
    </row>
    <row r="318" spans="1:9" ht="76.5">
      <c r="A318" s="305">
        <v>315</v>
      </c>
      <c r="B318" s="274" t="s">
        <v>3018</v>
      </c>
      <c r="C318" s="254" t="s">
        <v>3019</v>
      </c>
      <c r="D318" s="254" t="s">
        <v>3017</v>
      </c>
      <c r="E318" s="254" t="s">
        <v>3842</v>
      </c>
      <c r="F318" s="290"/>
      <c r="G318" s="290" t="s">
        <v>3557</v>
      </c>
      <c r="H318" s="254" t="s">
        <v>3552</v>
      </c>
      <c r="I318" s="263">
        <v>44324</v>
      </c>
    </row>
    <row r="319" spans="1:9" ht="76.5">
      <c r="A319" s="305">
        <v>316</v>
      </c>
      <c r="B319" s="274" t="s">
        <v>3020</v>
      </c>
      <c r="C319" s="254" t="s">
        <v>3021</v>
      </c>
      <c r="D319" s="254" t="s">
        <v>3022</v>
      </c>
      <c r="E319" s="254" t="s">
        <v>3842</v>
      </c>
      <c r="F319" s="290"/>
      <c r="G319" s="290" t="s">
        <v>3557</v>
      </c>
      <c r="H319" s="254" t="s">
        <v>3552</v>
      </c>
      <c r="I319" s="263">
        <v>44324</v>
      </c>
    </row>
    <row r="320" spans="1:9" ht="76.5">
      <c r="A320" s="305">
        <v>317</v>
      </c>
      <c r="B320" s="274" t="s">
        <v>3023</v>
      </c>
      <c r="C320" s="254" t="s">
        <v>3844</v>
      </c>
      <c r="D320" s="254" t="s">
        <v>3022</v>
      </c>
      <c r="E320" s="254" t="s">
        <v>3842</v>
      </c>
      <c r="F320" s="290"/>
      <c r="G320" s="290" t="s">
        <v>3557</v>
      </c>
      <c r="H320" s="254" t="s">
        <v>3552</v>
      </c>
      <c r="I320" s="263">
        <v>44324</v>
      </c>
    </row>
    <row r="321" spans="1:9" ht="76.5">
      <c r="A321" s="305">
        <v>318</v>
      </c>
      <c r="B321" s="274" t="s">
        <v>3025</v>
      </c>
      <c r="C321" s="254" t="s">
        <v>3026</v>
      </c>
      <c r="D321" s="254" t="s">
        <v>3022</v>
      </c>
      <c r="E321" s="254" t="s">
        <v>3842</v>
      </c>
      <c r="F321" s="290"/>
      <c r="G321" s="290" t="s">
        <v>3557</v>
      </c>
      <c r="H321" s="254" t="s">
        <v>3552</v>
      </c>
      <c r="I321" s="263">
        <v>44324</v>
      </c>
    </row>
    <row r="322" spans="1:9" ht="76.5">
      <c r="A322" s="305">
        <v>319</v>
      </c>
      <c r="B322" s="274" t="s">
        <v>3027</v>
      </c>
      <c r="C322" s="254" t="s">
        <v>3028</v>
      </c>
      <c r="D322" s="254" t="s">
        <v>3022</v>
      </c>
      <c r="E322" s="254" t="s">
        <v>3842</v>
      </c>
      <c r="F322" s="290"/>
      <c r="G322" s="290" t="s">
        <v>3557</v>
      </c>
      <c r="H322" s="254" t="s">
        <v>3552</v>
      </c>
      <c r="I322" s="263">
        <v>44324</v>
      </c>
    </row>
    <row r="323" spans="1:9" ht="76.5">
      <c r="A323" s="305">
        <v>320</v>
      </c>
      <c r="B323" s="274" t="s">
        <v>3029</v>
      </c>
      <c r="C323" s="254" t="s">
        <v>3030</v>
      </c>
      <c r="D323" s="254" t="s">
        <v>3031</v>
      </c>
      <c r="E323" s="254" t="s">
        <v>3842</v>
      </c>
      <c r="F323" s="290"/>
      <c r="G323" s="290" t="s">
        <v>3557</v>
      </c>
      <c r="H323" s="254" t="s">
        <v>3552</v>
      </c>
      <c r="I323" s="263">
        <v>44324</v>
      </c>
    </row>
    <row r="324" spans="1:9" ht="76.5">
      <c r="A324" s="305">
        <v>321</v>
      </c>
      <c r="B324" s="274" t="s">
        <v>3032</v>
      </c>
      <c r="C324" s="254" t="s">
        <v>3033</v>
      </c>
      <c r="D324" s="254" t="s">
        <v>3031</v>
      </c>
      <c r="E324" s="254" t="s">
        <v>3842</v>
      </c>
      <c r="F324" s="290"/>
      <c r="G324" s="290" t="s">
        <v>3557</v>
      </c>
      <c r="H324" s="254" t="s">
        <v>3552</v>
      </c>
      <c r="I324" s="263">
        <v>44324</v>
      </c>
    </row>
    <row r="325" spans="1:9" ht="76.5">
      <c r="A325" s="305">
        <v>322</v>
      </c>
      <c r="B325" s="274" t="s">
        <v>3034</v>
      </c>
      <c r="C325" s="254" t="s">
        <v>3035</v>
      </c>
      <c r="D325" s="254" t="s">
        <v>3031</v>
      </c>
      <c r="E325" s="254" t="s">
        <v>3842</v>
      </c>
      <c r="F325" s="290"/>
      <c r="G325" s="290" t="s">
        <v>3557</v>
      </c>
      <c r="H325" s="254" t="s">
        <v>3552</v>
      </c>
      <c r="I325" s="263">
        <v>44324</v>
      </c>
    </row>
    <row r="326" spans="1:9" ht="76.5">
      <c r="A326" s="305">
        <v>323</v>
      </c>
      <c r="B326" s="274" t="s">
        <v>3036</v>
      </c>
      <c r="C326" s="254" t="s">
        <v>3037</v>
      </c>
      <c r="D326" s="254" t="s">
        <v>3038</v>
      </c>
      <c r="E326" s="254" t="s">
        <v>3842</v>
      </c>
      <c r="F326" s="290"/>
      <c r="G326" s="290" t="s">
        <v>3557</v>
      </c>
      <c r="H326" s="254" t="s">
        <v>3552</v>
      </c>
      <c r="I326" s="263">
        <v>44324</v>
      </c>
    </row>
    <row r="327" spans="1:9" ht="76.5">
      <c r="A327" s="305">
        <v>324</v>
      </c>
      <c r="B327" s="274" t="s">
        <v>3039</v>
      </c>
      <c r="C327" s="254" t="s">
        <v>3040</v>
      </c>
      <c r="D327" s="254" t="s">
        <v>3038</v>
      </c>
      <c r="E327" s="254" t="s">
        <v>3842</v>
      </c>
      <c r="F327" s="290"/>
      <c r="G327" s="290" t="s">
        <v>3557</v>
      </c>
      <c r="H327" s="254" t="s">
        <v>3552</v>
      </c>
      <c r="I327" s="263">
        <v>44324</v>
      </c>
    </row>
    <row r="328" spans="1:9" ht="178.5">
      <c r="A328" s="305">
        <v>325</v>
      </c>
      <c r="B328" s="274" t="s">
        <v>3041</v>
      </c>
      <c r="C328" s="254" t="s">
        <v>3042</v>
      </c>
      <c r="D328" s="254" t="s">
        <v>3043</v>
      </c>
      <c r="E328" s="254" t="s">
        <v>3845</v>
      </c>
      <c r="F328" s="290"/>
      <c r="G328" s="290" t="s">
        <v>3557</v>
      </c>
      <c r="H328" s="254" t="s">
        <v>3552</v>
      </c>
      <c r="I328" s="263">
        <v>44324</v>
      </c>
    </row>
    <row r="329" spans="1:9" ht="178.5">
      <c r="A329" s="305">
        <v>326</v>
      </c>
      <c r="B329" s="274" t="s">
        <v>3044</v>
      </c>
      <c r="C329" s="254" t="s">
        <v>3045</v>
      </c>
      <c r="D329" s="254" t="s">
        <v>3043</v>
      </c>
      <c r="E329" s="254" t="s">
        <v>3845</v>
      </c>
      <c r="F329" s="290"/>
      <c r="G329" s="290" t="s">
        <v>3557</v>
      </c>
      <c r="H329" s="254" t="s">
        <v>3552</v>
      </c>
      <c r="I329" s="263">
        <v>44324</v>
      </c>
    </row>
    <row r="330" spans="1:9" ht="178.5">
      <c r="A330" s="305">
        <v>327</v>
      </c>
      <c r="B330" s="274" t="s">
        <v>3046</v>
      </c>
      <c r="C330" s="254" t="s">
        <v>3047</v>
      </c>
      <c r="D330" s="254" t="s">
        <v>3043</v>
      </c>
      <c r="E330" s="254" t="s">
        <v>3845</v>
      </c>
      <c r="F330" s="290"/>
      <c r="G330" s="290" t="s">
        <v>3557</v>
      </c>
      <c r="H330" s="254" t="s">
        <v>3552</v>
      </c>
      <c r="I330" s="263">
        <v>44324</v>
      </c>
    </row>
    <row r="331" spans="1:9" ht="178.5">
      <c r="A331" s="305">
        <v>328</v>
      </c>
      <c r="B331" s="274" t="s">
        <v>3048</v>
      </c>
      <c r="C331" s="254" t="s">
        <v>3049</v>
      </c>
      <c r="D331" s="254" t="s">
        <v>3043</v>
      </c>
      <c r="E331" s="254" t="s">
        <v>3845</v>
      </c>
      <c r="F331" s="290"/>
      <c r="G331" s="290" t="s">
        <v>3557</v>
      </c>
      <c r="H331" s="254" t="s">
        <v>3552</v>
      </c>
      <c r="I331" s="263">
        <v>44324</v>
      </c>
    </row>
    <row r="332" spans="1:9" ht="76.5">
      <c r="A332" s="305">
        <v>329</v>
      </c>
      <c r="B332" s="274" t="s">
        <v>3050</v>
      </c>
      <c r="C332" s="254" t="s">
        <v>3051</v>
      </c>
      <c r="D332" s="254" t="s">
        <v>3052</v>
      </c>
      <c r="E332" s="254" t="s">
        <v>3842</v>
      </c>
      <c r="F332" s="290"/>
      <c r="G332" s="290" t="s">
        <v>3557</v>
      </c>
      <c r="H332" s="254" t="s">
        <v>3552</v>
      </c>
      <c r="I332" s="263">
        <v>44324</v>
      </c>
    </row>
    <row r="333" spans="1:9" ht="89.25">
      <c r="A333" s="305">
        <v>330</v>
      </c>
      <c r="B333" s="274" t="s">
        <v>3053</v>
      </c>
      <c r="C333" s="254" t="s">
        <v>3054</v>
      </c>
      <c r="D333" s="254" t="s">
        <v>3052</v>
      </c>
      <c r="E333" s="254" t="s">
        <v>3842</v>
      </c>
      <c r="F333" s="290"/>
      <c r="G333" s="290" t="s">
        <v>3557</v>
      </c>
      <c r="H333" s="254" t="s">
        <v>3552</v>
      </c>
      <c r="I333" s="263">
        <v>44324</v>
      </c>
    </row>
    <row r="334" spans="1:9" ht="191.25">
      <c r="A334" s="305">
        <v>331</v>
      </c>
      <c r="B334" s="274" t="s">
        <v>3066</v>
      </c>
      <c r="C334" s="254" t="s">
        <v>3067</v>
      </c>
      <c r="D334" s="254" t="s">
        <v>2987</v>
      </c>
      <c r="E334" s="254" t="s">
        <v>3846</v>
      </c>
      <c r="F334" s="290"/>
      <c r="G334" s="290" t="s">
        <v>3557</v>
      </c>
      <c r="H334" s="254" t="s">
        <v>3552</v>
      </c>
      <c r="I334" s="263">
        <v>44324</v>
      </c>
    </row>
    <row r="335" spans="1:9" ht="76.5">
      <c r="A335" s="305">
        <v>332</v>
      </c>
      <c r="B335" s="274" t="s">
        <v>3068</v>
      </c>
      <c r="C335" s="254" t="s">
        <v>3069</v>
      </c>
      <c r="D335" s="254" t="s">
        <v>3070</v>
      </c>
      <c r="E335" s="254" t="s">
        <v>3842</v>
      </c>
      <c r="F335" s="290"/>
      <c r="G335" s="290" t="s">
        <v>3557</v>
      </c>
      <c r="H335" s="254" t="s">
        <v>3552</v>
      </c>
      <c r="I335" s="263">
        <v>44324</v>
      </c>
    </row>
    <row r="336" spans="1:9" ht="76.5">
      <c r="A336" s="305">
        <v>333</v>
      </c>
      <c r="B336" s="274" t="s">
        <v>3071</v>
      </c>
      <c r="C336" s="254" t="s">
        <v>3072</v>
      </c>
      <c r="D336" s="254" t="s">
        <v>3070</v>
      </c>
      <c r="E336" s="254" t="s">
        <v>3842</v>
      </c>
      <c r="F336" s="290"/>
      <c r="G336" s="290" t="s">
        <v>3557</v>
      </c>
      <c r="H336" s="254" t="s">
        <v>3552</v>
      </c>
      <c r="I336" s="263">
        <v>44324</v>
      </c>
    </row>
    <row r="337" spans="1:9" ht="76.5">
      <c r="A337" s="305">
        <v>334</v>
      </c>
      <c r="B337" s="274" t="s">
        <v>3076</v>
      </c>
      <c r="C337" s="254" t="s">
        <v>3077</v>
      </c>
      <c r="D337" s="254" t="s">
        <v>2030</v>
      </c>
      <c r="E337" s="254" t="s">
        <v>3842</v>
      </c>
      <c r="F337" s="290"/>
      <c r="G337" s="290" t="s">
        <v>3557</v>
      </c>
      <c r="H337" s="254" t="s">
        <v>3552</v>
      </c>
      <c r="I337" s="263">
        <v>44324</v>
      </c>
    </row>
    <row r="338" spans="1:9" ht="178.5">
      <c r="A338" s="305">
        <v>335</v>
      </c>
      <c r="B338" s="274" t="s">
        <v>3078</v>
      </c>
      <c r="C338" s="254" t="s">
        <v>3049</v>
      </c>
      <c r="D338" s="254" t="s">
        <v>3043</v>
      </c>
      <c r="E338" s="254" t="s">
        <v>3845</v>
      </c>
      <c r="F338" s="290"/>
      <c r="G338" s="290" t="s">
        <v>3557</v>
      </c>
      <c r="H338" s="254" t="s">
        <v>3552</v>
      </c>
      <c r="I338" s="263">
        <v>44324</v>
      </c>
    </row>
    <row r="339" spans="1:9" ht="191.25">
      <c r="A339" s="305">
        <v>336</v>
      </c>
      <c r="B339" s="274" t="s">
        <v>3084</v>
      </c>
      <c r="C339" s="254" t="s">
        <v>3847</v>
      </c>
      <c r="D339" s="254" t="s">
        <v>2987</v>
      </c>
      <c r="E339" s="254" t="s">
        <v>3848</v>
      </c>
      <c r="F339" s="290"/>
      <c r="G339" s="290" t="s">
        <v>3557</v>
      </c>
      <c r="H339" s="254" t="s">
        <v>3552</v>
      </c>
      <c r="I339" s="263">
        <v>44324</v>
      </c>
    </row>
    <row r="340" spans="1:9" ht="178.5">
      <c r="A340" s="305">
        <v>337</v>
      </c>
      <c r="B340" s="274" t="s">
        <v>3085</v>
      </c>
      <c r="C340" s="254" t="s">
        <v>3086</v>
      </c>
      <c r="D340" s="254" t="s">
        <v>3087</v>
      </c>
      <c r="E340" s="254" t="s">
        <v>3845</v>
      </c>
      <c r="F340" s="290"/>
      <c r="G340" s="290" t="s">
        <v>3557</v>
      </c>
      <c r="H340" s="254" t="s">
        <v>3552</v>
      </c>
      <c r="I340" s="263">
        <v>44324</v>
      </c>
    </row>
    <row r="341" spans="1:9" ht="76.5">
      <c r="A341" s="305">
        <v>338</v>
      </c>
      <c r="B341" s="274" t="s">
        <v>3088</v>
      </c>
      <c r="C341" s="254" t="s">
        <v>3089</v>
      </c>
      <c r="D341" s="254" t="s">
        <v>2030</v>
      </c>
      <c r="E341" s="254" t="s">
        <v>3842</v>
      </c>
      <c r="F341" s="290"/>
      <c r="G341" s="290" t="s">
        <v>3557</v>
      </c>
      <c r="H341" s="254" t="s">
        <v>3552</v>
      </c>
      <c r="I341" s="263">
        <v>44324</v>
      </c>
    </row>
    <row r="342" spans="1:9" ht="76.5">
      <c r="A342" s="305">
        <v>339</v>
      </c>
      <c r="B342" s="274" t="s">
        <v>3090</v>
      </c>
      <c r="C342" s="254" t="s">
        <v>3091</v>
      </c>
      <c r="D342" s="254" t="s">
        <v>3052</v>
      </c>
      <c r="E342" s="254" t="s">
        <v>3842</v>
      </c>
      <c r="F342" s="290"/>
      <c r="G342" s="290" t="s">
        <v>3557</v>
      </c>
      <c r="H342" s="254" t="s">
        <v>3552</v>
      </c>
      <c r="I342" s="263">
        <v>44324</v>
      </c>
    </row>
    <row r="343" spans="1:9" s="295" customFormat="1" ht="127.5">
      <c r="A343" s="305">
        <v>340</v>
      </c>
      <c r="B343" s="274" t="s">
        <v>3082</v>
      </c>
      <c r="C343" s="171" t="s">
        <v>3083</v>
      </c>
      <c r="D343" s="274"/>
      <c r="E343" s="171" t="s">
        <v>3851</v>
      </c>
      <c r="F343" s="254" t="s">
        <v>3849</v>
      </c>
      <c r="G343" s="290" t="s">
        <v>3850</v>
      </c>
      <c r="H343" s="254"/>
      <c r="I343" s="263">
        <v>44599</v>
      </c>
    </row>
    <row r="344" spans="1:9" s="295" customFormat="1" ht="127.5">
      <c r="A344" s="305">
        <v>341</v>
      </c>
      <c r="B344" s="274" t="s">
        <v>3125</v>
      </c>
      <c r="C344" s="171" t="s">
        <v>3126</v>
      </c>
      <c r="D344" s="274"/>
      <c r="E344" s="171"/>
      <c r="F344" s="254" t="s">
        <v>3853</v>
      </c>
      <c r="G344" s="290" t="s">
        <v>3557</v>
      </c>
      <c r="H344" s="254"/>
      <c r="I344" s="263"/>
    </row>
    <row r="345" spans="1:9" ht="140.25">
      <c r="A345" s="305">
        <v>342</v>
      </c>
      <c r="B345" s="274" t="s">
        <v>3558</v>
      </c>
      <c r="C345" s="192" t="s">
        <v>3145</v>
      </c>
      <c r="D345" s="254" t="s">
        <v>3060</v>
      </c>
      <c r="E345" s="254"/>
      <c r="F345" s="254" t="s">
        <v>3854</v>
      </c>
      <c r="G345" s="290" t="s">
        <v>3557</v>
      </c>
      <c r="H345" s="254"/>
      <c r="I345" s="263"/>
    </row>
    <row r="346" spans="1:9" s="295" customFormat="1" ht="165.75">
      <c r="A346" s="305">
        <v>343</v>
      </c>
      <c r="B346" s="274" t="s">
        <v>2956</v>
      </c>
      <c r="C346" s="171" t="s">
        <v>2957</v>
      </c>
      <c r="D346" s="274"/>
      <c r="E346" s="171"/>
      <c r="F346" s="254" t="s">
        <v>3855</v>
      </c>
      <c r="G346" s="290" t="s">
        <v>3557</v>
      </c>
      <c r="H346" s="254"/>
      <c r="I346" s="263"/>
    </row>
    <row r="347" spans="1:9" ht="140.25">
      <c r="A347" s="305">
        <v>344</v>
      </c>
      <c r="B347" s="274" t="s">
        <v>3171</v>
      </c>
      <c r="C347" s="192" t="s">
        <v>3172</v>
      </c>
      <c r="D347" s="254" t="s">
        <v>3060</v>
      </c>
      <c r="E347" s="254"/>
      <c r="F347" s="254" t="s">
        <v>3183</v>
      </c>
      <c r="G347" s="290" t="s">
        <v>2023</v>
      </c>
      <c r="H347" s="254" t="s">
        <v>3175</v>
      </c>
      <c r="I347" s="263">
        <v>44293</v>
      </c>
    </row>
    <row r="348" spans="1:9" ht="38.25">
      <c r="A348" s="408">
        <v>345</v>
      </c>
      <c r="B348" s="256" t="s">
        <v>3560</v>
      </c>
      <c r="C348" s="12" t="s">
        <v>3947</v>
      </c>
      <c r="D348" s="256" t="s">
        <v>210</v>
      </c>
      <c r="E348" s="12"/>
      <c r="F348" s="294" t="s">
        <v>3873</v>
      </c>
      <c r="G348" s="294" t="s">
        <v>2022</v>
      </c>
      <c r="H348" s="274" t="s">
        <v>3872</v>
      </c>
      <c r="I348" s="409">
        <v>44606</v>
      </c>
    </row>
    <row r="349" spans="1:9" ht="51">
      <c r="A349" s="305">
        <v>346</v>
      </c>
      <c r="B349" s="256" t="s">
        <v>3562</v>
      </c>
      <c r="C349" s="12" t="s">
        <v>3859</v>
      </c>
      <c r="D349" s="269" t="s">
        <v>3563</v>
      </c>
      <c r="E349" s="269"/>
      <c r="F349" s="290" t="s">
        <v>3873</v>
      </c>
      <c r="G349" s="290" t="s">
        <v>2022</v>
      </c>
      <c r="H349" s="254" t="s">
        <v>3872</v>
      </c>
      <c r="I349" s="263">
        <v>44606</v>
      </c>
    </row>
    <row r="350" spans="1:9" ht="63.75">
      <c r="A350" s="305">
        <v>347</v>
      </c>
      <c r="B350" s="256" t="s">
        <v>3564</v>
      </c>
      <c r="C350" s="278" t="s">
        <v>3565</v>
      </c>
      <c r="D350" s="269" t="s">
        <v>1976</v>
      </c>
      <c r="E350" s="268"/>
      <c r="F350" s="254" t="s">
        <v>3874</v>
      </c>
      <c r="G350" s="290" t="s">
        <v>2022</v>
      </c>
      <c r="H350" s="254" t="s">
        <v>3872</v>
      </c>
      <c r="I350" s="263">
        <v>44606</v>
      </c>
    </row>
    <row r="351" spans="1:9" ht="63.75">
      <c r="A351" s="305">
        <v>348</v>
      </c>
      <c r="B351" s="256" t="s">
        <v>3568</v>
      </c>
      <c r="C351" s="12" t="s">
        <v>3569</v>
      </c>
      <c r="D351" s="269" t="s">
        <v>3567</v>
      </c>
      <c r="E351" s="268"/>
      <c r="F351" s="254" t="s">
        <v>3242</v>
      </c>
      <c r="G351" s="290" t="s">
        <v>2022</v>
      </c>
      <c r="H351" s="254" t="s">
        <v>3872</v>
      </c>
      <c r="I351" s="263">
        <v>44606</v>
      </c>
    </row>
    <row r="352" spans="1:9" ht="63.75">
      <c r="A352" s="305">
        <v>349</v>
      </c>
      <c r="B352" s="256" t="s">
        <v>3570</v>
      </c>
      <c r="C352" s="12" t="s">
        <v>3857</v>
      </c>
      <c r="D352" s="269" t="s">
        <v>3571</v>
      </c>
      <c r="E352" s="268" t="s">
        <v>3858</v>
      </c>
      <c r="F352" s="290" t="s">
        <v>3873</v>
      </c>
      <c r="G352" s="290" t="s">
        <v>2022</v>
      </c>
      <c r="H352" s="254" t="s">
        <v>3872</v>
      </c>
      <c r="I352" s="263">
        <v>44606</v>
      </c>
    </row>
    <row r="353" spans="1:9" ht="42" customHeight="1">
      <c r="A353" s="305">
        <v>350</v>
      </c>
      <c r="B353" s="256" t="s">
        <v>3572</v>
      </c>
      <c r="C353" s="12" t="s">
        <v>3573</v>
      </c>
      <c r="D353" s="269" t="s">
        <v>2377</v>
      </c>
      <c r="E353" s="268"/>
      <c r="F353" s="254" t="s">
        <v>3877</v>
      </c>
      <c r="G353" s="290" t="s">
        <v>2022</v>
      </c>
      <c r="H353" s="254" t="s">
        <v>3872</v>
      </c>
      <c r="I353" s="263">
        <v>44606</v>
      </c>
    </row>
    <row r="354" spans="1:9" ht="38.25">
      <c r="A354" s="305">
        <v>351</v>
      </c>
      <c r="B354" s="256" t="s">
        <v>3575</v>
      </c>
      <c r="C354" s="12" t="s">
        <v>3576</v>
      </c>
      <c r="D354" s="269" t="s">
        <v>3567</v>
      </c>
      <c r="E354" s="268"/>
      <c r="F354" s="290" t="s">
        <v>3873</v>
      </c>
      <c r="G354" s="290" t="s">
        <v>2022</v>
      </c>
      <c r="H354" s="254" t="s">
        <v>3872</v>
      </c>
      <c r="I354" s="263">
        <v>44606</v>
      </c>
    </row>
    <row r="355" spans="1:9" ht="56.1" customHeight="1">
      <c r="A355" s="305">
        <v>352</v>
      </c>
      <c r="B355" s="256" t="s">
        <v>3577</v>
      </c>
      <c r="C355" s="12" t="s">
        <v>3578</v>
      </c>
      <c r="D355" s="269" t="s">
        <v>2822</v>
      </c>
      <c r="E355" s="268"/>
      <c r="F355" s="290" t="s">
        <v>3873</v>
      </c>
      <c r="G355" s="290" t="s">
        <v>2022</v>
      </c>
      <c r="H355" s="254" t="s">
        <v>3872</v>
      </c>
      <c r="I355" s="263">
        <v>44606</v>
      </c>
    </row>
    <row r="356" spans="1:9" ht="178.5">
      <c r="A356" s="305">
        <v>353</v>
      </c>
      <c r="B356" s="256" t="s">
        <v>3875</v>
      </c>
      <c r="C356" s="12" t="s">
        <v>3876</v>
      </c>
      <c r="D356" s="269" t="s">
        <v>3567</v>
      </c>
      <c r="E356" s="268" t="s">
        <v>3885</v>
      </c>
      <c r="F356" s="290" t="s">
        <v>3873</v>
      </c>
      <c r="G356" s="290" t="s">
        <v>2022</v>
      </c>
      <c r="H356" s="254" t="s">
        <v>3872</v>
      </c>
      <c r="I356" s="263">
        <v>44606</v>
      </c>
    </row>
    <row r="357" spans="1:9" ht="63.75">
      <c r="A357" s="305">
        <v>354</v>
      </c>
      <c r="B357" s="256" t="s">
        <v>3570</v>
      </c>
      <c r="C357" s="12" t="s">
        <v>3857</v>
      </c>
      <c r="D357" s="269" t="s">
        <v>3571</v>
      </c>
      <c r="E357" s="268" t="s">
        <v>3883</v>
      </c>
      <c r="F357" s="254"/>
      <c r="G357" s="290" t="s">
        <v>3557</v>
      </c>
      <c r="H357" s="254" t="s">
        <v>3872</v>
      </c>
      <c r="I357" s="263">
        <v>44606</v>
      </c>
    </row>
    <row r="358" spans="1:9" ht="38.25">
      <c r="A358" s="305">
        <v>355</v>
      </c>
      <c r="B358" s="256" t="s">
        <v>3878</v>
      </c>
      <c r="C358" s="12" t="s">
        <v>3879</v>
      </c>
      <c r="D358" s="269" t="s">
        <v>3567</v>
      </c>
      <c r="E358" s="268"/>
      <c r="F358" s="290" t="s">
        <v>3873</v>
      </c>
      <c r="G358" s="290" t="s">
        <v>2022</v>
      </c>
      <c r="H358" s="254" t="s">
        <v>3552</v>
      </c>
      <c r="I358" s="263">
        <v>44623</v>
      </c>
    </row>
    <row r="359" spans="1:9" ht="76.5">
      <c r="A359" s="305">
        <v>356</v>
      </c>
      <c r="B359" s="256" t="s">
        <v>3880</v>
      </c>
      <c r="C359" s="192" t="s">
        <v>3433</v>
      </c>
      <c r="D359" s="269" t="s">
        <v>1976</v>
      </c>
      <c r="E359" s="268" t="s">
        <v>3881</v>
      </c>
      <c r="F359" s="290"/>
      <c r="G359" s="290" t="s">
        <v>3557</v>
      </c>
      <c r="H359" s="254" t="s">
        <v>3552</v>
      </c>
      <c r="I359" s="263">
        <v>44623</v>
      </c>
    </row>
    <row r="360" spans="1:9" ht="63.75">
      <c r="A360" s="305">
        <v>357</v>
      </c>
      <c r="B360" s="256" t="s">
        <v>3884</v>
      </c>
      <c r="C360" s="12" t="s">
        <v>3477</v>
      </c>
      <c r="D360" s="269" t="s">
        <v>2987</v>
      </c>
      <c r="E360" s="254" t="s">
        <v>3899</v>
      </c>
      <c r="F360" s="254"/>
      <c r="G360" s="290" t="s">
        <v>2022</v>
      </c>
      <c r="H360" s="254" t="s">
        <v>3552</v>
      </c>
      <c r="I360" s="263">
        <v>44623</v>
      </c>
    </row>
    <row r="361" spans="1:9" ht="178.5">
      <c r="A361" s="305">
        <v>358</v>
      </c>
      <c r="B361" s="274" t="s">
        <v>3889</v>
      </c>
      <c r="C361" s="272" t="s">
        <v>3887</v>
      </c>
      <c r="D361" s="269" t="s">
        <v>210</v>
      </c>
      <c r="E361" s="272" t="s">
        <v>3890</v>
      </c>
      <c r="F361" s="270"/>
      <c r="G361" s="290" t="s">
        <v>2022</v>
      </c>
      <c r="H361" s="254" t="s">
        <v>3552</v>
      </c>
      <c r="I361" s="263">
        <v>44623</v>
      </c>
    </row>
    <row r="362" spans="1:9" ht="76.5">
      <c r="A362" s="305">
        <v>359</v>
      </c>
      <c r="B362" s="274" t="s">
        <v>3490</v>
      </c>
      <c r="C362" s="272" t="s">
        <v>3491</v>
      </c>
      <c r="D362" s="269" t="s">
        <v>3888</v>
      </c>
      <c r="E362" s="272" t="s">
        <v>3946</v>
      </c>
      <c r="F362" s="270"/>
      <c r="G362" s="290" t="s">
        <v>3886</v>
      </c>
      <c r="H362" s="254" t="s">
        <v>3552</v>
      </c>
      <c r="I362" s="263">
        <v>44623</v>
      </c>
    </row>
    <row r="363" spans="1:9" ht="51">
      <c r="A363" s="305">
        <v>360</v>
      </c>
      <c r="B363" s="256" t="s">
        <v>3564</v>
      </c>
      <c r="C363" s="278" t="s">
        <v>3565</v>
      </c>
      <c r="D363" s="269" t="s">
        <v>1976</v>
      </c>
      <c r="E363" s="268" t="s">
        <v>3894</v>
      </c>
      <c r="F363" s="254"/>
      <c r="G363" s="290" t="s">
        <v>3557</v>
      </c>
      <c r="H363" s="254" t="s">
        <v>3552</v>
      </c>
      <c r="I363" s="263">
        <v>44623</v>
      </c>
    </row>
    <row r="364" spans="1:9" ht="63.75">
      <c r="A364" s="305">
        <v>361</v>
      </c>
      <c r="B364" s="256" t="s">
        <v>3893</v>
      </c>
      <c r="C364" s="278" t="s">
        <v>3895</v>
      </c>
      <c r="D364" s="269" t="s">
        <v>1976</v>
      </c>
      <c r="E364" s="268" t="s">
        <v>3896</v>
      </c>
      <c r="F364" s="254"/>
      <c r="G364" s="290" t="s">
        <v>2022</v>
      </c>
      <c r="H364" s="254" t="s">
        <v>3552</v>
      </c>
      <c r="I364" s="263">
        <v>44623</v>
      </c>
    </row>
    <row r="365" spans="1:9" ht="216.75">
      <c r="A365" s="305">
        <v>362</v>
      </c>
      <c r="B365" s="256" t="s">
        <v>4131</v>
      </c>
      <c r="C365" s="278" t="s">
        <v>4134</v>
      </c>
      <c r="D365" s="269" t="s">
        <v>127</v>
      </c>
      <c r="E365" s="268"/>
      <c r="F365" s="254" t="s">
        <v>4170</v>
      </c>
      <c r="G365" s="290" t="s">
        <v>2022</v>
      </c>
      <c r="H365" s="254" t="s">
        <v>3552</v>
      </c>
      <c r="I365" s="261">
        <v>44671</v>
      </c>
    </row>
    <row r="366" spans="1:9" ht="24.95" customHeight="1">
      <c r="A366" s="305">
        <v>363</v>
      </c>
      <c r="B366" s="256" t="s">
        <v>4132</v>
      </c>
      <c r="C366" s="278" t="s">
        <v>4133</v>
      </c>
      <c r="D366" s="269" t="s">
        <v>158</v>
      </c>
      <c r="E366" s="268"/>
      <c r="F366" s="254" t="s">
        <v>4170</v>
      </c>
      <c r="G366" s="290" t="s">
        <v>2022</v>
      </c>
      <c r="H366" s="254" t="s">
        <v>3552</v>
      </c>
      <c r="I366" s="261">
        <v>44671</v>
      </c>
    </row>
    <row r="367" spans="1:9" s="292" customFormat="1" ht="89.25">
      <c r="A367" s="305">
        <v>364</v>
      </c>
      <c r="B367" s="274" t="s">
        <v>3415</v>
      </c>
      <c r="C367" s="192" t="s">
        <v>3416</v>
      </c>
      <c r="D367" s="254"/>
      <c r="E367" s="192"/>
      <c r="F367" s="294"/>
      <c r="G367" s="290" t="s">
        <v>3557</v>
      </c>
      <c r="H367" s="254"/>
      <c r="I367" s="261">
        <v>44671</v>
      </c>
    </row>
    <row r="368" spans="1:9" s="292" customFormat="1" ht="89.25">
      <c r="A368" s="305">
        <v>365</v>
      </c>
      <c r="B368" s="254" t="s">
        <v>3413</v>
      </c>
      <c r="C368" s="192" t="s">
        <v>3412</v>
      </c>
      <c r="D368" s="254"/>
      <c r="E368" s="192"/>
      <c r="F368" s="294"/>
      <c r="G368" s="290" t="s">
        <v>3557</v>
      </c>
      <c r="H368" s="254"/>
      <c r="I368" s="261">
        <v>44671</v>
      </c>
    </row>
    <row r="369" spans="1:9" ht="24.95" customHeight="1">
      <c r="A369" s="305">
        <v>366</v>
      </c>
      <c r="B369" s="256" t="s">
        <v>4173</v>
      </c>
      <c r="C369" s="278" t="s">
        <v>4172</v>
      </c>
      <c r="D369" s="269" t="s">
        <v>210</v>
      </c>
      <c r="E369" s="268"/>
      <c r="F369" s="254"/>
      <c r="G369" s="290" t="s">
        <v>2022</v>
      </c>
      <c r="H369" s="254" t="s">
        <v>3552</v>
      </c>
      <c r="I369" s="261">
        <v>44671</v>
      </c>
    </row>
    <row r="370" spans="1:9" ht="60">
      <c r="A370" s="305">
        <v>367</v>
      </c>
      <c r="B370" s="256" t="s">
        <v>4001</v>
      </c>
      <c r="C370" s="126" t="s">
        <v>4002</v>
      </c>
      <c r="D370" s="126" t="s">
        <v>2030</v>
      </c>
      <c r="E370" s="268" t="s">
        <v>4230</v>
      </c>
      <c r="F370" s="254"/>
      <c r="G370" s="290" t="s">
        <v>3557</v>
      </c>
      <c r="H370" s="254" t="s">
        <v>3552</v>
      </c>
      <c r="I370" s="261">
        <v>44679</v>
      </c>
    </row>
    <row r="371" spans="1:9" ht="38.25">
      <c r="A371" s="305">
        <v>368</v>
      </c>
      <c r="B371" s="256" t="s">
        <v>4238</v>
      </c>
      <c r="C371" s="278" t="s">
        <v>4239</v>
      </c>
      <c r="D371" s="269" t="s">
        <v>4240</v>
      </c>
      <c r="E371" s="268"/>
      <c r="F371" s="254"/>
      <c r="G371" s="290" t="s">
        <v>2022</v>
      </c>
      <c r="H371" s="254" t="s">
        <v>3552</v>
      </c>
      <c r="I371" s="261">
        <v>44679</v>
      </c>
    </row>
    <row r="372" spans="1:9" ht="51">
      <c r="A372" s="305">
        <v>369</v>
      </c>
      <c r="B372" s="256" t="s">
        <v>4242</v>
      </c>
      <c r="C372" s="278" t="s">
        <v>4243</v>
      </c>
      <c r="D372" s="269" t="s">
        <v>210</v>
      </c>
      <c r="E372" s="268"/>
      <c r="F372" s="254"/>
      <c r="G372" s="290" t="s">
        <v>2022</v>
      </c>
      <c r="H372" s="254" t="s">
        <v>3552</v>
      </c>
      <c r="I372" s="261">
        <v>44679</v>
      </c>
    </row>
    <row r="373" spans="1:9" ht="63.75">
      <c r="A373" s="305">
        <v>370</v>
      </c>
      <c r="B373" s="256" t="s">
        <v>4261</v>
      </c>
      <c r="C373" s="278" t="s">
        <v>4262</v>
      </c>
      <c r="D373" s="269" t="s">
        <v>2987</v>
      </c>
      <c r="E373" s="268"/>
      <c r="F373" s="254"/>
      <c r="G373" s="290" t="s">
        <v>2022</v>
      </c>
      <c r="H373" s="254" t="s">
        <v>3552</v>
      </c>
      <c r="I373" s="261">
        <v>44684</v>
      </c>
    </row>
    <row r="374" spans="1:9" ht="63.75">
      <c r="A374" s="305">
        <v>371</v>
      </c>
      <c r="B374" s="256" t="s">
        <v>3884</v>
      </c>
      <c r="C374" s="278" t="s">
        <v>3477</v>
      </c>
      <c r="D374" s="269" t="s">
        <v>2987</v>
      </c>
      <c r="E374" s="268"/>
      <c r="F374" s="254" t="s">
        <v>4292</v>
      </c>
      <c r="G374" s="290" t="s">
        <v>3557</v>
      </c>
      <c r="H374" s="254" t="s">
        <v>3552</v>
      </c>
      <c r="I374" s="261">
        <v>44684</v>
      </c>
    </row>
    <row r="375" spans="1:9" ht="38.25">
      <c r="A375" s="305">
        <v>372</v>
      </c>
      <c r="B375" s="256" t="s">
        <v>3505</v>
      </c>
      <c r="C375" s="278" t="s">
        <v>3506</v>
      </c>
      <c r="D375" s="269" t="s">
        <v>1976</v>
      </c>
      <c r="E375" s="268" t="s">
        <v>4293</v>
      </c>
      <c r="F375" s="254"/>
      <c r="G375" s="290" t="s">
        <v>3557</v>
      </c>
      <c r="H375" s="254" t="s">
        <v>3552</v>
      </c>
      <c r="I375" s="261">
        <v>44684</v>
      </c>
    </row>
    <row r="376" spans="1:9" ht="25.5">
      <c r="A376" s="305">
        <v>373</v>
      </c>
      <c r="B376" s="256" t="s">
        <v>4389</v>
      </c>
      <c r="C376" s="12" t="s">
        <v>4390</v>
      </c>
      <c r="D376" s="269" t="s">
        <v>1976</v>
      </c>
      <c r="E376" s="268"/>
      <c r="F376" s="290"/>
      <c r="G376" s="290" t="s">
        <v>2022</v>
      </c>
      <c r="H376" s="254" t="s">
        <v>3552</v>
      </c>
      <c r="I376" s="263">
        <v>44693</v>
      </c>
    </row>
    <row r="377" spans="1:9" ht="63.75">
      <c r="A377" s="305">
        <v>374</v>
      </c>
      <c r="B377" s="256" t="s">
        <v>3878</v>
      </c>
      <c r="C377" s="12" t="s">
        <v>3879</v>
      </c>
      <c r="D377" s="269" t="s">
        <v>3567</v>
      </c>
      <c r="E377" s="268" t="s">
        <v>4392</v>
      </c>
      <c r="F377" s="254" t="s">
        <v>4393</v>
      </c>
      <c r="G377" s="290" t="s">
        <v>3557</v>
      </c>
      <c r="H377" s="254" t="s">
        <v>3552</v>
      </c>
      <c r="I377" s="263">
        <v>44693</v>
      </c>
    </row>
    <row r="378" spans="1:9" ht="114.75">
      <c r="A378" s="305">
        <v>375</v>
      </c>
      <c r="B378" s="256" t="s">
        <v>4395</v>
      </c>
      <c r="C378" s="12" t="s">
        <v>4397</v>
      </c>
      <c r="D378" s="269" t="s">
        <v>1976</v>
      </c>
      <c r="E378" s="268" t="s">
        <v>4398</v>
      </c>
      <c r="F378" s="290"/>
      <c r="G378" s="290" t="s">
        <v>2022</v>
      </c>
      <c r="H378" s="254" t="s">
        <v>3552</v>
      </c>
      <c r="I378" s="263">
        <v>44693</v>
      </c>
    </row>
    <row r="379" spans="1:9" ht="38.25">
      <c r="A379" s="305">
        <v>376</v>
      </c>
      <c r="B379" s="256" t="s">
        <v>4437</v>
      </c>
      <c r="C379" s="12" t="s">
        <v>4438</v>
      </c>
      <c r="D379" s="269" t="s">
        <v>210</v>
      </c>
      <c r="E379" s="268"/>
      <c r="F379" s="290"/>
      <c r="G379" s="290" t="s">
        <v>2022</v>
      </c>
      <c r="H379" s="254"/>
      <c r="I379" s="263">
        <v>44734</v>
      </c>
    </row>
    <row r="380" spans="1:9" ht="127.5">
      <c r="A380" s="305">
        <v>377</v>
      </c>
      <c r="B380" s="256" t="s">
        <v>4440</v>
      </c>
      <c r="C380" s="12" t="s">
        <v>4441</v>
      </c>
      <c r="D380" s="269" t="s">
        <v>3081</v>
      </c>
      <c r="E380" s="268" t="s">
        <v>4442</v>
      </c>
      <c r="F380" s="290"/>
      <c r="G380" s="290" t="s">
        <v>2022</v>
      </c>
      <c r="H380" s="254"/>
      <c r="I380" s="263">
        <v>44734</v>
      </c>
    </row>
    <row r="381" spans="1:9">
      <c r="A381" s="305"/>
      <c r="B381" s="256"/>
      <c r="C381" s="12"/>
      <c r="D381" s="269"/>
      <c r="E381" s="268"/>
      <c r="F381" s="290"/>
      <c r="G381" s="290"/>
      <c r="H381" s="254"/>
      <c r="I381" s="263"/>
    </row>
    <row r="382" spans="1:9">
      <c r="A382" s="305"/>
      <c r="B382" s="256"/>
      <c r="C382" s="12"/>
      <c r="D382" s="269"/>
      <c r="E382" s="268"/>
      <c r="F382" s="290"/>
      <c r="G382" s="290"/>
      <c r="H382" s="254"/>
      <c r="I382" s="263"/>
    </row>
    <row r="383" spans="1:9">
      <c r="A383" s="305"/>
      <c r="B383" s="256"/>
      <c r="C383" s="12"/>
      <c r="D383" s="269"/>
      <c r="E383" s="268"/>
      <c r="F383" s="290"/>
      <c r="G383" s="290"/>
      <c r="H383" s="254"/>
      <c r="I383" s="263"/>
    </row>
    <row r="384" spans="1:9">
      <c r="A384" s="305"/>
      <c r="B384" s="256"/>
      <c r="C384" s="12"/>
      <c r="D384" s="269"/>
      <c r="E384" s="268"/>
      <c r="F384" s="290"/>
      <c r="G384" s="290"/>
      <c r="H384" s="254"/>
      <c r="I384" s="263"/>
    </row>
    <row r="385" spans="1:9">
      <c r="A385" s="305"/>
      <c r="B385" s="256"/>
      <c r="C385" s="12"/>
      <c r="D385" s="269"/>
      <c r="E385" s="268"/>
      <c r="F385" s="290"/>
      <c r="G385" s="290"/>
      <c r="H385" s="254"/>
      <c r="I385" s="263"/>
    </row>
    <row r="386" spans="1:9">
      <c r="A386" s="305"/>
      <c r="B386" s="256"/>
      <c r="C386" s="12"/>
      <c r="D386" s="269"/>
      <c r="E386" s="268"/>
      <c r="F386" s="290"/>
      <c r="G386" s="290"/>
      <c r="H386" s="254"/>
      <c r="I386" s="263"/>
    </row>
    <row r="387" spans="1:9">
      <c r="A387" s="305"/>
      <c r="B387" s="256"/>
      <c r="C387" s="12"/>
      <c r="D387" s="269"/>
      <c r="E387" s="268"/>
      <c r="F387" s="290"/>
      <c r="G387" s="290"/>
      <c r="H387" s="254"/>
      <c r="I387" s="263"/>
    </row>
  </sheetData>
  <autoFilter ref="A3:I378"/>
  <mergeCells count="1">
    <mergeCell ref="B1:I1"/>
  </mergeCells>
  <phoneticPr fontId="59"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0070C0"/>
  </sheetPr>
  <dimension ref="A1:XEZ633"/>
  <sheetViews>
    <sheetView showGridLines="0" tabSelected="1" zoomScale="130" zoomScaleNormal="130" workbookViewId="0">
      <pane xSplit="2" ySplit="2" topLeftCell="C632" activePane="bottomRight" state="frozen"/>
      <selection pane="topRight" activeCell="C1" sqref="C1"/>
      <selection pane="bottomLeft" activeCell="A3" sqref="A3"/>
      <selection pane="bottomRight" activeCell="B632" sqref="B632"/>
    </sheetView>
  </sheetViews>
  <sheetFormatPr baseColWidth="10" defaultColWidth="9" defaultRowHeight="15"/>
  <cols>
    <col min="1" max="1" width="7.42578125" style="2" customWidth="1"/>
    <col min="2" max="2" width="12.28515625" style="1" customWidth="1"/>
    <col min="3" max="3" width="23.42578125" style="1" customWidth="1"/>
    <col min="4" max="4" width="8.140625" style="389" customWidth="1"/>
    <col min="5" max="5" width="6.42578125" style="389" customWidth="1"/>
    <col min="6" max="6" width="9.28515625" style="389" customWidth="1"/>
    <col min="7" max="7" width="54.140625" style="180" customWidth="1"/>
    <col min="8" max="8" width="4.140625" style="1" customWidth="1"/>
    <col min="9" max="9" width="8.7109375" style="1" customWidth="1"/>
    <col min="10" max="10" width="75.28515625" style="186" customWidth="1"/>
    <col min="11" max="11" width="13.140625" style="396" customWidth="1"/>
    <col min="12" max="12" width="12.140625" style="20" bestFit="1" customWidth="1"/>
    <col min="13" max="13" width="12.140625" style="406" customWidth="1"/>
    <col min="14" max="14" width="26.7109375" style="1" customWidth="1"/>
    <col min="15" max="15" width="18.42578125" style="1" customWidth="1"/>
    <col min="16" max="16" width="11.42578125" style="1" customWidth="1"/>
    <col min="17" max="17" width="13.85546875" style="1" customWidth="1"/>
    <col min="18" max="18" width="12.7109375" style="1" customWidth="1"/>
    <col min="19" max="19" width="15" style="1" customWidth="1"/>
    <col min="20" max="20" width="68.7109375" style="186" customWidth="1"/>
    <col min="21" max="21" width="36.42578125" style="1" customWidth="1"/>
    <col min="22" max="22" width="38.42578125" style="1" customWidth="1"/>
    <col min="23" max="23" width="21.42578125" style="1" customWidth="1"/>
    <col min="24" max="24" width="9.42578125" style="1" customWidth="1"/>
    <col min="25" max="40" width="9.42578125" style="16" customWidth="1"/>
    <col min="41" max="41" width="19.42578125" style="16" customWidth="1"/>
    <col min="42" max="50" width="9" style="16"/>
    <col min="51" max="51" width="21.140625" style="16" customWidth="1"/>
    <col min="52" max="52" width="22" style="16" customWidth="1"/>
    <col min="53" max="16384" width="9" style="16"/>
  </cols>
  <sheetData>
    <row r="1" spans="1:52" ht="48" customHeight="1">
      <c r="A1" s="226"/>
      <c r="B1" s="531" t="s">
        <v>3869</v>
      </c>
      <c r="C1" s="531"/>
      <c r="D1" s="531"/>
      <c r="E1" s="531"/>
      <c r="F1" s="531"/>
      <c r="G1" s="531"/>
      <c r="H1" s="226"/>
      <c r="I1" s="226"/>
      <c r="J1" s="226"/>
      <c r="K1" s="392"/>
      <c r="L1" s="225"/>
      <c r="M1" s="399"/>
      <c r="N1" s="226"/>
      <c r="O1" s="226"/>
      <c r="P1" s="226"/>
      <c r="Q1" s="226"/>
      <c r="R1" s="226"/>
      <c r="S1" s="226"/>
      <c r="T1" s="226"/>
      <c r="U1" s="226"/>
      <c r="V1" s="226"/>
      <c r="W1" s="226"/>
      <c r="X1" s="225"/>
    </row>
    <row r="2" spans="1:52" ht="60">
      <c r="A2" s="207" t="s">
        <v>0</v>
      </c>
      <c r="B2" s="207" t="s">
        <v>1</v>
      </c>
      <c r="C2" s="207" t="s">
        <v>445</v>
      </c>
      <c r="D2" s="207" t="s">
        <v>2</v>
      </c>
      <c r="E2" s="207" t="s">
        <v>446</v>
      </c>
      <c r="F2" s="207" t="s">
        <v>1615</v>
      </c>
      <c r="G2" s="207" t="s">
        <v>40</v>
      </c>
      <c r="H2" s="210" t="s">
        <v>3</v>
      </c>
      <c r="I2" s="210" t="s">
        <v>3321</v>
      </c>
      <c r="J2" s="210" t="s">
        <v>447</v>
      </c>
      <c r="K2" s="210" t="s">
        <v>3540</v>
      </c>
      <c r="L2" s="398" t="s">
        <v>3541</v>
      </c>
      <c r="M2" s="400" t="s">
        <v>3932</v>
      </c>
      <c r="N2" s="210" t="s">
        <v>448</v>
      </c>
      <c r="O2" s="210" t="s">
        <v>4</v>
      </c>
      <c r="P2" s="210" t="s">
        <v>5</v>
      </c>
      <c r="Q2" s="210" t="s">
        <v>3955</v>
      </c>
      <c r="R2" s="207" t="s">
        <v>3</v>
      </c>
      <c r="S2" s="207" t="s">
        <v>3321</v>
      </c>
      <c r="T2" s="208" t="s">
        <v>447</v>
      </c>
      <c r="U2" s="209" t="s">
        <v>448</v>
      </c>
      <c r="V2" s="209" t="s">
        <v>4</v>
      </c>
      <c r="W2" s="209" t="s">
        <v>5</v>
      </c>
      <c r="X2" s="207" t="s">
        <v>1901</v>
      </c>
      <c r="Y2" s="207" t="s">
        <v>7</v>
      </c>
      <c r="Z2" s="207" t="s">
        <v>8</v>
      </c>
      <c r="AA2" s="207" t="s">
        <v>9</v>
      </c>
      <c r="AB2" s="207" t="s">
        <v>10</v>
      </c>
      <c r="AC2" s="207" t="s">
        <v>11</v>
      </c>
      <c r="AD2" s="207" t="s">
        <v>12</v>
      </c>
      <c r="AE2" s="207" t="s">
        <v>42</v>
      </c>
      <c r="AF2" s="207" t="s">
        <v>13</v>
      </c>
      <c r="AG2" s="207" t="s">
        <v>14</v>
      </c>
      <c r="AH2" s="207" t="s">
        <v>15</v>
      </c>
      <c r="AI2" s="207" t="s">
        <v>16</v>
      </c>
      <c r="AJ2" s="207" t="s">
        <v>17</v>
      </c>
      <c r="AK2" s="207" t="s">
        <v>18</v>
      </c>
      <c r="AL2" s="207" t="s">
        <v>43</v>
      </c>
      <c r="AM2" s="207" t="s">
        <v>19</v>
      </c>
      <c r="AN2" s="207" t="s">
        <v>20</v>
      </c>
    </row>
    <row r="3" spans="1:52" ht="105" hidden="1">
      <c r="A3" s="6" t="s">
        <v>30</v>
      </c>
      <c r="B3" s="4" t="s">
        <v>2299</v>
      </c>
      <c r="C3" s="4" t="s">
        <v>2300</v>
      </c>
      <c r="D3" s="4" t="s">
        <v>210</v>
      </c>
      <c r="E3" s="4" t="s">
        <v>30</v>
      </c>
      <c r="F3" s="4" t="s">
        <v>160</v>
      </c>
      <c r="G3" s="10" t="s">
        <v>2300</v>
      </c>
      <c r="H3" s="126" t="s">
        <v>1657</v>
      </c>
      <c r="I3" s="4" t="s">
        <v>3325</v>
      </c>
      <c r="J3" s="10" t="s">
        <v>4185</v>
      </c>
      <c r="K3" s="425">
        <v>44678</v>
      </c>
      <c r="L3" s="126" t="s">
        <v>3531</v>
      </c>
      <c r="M3" s="126"/>
      <c r="N3" s="126"/>
      <c r="O3" s="126"/>
      <c r="P3" s="126"/>
      <c r="Q3" s="445"/>
      <c r="R3" s="4" t="s">
        <v>1657</v>
      </c>
      <c r="S3" s="4" t="s">
        <v>3325</v>
      </c>
      <c r="T3" s="172" t="s">
        <v>2301</v>
      </c>
      <c r="U3" s="4" t="s">
        <v>2056</v>
      </c>
      <c r="V3" s="4"/>
      <c r="W3" s="4"/>
      <c r="X3" s="4"/>
      <c r="Y3" s="8"/>
      <c r="Z3" s="6" t="s">
        <v>1933</v>
      </c>
      <c r="AA3" s="8"/>
      <c r="AB3" s="8"/>
      <c r="AC3" s="8"/>
      <c r="AD3" s="8"/>
      <c r="AE3" s="8"/>
      <c r="AF3" s="8"/>
      <c r="AG3" s="8"/>
      <c r="AH3" s="8"/>
      <c r="AI3" s="8"/>
      <c r="AJ3" s="8"/>
      <c r="AK3" s="8"/>
      <c r="AL3" s="8"/>
      <c r="AM3" s="8"/>
      <c r="AN3" s="8"/>
      <c r="AO3" s="1"/>
      <c r="AY3" s="2" t="s">
        <v>23</v>
      </c>
      <c r="AZ3" s="2" t="s">
        <v>24</v>
      </c>
    </row>
    <row r="4" spans="1:52" ht="60" hidden="1">
      <c r="A4" s="6" t="s">
        <v>111</v>
      </c>
      <c r="B4" s="4" t="s">
        <v>2311</v>
      </c>
      <c r="C4" s="4" t="s">
        <v>2312</v>
      </c>
      <c r="D4" s="4" t="s">
        <v>210</v>
      </c>
      <c r="E4" s="4" t="s">
        <v>30</v>
      </c>
      <c r="F4" s="4" t="s">
        <v>160</v>
      </c>
      <c r="G4" s="5" t="s">
        <v>2312</v>
      </c>
      <c r="H4" s="126" t="s">
        <v>1657</v>
      </c>
      <c r="I4" s="4" t="s">
        <v>3325</v>
      </c>
      <c r="J4" s="134" t="s">
        <v>4184</v>
      </c>
      <c r="K4" s="425">
        <v>44678</v>
      </c>
      <c r="L4" s="126" t="s">
        <v>3531</v>
      </c>
      <c r="M4" s="126"/>
      <c r="N4" s="126"/>
      <c r="O4" s="126"/>
      <c r="P4" s="126"/>
      <c r="Q4" s="443"/>
      <c r="R4" s="4" t="s">
        <v>1657</v>
      </c>
      <c r="S4" s="4" t="s">
        <v>3325</v>
      </c>
      <c r="T4" s="185" t="s">
        <v>2355</v>
      </c>
      <c r="U4" s="4" t="s">
        <v>2282</v>
      </c>
      <c r="V4" s="4" t="s">
        <v>2003</v>
      </c>
      <c r="W4" s="4" t="s">
        <v>2296</v>
      </c>
      <c r="X4" s="4"/>
      <c r="Y4" s="8"/>
      <c r="Z4" s="6" t="s">
        <v>1933</v>
      </c>
      <c r="AA4" s="8"/>
      <c r="AB4" s="8"/>
      <c r="AC4" s="8"/>
      <c r="AD4" s="8"/>
      <c r="AE4" s="8"/>
      <c r="AF4" s="8"/>
      <c r="AG4" s="8"/>
      <c r="AH4" s="8"/>
      <c r="AI4" s="8"/>
      <c r="AJ4" s="8"/>
      <c r="AK4" s="8"/>
      <c r="AL4" s="8"/>
      <c r="AM4" s="8"/>
      <c r="AN4" s="8"/>
      <c r="AO4" s="1"/>
      <c r="AY4" s="2" t="s">
        <v>111</v>
      </c>
      <c r="AZ4" s="2" t="s">
        <v>26</v>
      </c>
    </row>
    <row r="5" spans="1:52" ht="330" hidden="1">
      <c r="A5" s="4" t="s">
        <v>2815</v>
      </c>
      <c r="B5" s="4" t="s">
        <v>2970</v>
      </c>
      <c r="C5" s="4" t="s">
        <v>2971</v>
      </c>
      <c r="D5" s="4" t="s">
        <v>36</v>
      </c>
      <c r="E5" s="4" t="s">
        <v>4443</v>
      </c>
      <c r="F5" s="4" t="s">
        <v>2972</v>
      </c>
      <c r="G5" s="10" t="s">
        <v>2973</v>
      </c>
      <c r="H5" s="126" t="s">
        <v>1657</v>
      </c>
      <c r="I5" s="126" t="s">
        <v>3325</v>
      </c>
      <c r="J5" s="134" t="s">
        <v>4138</v>
      </c>
      <c r="K5" s="423">
        <v>44678</v>
      </c>
      <c r="L5" s="126" t="s">
        <v>3531</v>
      </c>
      <c r="M5" s="424"/>
      <c r="N5" s="126" t="s">
        <v>4139</v>
      </c>
      <c r="O5" s="126" t="s">
        <v>3916</v>
      </c>
      <c r="P5" s="425">
        <v>44681</v>
      </c>
      <c r="Q5" s="126"/>
      <c r="R5" s="111" t="s">
        <v>1657</v>
      </c>
      <c r="S5" s="4" t="s">
        <v>3325</v>
      </c>
      <c r="T5" s="10" t="s">
        <v>2974</v>
      </c>
      <c r="U5" s="4" t="s">
        <v>2884</v>
      </c>
      <c r="V5" s="4" t="s">
        <v>2898</v>
      </c>
      <c r="W5" s="4" t="s">
        <v>1764</v>
      </c>
      <c r="X5" s="4"/>
      <c r="Y5" s="4"/>
      <c r="Z5" s="4"/>
      <c r="AA5" s="6" t="s">
        <v>1933</v>
      </c>
      <c r="AB5" s="4"/>
      <c r="AC5" s="4"/>
      <c r="AD5" s="4"/>
      <c r="AE5" s="4"/>
      <c r="AF5" s="4"/>
      <c r="AG5" s="4"/>
      <c r="AH5" s="4"/>
      <c r="AI5" s="4"/>
      <c r="AJ5" s="4"/>
      <c r="AK5" s="4"/>
      <c r="AL5" s="4"/>
      <c r="AM5" s="4"/>
      <c r="AN5" s="8"/>
      <c r="AO5" s="1"/>
      <c r="AY5" s="2" t="s">
        <v>113</v>
      </c>
      <c r="AZ5" s="2" t="s">
        <v>27</v>
      </c>
    </row>
    <row r="6" spans="1:52" ht="409.5" hidden="1">
      <c r="A6" s="6"/>
      <c r="B6" s="126" t="s">
        <v>3889</v>
      </c>
      <c r="C6" s="4" t="s">
        <v>3887</v>
      </c>
      <c r="D6" s="269" t="s">
        <v>210</v>
      </c>
      <c r="E6" s="4" t="s">
        <v>114</v>
      </c>
      <c r="F6" s="4" t="s">
        <v>2069</v>
      </c>
      <c r="G6" s="421" t="s">
        <v>3954</v>
      </c>
      <c r="H6" s="126" t="s">
        <v>1657</v>
      </c>
      <c r="I6" s="4" t="s">
        <v>3325</v>
      </c>
      <c r="J6" s="126" t="s">
        <v>4135</v>
      </c>
      <c r="K6" s="446">
        <v>44671</v>
      </c>
      <c r="L6" s="166" t="s">
        <v>3531</v>
      </c>
      <c r="M6" s="447"/>
      <c r="N6" s="126"/>
      <c r="O6" s="126"/>
      <c r="P6" s="126"/>
      <c r="Q6" s="126"/>
      <c r="R6" s="4"/>
      <c r="S6" s="4"/>
      <c r="T6" s="6"/>
      <c r="U6" s="4"/>
      <c r="V6" s="4"/>
      <c r="W6" s="4"/>
      <c r="X6" s="4"/>
      <c r="Y6" s="6"/>
      <c r="Z6" s="6"/>
      <c r="AA6" s="8"/>
      <c r="AB6" s="8"/>
      <c r="AC6" s="8"/>
      <c r="AD6" s="8"/>
      <c r="AE6" s="8"/>
      <c r="AF6" s="8"/>
      <c r="AG6" s="8"/>
      <c r="AH6" s="8"/>
      <c r="AI6" s="8"/>
      <c r="AJ6" s="8"/>
      <c r="AK6" s="8"/>
      <c r="AL6" s="8"/>
      <c r="AM6" s="8"/>
      <c r="AN6" s="8"/>
      <c r="AO6" s="1"/>
      <c r="AY6" s="2" t="s">
        <v>25</v>
      </c>
      <c r="AZ6" s="2" t="s">
        <v>31</v>
      </c>
    </row>
    <row r="7" spans="1:52" ht="330" hidden="1">
      <c r="A7" s="6" t="s">
        <v>2815</v>
      </c>
      <c r="B7" s="4" t="s">
        <v>3956</v>
      </c>
      <c r="C7" s="4" t="s">
        <v>3303</v>
      </c>
      <c r="D7" s="4" t="s">
        <v>3304</v>
      </c>
      <c r="E7" s="4" t="s">
        <v>4444</v>
      </c>
      <c r="F7" s="4" t="s">
        <v>3305</v>
      </c>
      <c r="G7" s="10" t="s">
        <v>3307</v>
      </c>
      <c r="H7" s="126" t="s">
        <v>1657</v>
      </c>
      <c r="I7" s="4" t="s">
        <v>3325</v>
      </c>
      <c r="J7" s="134" t="s">
        <v>4138</v>
      </c>
      <c r="K7" s="423">
        <v>44671</v>
      </c>
      <c r="L7" s="126" t="s">
        <v>3531</v>
      </c>
      <c r="M7" s="424"/>
      <c r="N7" s="126" t="s">
        <v>4139</v>
      </c>
      <c r="O7" s="126" t="s">
        <v>3916</v>
      </c>
      <c r="P7" s="425">
        <v>44681</v>
      </c>
      <c r="Q7" s="126"/>
      <c r="R7" s="4" t="s">
        <v>1657</v>
      </c>
      <c r="S7" s="4" t="s">
        <v>3325</v>
      </c>
      <c r="T7" s="10" t="s">
        <v>3306</v>
      </c>
      <c r="U7" s="4"/>
      <c r="V7" s="4" t="s">
        <v>2898</v>
      </c>
      <c r="W7" s="4" t="s">
        <v>1764</v>
      </c>
      <c r="X7" s="4"/>
      <c r="Y7" s="6" t="s">
        <v>1648</v>
      </c>
      <c r="Z7" s="6" t="s">
        <v>1648</v>
      </c>
      <c r="AA7" s="6"/>
      <c r="AB7" s="9"/>
      <c r="AC7" s="9"/>
      <c r="AD7" s="9"/>
      <c r="AE7" s="9"/>
      <c r="AF7" s="9"/>
      <c r="AG7" s="9"/>
      <c r="AH7" s="9"/>
      <c r="AI7" s="9"/>
      <c r="AJ7" s="9"/>
      <c r="AK7" s="9"/>
      <c r="AL7" s="9"/>
      <c r="AM7" s="9"/>
      <c r="AN7" s="9"/>
      <c r="AO7" s="1"/>
      <c r="AY7" s="2"/>
      <c r="AZ7" s="2" t="s">
        <v>30</v>
      </c>
    </row>
    <row r="8" spans="1:52" ht="75" hidden="1">
      <c r="A8" s="4" t="s">
        <v>30</v>
      </c>
      <c r="B8" s="4" t="s">
        <v>3123</v>
      </c>
      <c r="C8" s="4" t="s">
        <v>3124</v>
      </c>
      <c r="D8" s="4" t="s">
        <v>370</v>
      </c>
      <c r="E8" s="4" t="s">
        <v>30</v>
      </c>
      <c r="F8" s="4" t="s">
        <v>2069</v>
      </c>
      <c r="G8" s="10" t="s">
        <v>3243</v>
      </c>
      <c r="H8" s="126" t="s">
        <v>1657</v>
      </c>
      <c r="I8" s="126" t="s">
        <v>3325</v>
      </c>
      <c r="J8" s="134" t="s">
        <v>4135</v>
      </c>
      <c r="K8" s="423">
        <v>44678</v>
      </c>
      <c r="L8" s="126" t="s">
        <v>3531</v>
      </c>
      <c r="M8" s="126"/>
      <c r="N8" s="126"/>
      <c r="O8" s="126"/>
      <c r="P8" s="126"/>
      <c r="Q8" s="125"/>
      <c r="R8" s="4" t="s">
        <v>1657</v>
      </c>
      <c r="S8" s="4" t="s">
        <v>3325</v>
      </c>
      <c r="T8" s="112"/>
      <c r="U8" s="4" t="s">
        <v>3241</v>
      </c>
      <c r="V8" s="4" t="s">
        <v>2003</v>
      </c>
      <c r="W8" s="4" t="s">
        <v>3117</v>
      </c>
      <c r="X8" s="4"/>
      <c r="Y8" s="4"/>
      <c r="Z8" s="4" t="s">
        <v>1648</v>
      </c>
      <c r="AA8" s="4"/>
      <c r="AB8" s="4"/>
      <c r="AC8" s="4"/>
      <c r="AD8" s="4"/>
      <c r="AE8" s="4"/>
      <c r="AF8" s="4"/>
      <c r="AG8" s="4"/>
      <c r="AH8" s="4"/>
      <c r="AI8" s="4"/>
      <c r="AJ8" s="4"/>
      <c r="AK8" s="4"/>
      <c r="AL8" s="4"/>
      <c r="AM8" s="4"/>
      <c r="AN8" s="8"/>
      <c r="AY8" s="2"/>
      <c r="AZ8" s="2" t="s">
        <v>29</v>
      </c>
    </row>
    <row r="9" spans="1:52" ht="240" hidden="1">
      <c r="A9" s="6" t="s">
        <v>2815</v>
      </c>
      <c r="B9" s="111" t="s">
        <v>3350</v>
      </c>
      <c r="C9" s="126" t="s">
        <v>3351</v>
      </c>
      <c r="D9" s="4" t="s">
        <v>3352</v>
      </c>
      <c r="E9" s="6" t="s">
        <v>2815</v>
      </c>
      <c r="F9" s="4" t="s">
        <v>3354</v>
      </c>
      <c r="G9" s="10" t="s">
        <v>3353</v>
      </c>
      <c r="H9" s="126" t="s">
        <v>1657</v>
      </c>
      <c r="I9" s="4" t="s">
        <v>3325</v>
      </c>
      <c r="J9" s="134" t="s">
        <v>4433</v>
      </c>
      <c r="K9" s="423">
        <v>44710</v>
      </c>
      <c r="L9" s="126" t="s">
        <v>3531</v>
      </c>
      <c r="M9" s="126"/>
      <c r="N9" s="126" t="s">
        <v>4141</v>
      </c>
      <c r="O9" s="126" t="s">
        <v>4142</v>
      </c>
      <c r="P9" s="425">
        <v>44697</v>
      </c>
      <c r="Q9" s="125"/>
      <c r="R9" s="4" t="s">
        <v>1657</v>
      </c>
      <c r="S9" s="4" t="s">
        <v>3325</v>
      </c>
      <c r="T9" s="10" t="s">
        <v>3355</v>
      </c>
      <c r="U9" s="4"/>
      <c r="V9" s="4" t="s">
        <v>2898</v>
      </c>
      <c r="W9" s="4" t="s">
        <v>1764</v>
      </c>
      <c r="X9" s="4"/>
      <c r="Y9" s="6" t="s">
        <v>1648</v>
      </c>
      <c r="Z9" s="6" t="s">
        <v>1648</v>
      </c>
      <c r="AA9" s="8"/>
      <c r="AB9" s="8"/>
      <c r="AC9" s="8"/>
      <c r="AD9" s="8"/>
      <c r="AE9" s="8"/>
      <c r="AF9" s="8"/>
      <c r="AG9" s="8"/>
      <c r="AH9" s="8"/>
      <c r="AI9" s="8"/>
      <c r="AJ9" s="8"/>
      <c r="AK9" s="8"/>
      <c r="AL9" s="8"/>
      <c r="AM9" s="8"/>
      <c r="AN9" s="8"/>
      <c r="AY9" s="2"/>
      <c r="AZ9" s="2" t="s">
        <v>114</v>
      </c>
    </row>
    <row r="10" spans="1:52" ht="120" hidden="1">
      <c r="A10" s="4" t="s">
        <v>30</v>
      </c>
      <c r="B10" s="4" t="s">
        <v>3127</v>
      </c>
      <c r="C10" s="4" t="s">
        <v>3129</v>
      </c>
      <c r="D10" s="4" t="s">
        <v>370</v>
      </c>
      <c r="E10" s="4" t="s">
        <v>30</v>
      </c>
      <c r="F10" s="4" t="s">
        <v>2069</v>
      </c>
      <c r="G10" s="181" t="s">
        <v>3246</v>
      </c>
      <c r="H10" s="126" t="s">
        <v>1657</v>
      </c>
      <c r="I10" s="4" t="s">
        <v>3325</v>
      </c>
      <c r="J10" s="134" t="s">
        <v>4186</v>
      </c>
      <c r="K10" s="423">
        <v>44678</v>
      </c>
      <c r="L10" s="126" t="s">
        <v>3531</v>
      </c>
      <c r="M10" s="126"/>
      <c r="N10" s="126" t="s">
        <v>4294</v>
      </c>
      <c r="O10" s="126" t="s">
        <v>4142</v>
      </c>
      <c r="P10" s="425">
        <v>44742</v>
      </c>
      <c r="Q10" s="125"/>
      <c r="R10" s="4" t="s">
        <v>1657</v>
      </c>
      <c r="S10" s="4" t="s">
        <v>3325</v>
      </c>
      <c r="T10" s="112" t="s">
        <v>3128</v>
      </c>
      <c r="U10" s="4" t="s">
        <v>1660</v>
      </c>
      <c r="V10" s="4" t="s">
        <v>2898</v>
      </c>
      <c r="W10" s="4" t="s">
        <v>1764</v>
      </c>
      <c r="X10" s="4"/>
      <c r="Y10" s="4"/>
      <c r="Z10" s="4" t="s">
        <v>1648</v>
      </c>
      <c r="AA10" s="4"/>
      <c r="AB10" s="4"/>
      <c r="AC10" s="4"/>
      <c r="AD10" s="4"/>
      <c r="AE10" s="4"/>
      <c r="AF10" s="4"/>
      <c r="AG10" s="4"/>
      <c r="AH10" s="4"/>
      <c r="AI10" s="4"/>
      <c r="AJ10" s="4"/>
      <c r="AK10" s="4"/>
      <c r="AL10" s="4"/>
      <c r="AM10" s="4"/>
      <c r="AN10" s="8"/>
      <c r="AY10" s="2"/>
      <c r="AZ10" s="2" t="s">
        <v>115</v>
      </c>
    </row>
    <row r="11" spans="1:52" ht="180" hidden="1">
      <c r="A11" s="4" t="s">
        <v>30</v>
      </c>
      <c r="B11" s="4" t="s">
        <v>3113</v>
      </c>
      <c r="C11" s="4" t="s">
        <v>3240</v>
      </c>
      <c r="D11" s="4" t="s">
        <v>3118</v>
      </c>
      <c r="E11" s="4" t="s">
        <v>30</v>
      </c>
      <c r="F11" s="4" t="s">
        <v>2069</v>
      </c>
      <c r="G11" s="10" t="s">
        <v>3252</v>
      </c>
      <c r="H11" s="126" t="s">
        <v>1657</v>
      </c>
      <c r="I11" s="126" t="s">
        <v>3325</v>
      </c>
      <c r="J11" s="134" t="s">
        <v>4135</v>
      </c>
      <c r="K11" s="494">
        <v>44678</v>
      </c>
      <c r="L11" s="126" t="s">
        <v>3531</v>
      </c>
      <c r="M11" s="126"/>
      <c r="N11" s="126"/>
      <c r="O11" s="126"/>
      <c r="P11" s="126"/>
      <c r="Q11" s="125"/>
      <c r="R11" s="4" t="s">
        <v>1657</v>
      </c>
      <c r="S11" s="4" t="s">
        <v>3325</v>
      </c>
      <c r="T11" s="112"/>
      <c r="U11" s="4" t="s">
        <v>3241</v>
      </c>
      <c r="V11" s="4" t="s">
        <v>2003</v>
      </c>
      <c r="W11" s="4" t="s">
        <v>3117</v>
      </c>
      <c r="X11" s="4"/>
      <c r="Y11" s="6" t="s">
        <v>1648</v>
      </c>
      <c r="Z11" s="4"/>
      <c r="AA11" s="4"/>
      <c r="AB11" s="4"/>
      <c r="AC11" s="4"/>
      <c r="AD11" s="4"/>
      <c r="AE11" s="4"/>
      <c r="AF11" s="4"/>
      <c r="AG11" s="4"/>
      <c r="AH11" s="4"/>
      <c r="AI11" s="4"/>
      <c r="AJ11" s="4"/>
      <c r="AK11" s="4"/>
      <c r="AL11" s="4"/>
      <c r="AM11" s="4"/>
      <c r="AN11" s="8"/>
      <c r="AY11" s="2"/>
      <c r="AZ11" s="2" t="s">
        <v>116</v>
      </c>
    </row>
    <row r="12" spans="1:52" s="1" customFormat="1" ht="330" hidden="1">
      <c r="A12" s="4" t="s">
        <v>2815</v>
      </c>
      <c r="B12" s="4" t="s">
        <v>2965</v>
      </c>
      <c r="C12" s="4" t="s">
        <v>2966</v>
      </c>
      <c r="D12" s="4" t="s">
        <v>158</v>
      </c>
      <c r="E12" s="4" t="s">
        <v>2815</v>
      </c>
      <c r="F12" s="4" t="s">
        <v>2967</v>
      </c>
      <c r="G12" s="10" t="s">
        <v>2968</v>
      </c>
      <c r="H12" s="126" t="s">
        <v>1657</v>
      </c>
      <c r="I12" s="126" t="s">
        <v>3325</v>
      </c>
      <c r="J12" s="134" t="s">
        <v>4138</v>
      </c>
      <c r="K12" s="423">
        <v>44678</v>
      </c>
      <c r="L12" s="126" t="s">
        <v>3531</v>
      </c>
      <c r="M12" s="424"/>
      <c r="N12" s="126" t="s">
        <v>4139</v>
      </c>
      <c r="O12" s="126" t="s">
        <v>3916</v>
      </c>
      <c r="P12" s="425">
        <v>44681</v>
      </c>
      <c r="Q12" s="126"/>
      <c r="R12" s="111" t="s">
        <v>1657</v>
      </c>
      <c r="S12" s="4" t="s">
        <v>3325</v>
      </c>
      <c r="T12" s="10" t="s">
        <v>2969</v>
      </c>
      <c r="U12" s="4" t="s">
        <v>2884</v>
      </c>
      <c r="V12" s="4" t="s">
        <v>2909</v>
      </c>
      <c r="W12" s="4" t="s">
        <v>1764</v>
      </c>
      <c r="X12" s="4"/>
      <c r="Y12" s="6" t="s">
        <v>1933</v>
      </c>
      <c r="Z12" s="4"/>
      <c r="AA12" s="6" t="s">
        <v>1933</v>
      </c>
      <c r="AB12" s="4"/>
      <c r="AC12" s="4"/>
      <c r="AD12" s="4"/>
      <c r="AE12" s="4"/>
      <c r="AF12" s="4"/>
      <c r="AG12" s="4"/>
      <c r="AH12" s="4"/>
      <c r="AI12" s="4"/>
      <c r="AJ12" s="4"/>
      <c r="AK12" s="4"/>
      <c r="AL12" s="4"/>
      <c r="AM12" s="4"/>
      <c r="AN12" s="8"/>
      <c r="AY12" s="2"/>
      <c r="AZ12" s="2" t="s">
        <v>117</v>
      </c>
    </row>
    <row r="13" spans="1:52" s="1" customFormat="1" ht="405" hidden="1">
      <c r="A13" s="4" t="s">
        <v>2815</v>
      </c>
      <c r="B13" s="126" t="s">
        <v>2935</v>
      </c>
      <c r="C13" s="126" t="s">
        <v>2936</v>
      </c>
      <c r="D13" s="4" t="s">
        <v>210</v>
      </c>
      <c r="E13" s="4" t="s">
        <v>4444</v>
      </c>
      <c r="F13" s="4" t="s">
        <v>2069</v>
      </c>
      <c r="G13" s="10" t="s">
        <v>2937</v>
      </c>
      <c r="H13" s="111" t="s">
        <v>1657</v>
      </c>
      <c r="I13" s="4" t="s">
        <v>3325</v>
      </c>
      <c r="J13" s="134" t="s">
        <v>4187</v>
      </c>
      <c r="K13" s="428">
        <v>44678</v>
      </c>
      <c r="L13" s="111" t="s">
        <v>3531</v>
      </c>
      <c r="M13" s="111"/>
      <c r="N13" s="126"/>
      <c r="O13" s="126"/>
      <c r="P13" s="126"/>
      <c r="Q13" s="125"/>
      <c r="R13" s="111" t="s">
        <v>1657</v>
      </c>
      <c r="S13" s="4" t="s">
        <v>3325</v>
      </c>
      <c r="T13" s="134" t="s">
        <v>2938</v>
      </c>
      <c r="U13" s="4" t="s">
        <v>2884</v>
      </c>
      <c r="V13" s="4" t="s">
        <v>2898</v>
      </c>
      <c r="W13" s="4" t="s">
        <v>1764</v>
      </c>
      <c r="X13" s="6"/>
      <c r="Y13" s="6" t="s">
        <v>1933</v>
      </c>
      <c r="Z13" s="6"/>
      <c r="AA13" s="6"/>
      <c r="AB13" s="6"/>
      <c r="AC13" s="6"/>
      <c r="AD13" s="6"/>
      <c r="AE13" s="6"/>
      <c r="AF13" s="6"/>
      <c r="AG13" s="6"/>
      <c r="AH13" s="6"/>
      <c r="AI13" s="6"/>
      <c r="AJ13" s="6"/>
      <c r="AK13" s="6"/>
      <c r="AL13" s="6"/>
      <c r="AM13" s="6"/>
      <c r="AN13" s="8"/>
      <c r="AY13" s="2"/>
      <c r="AZ13" s="2" t="s">
        <v>443</v>
      </c>
    </row>
    <row r="14" spans="1:52" s="1" customFormat="1" ht="105" hidden="1">
      <c r="A14" s="111" t="s">
        <v>2815</v>
      </c>
      <c r="B14" s="4" t="s">
        <v>3146</v>
      </c>
      <c r="C14" s="4" t="s">
        <v>3148</v>
      </c>
      <c r="D14" s="4" t="s">
        <v>370</v>
      </c>
      <c r="E14" s="4" t="s">
        <v>4445</v>
      </c>
      <c r="F14" s="4" t="s">
        <v>3065</v>
      </c>
      <c r="G14" s="10" t="s">
        <v>4137</v>
      </c>
      <c r="H14" s="126" t="s">
        <v>1657</v>
      </c>
      <c r="I14" s="4" t="s">
        <v>3325</v>
      </c>
      <c r="J14" s="421" t="s">
        <v>4140</v>
      </c>
      <c r="K14" s="428">
        <v>44671</v>
      </c>
      <c r="L14" s="126" t="s">
        <v>3531</v>
      </c>
      <c r="M14" s="424"/>
      <c r="N14" s="126" t="s">
        <v>4141</v>
      </c>
      <c r="O14" s="126" t="s">
        <v>4142</v>
      </c>
      <c r="P14" s="425">
        <v>44697</v>
      </c>
      <c r="Q14" s="429"/>
      <c r="R14" s="4" t="s">
        <v>1657</v>
      </c>
      <c r="S14" s="4" t="s">
        <v>3325</v>
      </c>
      <c r="T14" s="10" t="s">
        <v>3164</v>
      </c>
      <c r="U14" s="4" t="s">
        <v>1660</v>
      </c>
      <c r="V14" s="4" t="s">
        <v>2898</v>
      </c>
      <c r="W14" s="4" t="s">
        <v>3247</v>
      </c>
      <c r="X14" s="4"/>
      <c r="Y14" s="4"/>
      <c r="Z14" s="4" t="s">
        <v>1648</v>
      </c>
      <c r="AA14" s="4"/>
      <c r="AB14" s="4"/>
      <c r="AC14" s="4"/>
      <c r="AD14" s="4"/>
      <c r="AE14" s="4"/>
      <c r="AF14" s="4"/>
      <c r="AG14" s="4"/>
      <c r="AH14" s="4"/>
      <c r="AI14" s="4"/>
      <c r="AJ14" s="4"/>
      <c r="AK14" s="4"/>
      <c r="AL14" s="4"/>
      <c r="AM14" s="4"/>
      <c r="AN14" s="8"/>
      <c r="AY14" s="2"/>
      <c r="AZ14" s="2" t="s">
        <v>28</v>
      </c>
    </row>
    <row r="15" spans="1:52" s="1" customFormat="1" ht="105" hidden="1">
      <c r="A15" s="4" t="s">
        <v>2815</v>
      </c>
      <c r="B15" s="4" t="s">
        <v>2939</v>
      </c>
      <c r="C15" s="4" t="s">
        <v>2940</v>
      </c>
      <c r="D15" s="4" t="s">
        <v>210</v>
      </c>
      <c r="E15" s="4" t="s">
        <v>2815</v>
      </c>
      <c r="F15" s="4" t="s">
        <v>2069</v>
      </c>
      <c r="G15" s="10" t="s">
        <v>2941</v>
      </c>
      <c r="H15" s="111" t="s">
        <v>1657</v>
      </c>
      <c r="I15" s="4" t="s">
        <v>3325</v>
      </c>
      <c r="J15" s="134" t="s">
        <v>4187</v>
      </c>
      <c r="K15" s="428">
        <v>44678</v>
      </c>
      <c r="L15" s="111" t="s">
        <v>3531</v>
      </c>
      <c r="M15" s="111"/>
      <c r="N15" s="126"/>
      <c r="O15" s="126"/>
      <c r="P15" s="126"/>
      <c r="Q15" s="125"/>
      <c r="R15" s="111" t="s">
        <v>1657</v>
      </c>
      <c r="S15" s="4" t="s">
        <v>3325</v>
      </c>
      <c r="T15" s="10" t="s">
        <v>2942</v>
      </c>
      <c r="U15" s="4" t="s">
        <v>2884</v>
      </c>
      <c r="V15" s="4" t="s">
        <v>1756</v>
      </c>
      <c r="W15" s="4" t="s">
        <v>1764</v>
      </c>
      <c r="X15" s="8"/>
      <c r="Y15" s="6" t="s">
        <v>1933</v>
      </c>
      <c r="Z15" s="8"/>
      <c r="AA15" s="8"/>
      <c r="AB15" s="8"/>
      <c r="AC15" s="8"/>
      <c r="AD15" s="8"/>
      <c r="AE15" s="8"/>
      <c r="AF15" s="8"/>
      <c r="AG15" s="8"/>
      <c r="AH15" s="8"/>
      <c r="AI15" s="8"/>
      <c r="AJ15" s="8"/>
      <c r="AK15" s="8"/>
      <c r="AL15" s="8"/>
      <c r="AM15" s="8"/>
      <c r="AN15" s="8"/>
      <c r="AY15" s="2"/>
      <c r="AZ15" s="2" t="s">
        <v>18</v>
      </c>
    </row>
    <row r="16" spans="1:52" s="427" customFormat="1" ht="150" hidden="1">
      <c r="A16" s="126" t="s">
        <v>29</v>
      </c>
      <c r="B16" s="126" t="s">
        <v>3134</v>
      </c>
      <c r="C16" s="126" t="s">
        <v>3135</v>
      </c>
      <c r="D16" s="126" t="s">
        <v>2977</v>
      </c>
      <c r="E16" s="126" t="s">
        <v>4446</v>
      </c>
      <c r="F16" s="126" t="s">
        <v>2069</v>
      </c>
      <c r="G16" s="126" t="s">
        <v>3958</v>
      </c>
      <c r="H16" s="126" t="s">
        <v>1657</v>
      </c>
      <c r="I16" s="126" t="s">
        <v>3325</v>
      </c>
      <c r="J16" s="10" t="s">
        <v>4192</v>
      </c>
      <c r="K16" s="428">
        <v>44678</v>
      </c>
      <c r="L16" s="111" t="s">
        <v>3531</v>
      </c>
      <c r="M16" s="111"/>
      <c r="N16" s="126"/>
      <c r="O16" s="126"/>
      <c r="P16" s="126"/>
      <c r="Q16" s="125"/>
      <c r="R16" s="125"/>
      <c r="S16" s="125"/>
      <c r="T16" s="126" t="s">
        <v>3959</v>
      </c>
      <c r="U16" s="126"/>
      <c r="V16" s="126"/>
      <c r="W16" s="126"/>
      <c r="X16" s="126"/>
      <c r="Y16" s="126"/>
      <c r="Z16" s="126" t="s">
        <v>1648</v>
      </c>
      <c r="AA16" s="126"/>
      <c r="AB16" s="126"/>
      <c r="AC16" s="126"/>
      <c r="AD16" s="126"/>
      <c r="AE16" s="126"/>
      <c r="AF16" s="126"/>
      <c r="AG16" s="126"/>
      <c r="AH16" s="126"/>
      <c r="AI16" s="126"/>
      <c r="AJ16" s="126"/>
      <c r="AK16" s="126"/>
      <c r="AL16" s="126"/>
      <c r="AM16" s="126"/>
      <c r="AN16" s="426"/>
      <c r="AY16" s="246"/>
      <c r="AZ16" s="246" t="s">
        <v>28</v>
      </c>
    </row>
    <row r="17" spans="1:52" s="427" customFormat="1" ht="270" hidden="1">
      <c r="A17" s="126" t="s">
        <v>30</v>
      </c>
      <c r="B17" s="412" t="s">
        <v>3960</v>
      </c>
      <c r="C17" s="117" t="s">
        <v>3961</v>
      </c>
      <c r="D17" s="117" t="s">
        <v>210</v>
      </c>
      <c r="E17" s="126" t="s">
        <v>3957</v>
      </c>
      <c r="F17" s="418" t="s">
        <v>2069</v>
      </c>
      <c r="G17" s="117" t="s">
        <v>3962</v>
      </c>
      <c r="H17" s="126" t="s">
        <v>1657</v>
      </c>
      <c r="I17" s="126" t="s">
        <v>3325</v>
      </c>
      <c r="J17" s="134" t="s">
        <v>4189</v>
      </c>
      <c r="K17" s="428">
        <v>44678</v>
      </c>
      <c r="L17" s="126" t="s">
        <v>3531</v>
      </c>
      <c r="M17" s="126"/>
      <c r="N17" s="126" t="s">
        <v>3918</v>
      </c>
      <c r="O17" s="126" t="s">
        <v>3916</v>
      </c>
      <c r="P17" s="126" t="s">
        <v>3917</v>
      </c>
      <c r="Q17" s="126"/>
      <c r="R17" s="429"/>
      <c r="S17" s="429"/>
      <c r="T17" s="126"/>
      <c r="U17" s="126"/>
      <c r="V17" s="126"/>
      <c r="W17" s="126"/>
      <c r="X17" s="126"/>
      <c r="Y17" s="126"/>
      <c r="Z17" s="126"/>
      <c r="AA17" s="126"/>
      <c r="AB17" s="126"/>
      <c r="AC17" s="126"/>
      <c r="AD17" s="126"/>
      <c r="AE17" s="126"/>
      <c r="AF17" s="126"/>
      <c r="AG17" s="126"/>
      <c r="AH17" s="126"/>
      <c r="AI17" s="126"/>
      <c r="AJ17" s="126"/>
      <c r="AK17" s="126"/>
      <c r="AL17" s="126"/>
      <c r="AM17" s="126"/>
      <c r="AN17" s="426"/>
      <c r="AY17" s="246"/>
      <c r="AZ17" s="246" t="s">
        <v>18</v>
      </c>
    </row>
    <row r="18" spans="1:52" s="1" customFormat="1" ht="60" hidden="1">
      <c r="A18" s="4" t="s">
        <v>2815</v>
      </c>
      <c r="B18" s="111" t="s">
        <v>3062</v>
      </c>
      <c r="C18" s="4" t="s">
        <v>3063</v>
      </c>
      <c r="D18" s="4" t="s">
        <v>3064</v>
      </c>
      <c r="E18" s="4" t="s">
        <v>2815</v>
      </c>
      <c r="F18" s="4" t="s">
        <v>3065</v>
      </c>
      <c r="G18" s="10" t="s">
        <v>3260</v>
      </c>
      <c r="H18" s="4"/>
      <c r="I18" s="4" t="s">
        <v>3338</v>
      </c>
      <c r="J18" s="112" t="s">
        <v>3229</v>
      </c>
      <c r="K18" s="395"/>
      <c r="L18" s="111" t="s">
        <v>3530</v>
      </c>
      <c r="M18" s="404"/>
      <c r="N18" s="4" t="s">
        <v>1660</v>
      </c>
      <c r="O18" s="4" t="s">
        <v>2898</v>
      </c>
      <c r="P18" s="4" t="s">
        <v>1764</v>
      </c>
      <c r="Q18" s="4"/>
      <c r="R18" s="4" t="s">
        <v>1657</v>
      </c>
      <c r="S18" s="4" t="s">
        <v>3338</v>
      </c>
      <c r="T18" s="112" t="s">
        <v>3229</v>
      </c>
      <c r="U18" s="4" t="s">
        <v>1660</v>
      </c>
      <c r="V18" s="4" t="s">
        <v>2898</v>
      </c>
      <c r="W18" s="4" t="s">
        <v>1764</v>
      </c>
      <c r="X18" s="4"/>
      <c r="Y18" s="6" t="s">
        <v>1933</v>
      </c>
      <c r="Z18" s="6" t="s">
        <v>1933</v>
      </c>
      <c r="AA18" s="6" t="s">
        <v>1933</v>
      </c>
      <c r="AB18" s="4"/>
      <c r="AC18" s="4"/>
      <c r="AD18" s="4"/>
      <c r="AE18" s="4"/>
      <c r="AF18" s="4"/>
      <c r="AG18" s="4"/>
      <c r="AH18" s="4"/>
      <c r="AI18" s="4"/>
      <c r="AJ18" s="4"/>
      <c r="AK18" s="4"/>
      <c r="AL18" s="4"/>
      <c r="AM18" s="4"/>
      <c r="AN18" s="8"/>
      <c r="AY18" s="2"/>
      <c r="AZ18" s="2" t="s">
        <v>118</v>
      </c>
    </row>
    <row r="19" spans="1:52" ht="135" hidden="1">
      <c r="A19" s="4" t="s">
        <v>30</v>
      </c>
      <c r="B19" s="4" t="s">
        <v>3140</v>
      </c>
      <c r="C19" s="4" t="s">
        <v>3141</v>
      </c>
      <c r="D19" s="4" t="s">
        <v>370</v>
      </c>
      <c r="E19" s="4" t="s">
        <v>4443</v>
      </c>
      <c r="F19" s="4" t="s">
        <v>2069</v>
      </c>
      <c r="G19" s="10" t="s">
        <v>3250</v>
      </c>
      <c r="H19" s="126" t="s">
        <v>1657</v>
      </c>
      <c r="I19" s="4" t="s">
        <v>3325</v>
      </c>
      <c r="J19" s="134" t="s">
        <v>4191</v>
      </c>
      <c r="K19" s="425">
        <v>44678</v>
      </c>
      <c r="L19" s="126" t="s">
        <v>3531</v>
      </c>
      <c r="M19" s="126"/>
      <c r="N19" s="126"/>
      <c r="O19" s="126"/>
      <c r="P19" s="126"/>
      <c r="Q19" s="125"/>
      <c r="R19" s="4" t="s">
        <v>1657</v>
      </c>
      <c r="S19" s="4" t="s">
        <v>3325</v>
      </c>
      <c r="T19" s="112" t="s">
        <v>3251</v>
      </c>
      <c r="U19" s="4" t="s">
        <v>1660</v>
      </c>
      <c r="V19" s="4" t="s">
        <v>2898</v>
      </c>
      <c r="W19" s="4" t="s">
        <v>1764</v>
      </c>
      <c r="X19" s="4"/>
      <c r="Y19" s="4"/>
      <c r="Z19" s="4" t="s">
        <v>1648</v>
      </c>
      <c r="AA19" s="4"/>
      <c r="AB19" s="4"/>
      <c r="AC19" s="4"/>
      <c r="AD19" s="4"/>
      <c r="AE19" s="4"/>
      <c r="AF19" s="4"/>
      <c r="AG19" s="4"/>
      <c r="AH19" s="4"/>
      <c r="AI19" s="4"/>
      <c r="AJ19" s="4"/>
      <c r="AK19" s="4"/>
      <c r="AL19" s="4"/>
      <c r="AM19" s="4"/>
      <c r="AN19" s="8"/>
      <c r="AO19" s="1"/>
      <c r="AY19" s="2"/>
      <c r="AZ19" s="2" t="s">
        <v>119</v>
      </c>
    </row>
    <row r="20" spans="1:52" s="2" customFormat="1" ht="135" hidden="1">
      <c r="A20" s="6" t="s">
        <v>2831</v>
      </c>
      <c r="B20" s="4" t="s">
        <v>3480</v>
      </c>
      <c r="C20" s="126" t="s">
        <v>3481</v>
      </c>
      <c r="D20" s="163" t="s">
        <v>3482</v>
      </c>
      <c r="E20" s="4" t="s">
        <v>2831</v>
      </c>
      <c r="F20" s="4" t="s">
        <v>3065</v>
      </c>
      <c r="G20" s="10" t="s">
        <v>3483</v>
      </c>
      <c r="H20" s="126" t="s">
        <v>1657</v>
      </c>
      <c r="I20" s="4" t="s">
        <v>3325</v>
      </c>
      <c r="J20" s="134" t="s">
        <v>4143</v>
      </c>
      <c r="K20" s="428">
        <v>44671</v>
      </c>
      <c r="L20" s="126" t="s">
        <v>3531</v>
      </c>
      <c r="M20" s="424"/>
      <c r="N20" s="126"/>
      <c r="O20" s="126"/>
      <c r="P20" s="126"/>
      <c r="Q20" s="126"/>
      <c r="R20" s="4" t="s">
        <v>1657</v>
      </c>
      <c r="S20" s="4" t="s">
        <v>3325</v>
      </c>
      <c r="T20" s="10" t="s">
        <v>3484</v>
      </c>
      <c r="U20" s="4"/>
      <c r="V20" s="4"/>
      <c r="W20" s="4"/>
      <c r="X20" s="4"/>
      <c r="Y20" s="6" t="s">
        <v>1648</v>
      </c>
      <c r="Z20" s="6" t="s">
        <v>1648</v>
      </c>
      <c r="AA20" s="8"/>
      <c r="AB20" s="8"/>
      <c r="AC20" s="8"/>
      <c r="AD20" s="8"/>
      <c r="AE20" s="8"/>
      <c r="AF20" s="8"/>
      <c r="AG20" s="8"/>
      <c r="AH20" s="8"/>
      <c r="AI20" s="8"/>
      <c r="AJ20" s="8"/>
      <c r="AK20" s="8"/>
      <c r="AL20" s="8"/>
      <c r="AM20" s="8"/>
      <c r="AN20" s="8"/>
      <c r="AO20" s="1"/>
      <c r="AZ20" s="2" t="s">
        <v>120</v>
      </c>
    </row>
    <row r="21" spans="1:52" ht="120" hidden="1">
      <c r="A21" s="4" t="s">
        <v>30</v>
      </c>
      <c r="B21" s="4" t="s">
        <v>3132</v>
      </c>
      <c r="C21" s="4" t="s">
        <v>3133</v>
      </c>
      <c r="D21" s="4" t="s">
        <v>370</v>
      </c>
      <c r="E21" s="4" t="s">
        <v>30</v>
      </c>
      <c r="F21" s="4" t="s">
        <v>2069</v>
      </c>
      <c r="G21" s="10" t="s">
        <v>3248</v>
      </c>
      <c r="H21" s="126" t="s">
        <v>1657</v>
      </c>
      <c r="I21" s="4" t="s">
        <v>3325</v>
      </c>
      <c r="J21" s="134" t="s">
        <v>4190</v>
      </c>
      <c r="K21" s="425">
        <v>44678</v>
      </c>
      <c r="L21" s="126" t="s">
        <v>3531</v>
      </c>
      <c r="M21" s="126"/>
      <c r="N21" s="126"/>
      <c r="O21" s="126"/>
      <c r="P21" s="126"/>
      <c r="Q21" s="125"/>
      <c r="R21" s="4" t="s">
        <v>1657</v>
      </c>
      <c r="S21" s="4" t="s">
        <v>3325</v>
      </c>
      <c r="T21" s="112" t="s">
        <v>3249</v>
      </c>
      <c r="U21" s="4" t="s">
        <v>1660</v>
      </c>
      <c r="V21" s="4" t="s">
        <v>2898</v>
      </c>
      <c r="W21" s="4" t="s">
        <v>1764</v>
      </c>
      <c r="X21" s="4"/>
      <c r="Y21" s="4"/>
      <c r="Z21" s="4" t="s">
        <v>1648</v>
      </c>
      <c r="AA21" s="4"/>
      <c r="AB21" s="4"/>
      <c r="AC21" s="4"/>
      <c r="AD21" s="4"/>
      <c r="AE21" s="4"/>
      <c r="AF21" s="4"/>
      <c r="AG21" s="4"/>
      <c r="AH21" s="4"/>
      <c r="AI21" s="4"/>
      <c r="AJ21" s="4"/>
      <c r="AK21" s="4"/>
      <c r="AL21" s="4"/>
      <c r="AM21" s="4"/>
      <c r="AN21" s="8"/>
      <c r="AO21" s="1"/>
      <c r="AY21" s="2"/>
      <c r="AZ21" s="2" t="s">
        <v>444</v>
      </c>
    </row>
    <row r="22" spans="1:52" ht="255" hidden="1">
      <c r="A22" s="4" t="s">
        <v>3447</v>
      </c>
      <c r="B22" s="4" t="s">
        <v>3451</v>
      </c>
      <c r="C22" s="126" t="s">
        <v>3452</v>
      </c>
      <c r="D22" s="4" t="s">
        <v>210</v>
      </c>
      <c r="E22" s="4" t="s">
        <v>4447</v>
      </c>
      <c r="F22" s="4" t="s">
        <v>3065</v>
      </c>
      <c r="G22" s="10" t="s">
        <v>3460</v>
      </c>
      <c r="H22" s="126" t="s">
        <v>1657</v>
      </c>
      <c r="I22" s="4" t="s">
        <v>3325</v>
      </c>
      <c r="J22" s="134" t="s">
        <v>4144</v>
      </c>
      <c r="K22" s="423">
        <v>44671</v>
      </c>
      <c r="L22" s="126" t="s">
        <v>3531</v>
      </c>
      <c r="M22" s="424"/>
      <c r="N22" s="126" t="s">
        <v>4136</v>
      </c>
      <c r="O22" s="126" t="s">
        <v>3916</v>
      </c>
      <c r="P22" s="425">
        <v>44681</v>
      </c>
      <c r="Q22" s="126"/>
      <c r="R22" s="4" t="s">
        <v>1657</v>
      </c>
      <c r="S22" s="4" t="s">
        <v>3325</v>
      </c>
      <c r="T22" s="10" t="s">
        <v>3461</v>
      </c>
      <c r="U22" s="4"/>
      <c r="V22" s="4" t="s">
        <v>2898</v>
      </c>
      <c r="W22" s="4"/>
      <c r="X22" s="4"/>
      <c r="Y22" s="6" t="s">
        <v>1648</v>
      </c>
      <c r="Z22" s="6" t="s">
        <v>1648</v>
      </c>
      <c r="AA22" s="8"/>
      <c r="AB22" s="8"/>
      <c r="AC22" s="8"/>
      <c r="AD22" s="8"/>
      <c r="AE22" s="8"/>
      <c r="AF22" s="8"/>
      <c r="AG22" s="8"/>
      <c r="AH22" s="8"/>
      <c r="AI22" s="8"/>
      <c r="AJ22" s="8"/>
      <c r="AK22" s="8"/>
      <c r="AL22" s="8"/>
      <c r="AM22" s="8"/>
      <c r="AN22" s="8"/>
      <c r="AO22" s="1"/>
      <c r="AY22" s="2"/>
      <c r="AZ22" s="2" t="s">
        <v>121</v>
      </c>
    </row>
    <row r="23" spans="1:52" ht="135" hidden="1">
      <c r="A23" s="4" t="s">
        <v>111</v>
      </c>
      <c r="B23" s="126" t="s">
        <v>2835</v>
      </c>
      <c r="C23" s="126" t="s">
        <v>2837</v>
      </c>
      <c r="D23" s="4" t="s">
        <v>2822</v>
      </c>
      <c r="E23" s="4" t="s">
        <v>111</v>
      </c>
      <c r="F23" s="4" t="s">
        <v>3065</v>
      </c>
      <c r="G23" s="10" t="s">
        <v>2838</v>
      </c>
      <c r="H23" s="126" t="s">
        <v>1657</v>
      </c>
      <c r="I23" s="4" t="s">
        <v>3325</v>
      </c>
      <c r="J23" s="134" t="s">
        <v>4188</v>
      </c>
      <c r="K23" s="425">
        <v>44678</v>
      </c>
      <c r="L23" s="126" t="s">
        <v>3531</v>
      </c>
      <c r="M23" s="126"/>
      <c r="N23" s="126"/>
      <c r="O23" s="126"/>
      <c r="P23" s="126"/>
      <c r="Q23" s="125"/>
      <c r="R23" s="4" t="s">
        <v>2158</v>
      </c>
      <c r="S23" s="4" t="s">
        <v>3325</v>
      </c>
      <c r="T23" s="10"/>
      <c r="U23" s="4"/>
      <c r="V23" s="4"/>
      <c r="W23" s="4"/>
      <c r="X23" s="4"/>
      <c r="Y23" s="4"/>
      <c r="Z23" s="4"/>
      <c r="AA23" s="4"/>
      <c r="AB23" s="4"/>
      <c r="AC23" s="4"/>
      <c r="AD23" s="4"/>
      <c r="AE23" s="4"/>
      <c r="AF23" s="4"/>
      <c r="AG23" s="4"/>
      <c r="AH23" s="4"/>
      <c r="AI23" s="4"/>
      <c r="AJ23" s="4"/>
      <c r="AK23" s="4"/>
      <c r="AL23" s="4"/>
      <c r="AM23" s="4"/>
      <c r="AN23" s="4"/>
      <c r="AO23" s="1"/>
      <c r="AY23" s="2"/>
      <c r="AZ23" s="2" t="s">
        <v>122</v>
      </c>
    </row>
    <row r="24" spans="1:52" ht="315" hidden="1">
      <c r="A24" s="4" t="s">
        <v>29</v>
      </c>
      <c r="B24" s="4" t="s">
        <v>3119</v>
      </c>
      <c r="C24" s="4" t="s">
        <v>3120</v>
      </c>
      <c r="D24" s="4" t="s">
        <v>370</v>
      </c>
      <c r="E24" s="4" t="s">
        <v>4444</v>
      </c>
      <c r="F24" s="4" t="s">
        <v>2069</v>
      </c>
      <c r="G24" s="10" t="s">
        <v>3254</v>
      </c>
      <c r="H24" s="126" t="s">
        <v>1657</v>
      </c>
      <c r="I24" s="4" t="s">
        <v>3325</v>
      </c>
      <c r="J24" s="10" t="s">
        <v>4195</v>
      </c>
      <c r="K24" s="425">
        <v>44678</v>
      </c>
      <c r="L24" s="126" t="s">
        <v>3531</v>
      </c>
      <c r="M24" s="126"/>
      <c r="N24" s="126" t="s">
        <v>4196</v>
      </c>
      <c r="O24" s="126" t="s">
        <v>4194</v>
      </c>
      <c r="P24" s="425" t="s">
        <v>4197</v>
      </c>
      <c r="Q24" s="125"/>
      <c r="R24" s="4" t="s">
        <v>1657</v>
      </c>
      <c r="S24" s="4" t="s">
        <v>3325</v>
      </c>
      <c r="T24" s="112" t="s">
        <v>3238</v>
      </c>
      <c r="U24" s="4" t="s">
        <v>1660</v>
      </c>
      <c r="V24" s="4" t="s">
        <v>2898</v>
      </c>
      <c r="W24" s="4" t="s">
        <v>1764</v>
      </c>
      <c r="X24" s="4"/>
      <c r="Y24" s="6" t="s">
        <v>1648</v>
      </c>
      <c r="Z24" s="4" t="s">
        <v>1648</v>
      </c>
      <c r="AA24" s="4" t="s">
        <v>1648</v>
      </c>
      <c r="AB24" s="4"/>
      <c r="AC24" s="4"/>
      <c r="AD24" s="4"/>
      <c r="AE24" s="4"/>
      <c r="AF24" s="4"/>
      <c r="AG24" s="4"/>
      <c r="AH24" s="4"/>
      <c r="AI24" s="4"/>
      <c r="AJ24" s="4"/>
      <c r="AK24" s="4"/>
      <c r="AL24" s="4"/>
      <c r="AM24" s="4"/>
      <c r="AN24" s="8"/>
      <c r="AY24" s="2"/>
      <c r="AZ24" s="2" t="s">
        <v>123</v>
      </c>
    </row>
    <row r="25" spans="1:52" ht="60" hidden="1">
      <c r="A25" s="6" t="s">
        <v>2831</v>
      </c>
      <c r="B25" s="4" t="s">
        <v>3490</v>
      </c>
      <c r="C25" s="412" t="s">
        <v>3491</v>
      </c>
      <c r="D25" s="163" t="s">
        <v>210</v>
      </c>
      <c r="E25" s="4" t="s">
        <v>2831</v>
      </c>
      <c r="F25" s="4" t="s">
        <v>2988</v>
      </c>
      <c r="G25" s="397" t="s">
        <v>3501</v>
      </c>
      <c r="H25" s="126" t="s">
        <v>1657</v>
      </c>
      <c r="I25" s="4" t="s">
        <v>3325</v>
      </c>
      <c r="J25" s="126" t="s">
        <v>4135</v>
      </c>
      <c r="K25" s="446">
        <v>44671</v>
      </c>
      <c r="L25" s="166" t="s">
        <v>3531</v>
      </c>
      <c r="M25" s="448"/>
      <c r="N25" s="134"/>
      <c r="O25" s="126"/>
      <c r="P25" s="126"/>
      <c r="Q25" s="126"/>
      <c r="R25" s="4" t="s">
        <v>3410</v>
      </c>
      <c r="S25" s="4" t="s">
        <v>3325</v>
      </c>
      <c r="T25" s="185"/>
      <c r="U25" s="10" t="s">
        <v>3502</v>
      </c>
      <c r="V25" s="4"/>
      <c r="W25" s="4"/>
      <c r="X25" s="4"/>
      <c r="Y25" s="6" t="s">
        <v>1648</v>
      </c>
      <c r="Z25" s="6" t="s">
        <v>1648</v>
      </c>
      <c r="AA25" s="8"/>
      <c r="AB25" s="8"/>
      <c r="AC25" s="8"/>
      <c r="AD25" s="8"/>
      <c r="AE25" s="8"/>
      <c r="AF25" s="8"/>
      <c r="AG25" s="8"/>
      <c r="AH25" s="8"/>
      <c r="AI25" s="8"/>
      <c r="AJ25" s="8"/>
      <c r="AK25" s="8"/>
      <c r="AL25" s="8"/>
      <c r="AM25" s="8"/>
      <c r="AN25" s="8"/>
      <c r="AY25" s="2"/>
      <c r="AZ25" s="2" t="s">
        <v>124</v>
      </c>
    </row>
    <row r="26" spans="1:52" ht="150" hidden="1">
      <c r="A26" s="4" t="s">
        <v>111</v>
      </c>
      <c r="B26" s="4" t="s">
        <v>3682</v>
      </c>
      <c r="C26" s="4" t="s">
        <v>2072</v>
      </c>
      <c r="D26" s="4" t="s">
        <v>442</v>
      </c>
      <c r="E26" s="4" t="s">
        <v>111</v>
      </c>
      <c r="F26" s="4" t="s">
        <v>2069</v>
      </c>
      <c r="G26" s="10" t="s">
        <v>2068</v>
      </c>
      <c r="H26" s="126" t="s">
        <v>1657</v>
      </c>
      <c r="I26" s="4" t="s">
        <v>3325</v>
      </c>
      <c r="J26" s="134" t="s">
        <v>4198</v>
      </c>
      <c r="K26" s="425">
        <v>44678</v>
      </c>
      <c r="L26" s="126" t="s">
        <v>3531</v>
      </c>
      <c r="M26" s="126"/>
      <c r="N26" s="126"/>
      <c r="O26" s="126"/>
      <c r="P26" s="126"/>
      <c r="Q26" s="126"/>
      <c r="R26" s="4" t="s">
        <v>1657</v>
      </c>
      <c r="S26" s="4" t="s">
        <v>3325</v>
      </c>
      <c r="T26" s="10" t="s">
        <v>2070</v>
      </c>
      <c r="U26" s="4" t="s">
        <v>2071</v>
      </c>
      <c r="V26" s="4"/>
      <c r="W26" s="4"/>
      <c r="X26" s="4"/>
      <c r="Y26" s="4"/>
      <c r="Z26" s="4" t="s">
        <v>1933</v>
      </c>
      <c r="AA26" s="4"/>
      <c r="AB26" s="4"/>
      <c r="AC26" s="4"/>
      <c r="AD26" s="4"/>
      <c r="AE26" s="4"/>
      <c r="AF26" s="4"/>
      <c r="AG26" s="4"/>
      <c r="AH26" s="4"/>
      <c r="AI26" s="4"/>
      <c r="AJ26" s="4"/>
      <c r="AK26" s="4"/>
      <c r="AL26" s="4"/>
      <c r="AM26" s="4"/>
      <c r="AN26" s="4"/>
      <c r="AY26" s="2"/>
      <c r="AZ26" s="2" t="s">
        <v>125</v>
      </c>
    </row>
    <row r="27" spans="1:52" ht="225" hidden="1">
      <c r="A27" s="4" t="s">
        <v>111</v>
      </c>
      <c r="B27" s="4" t="s">
        <v>372</v>
      </c>
      <c r="C27" s="4" t="s">
        <v>591</v>
      </c>
      <c r="D27" s="4" t="s">
        <v>33</v>
      </c>
      <c r="E27" s="4" t="s">
        <v>29</v>
      </c>
      <c r="F27" s="4" t="s">
        <v>251</v>
      </c>
      <c r="G27" s="10" t="s">
        <v>1652</v>
      </c>
      <c r="H27" s="126" t="s">
        <v>1657</v>
      </c>
      <c r="I27" s="4" t="s">
        <v>3325</v>
      </c>
      <c r="J27" s="134" t="s">
        <v>4419</v>
      </c>
      <c r="K27" s="425">
        <v>44694</v>
      </c>
      <c r="L27" s="126" t="s">
        <v>3531</v>
      </c>
      <c r="M27" s="126"/>
      <c r="N27" s="126" t="s">
        <v>4214</v>
      </c>
      <c r="O27" s="126" t="s">
        <v>4199</v>
      </c>
      <c r="P27" s="425">
        <v>44711</v>
      </c>
      <c r="Q27" s="397"/>
      <c r="R27" s="4" t="s">
        <v>1657</v>
      </c>
      <c r="S27" s="4" t="s">
        <v>3325</v>
      </c>
      <c r="T27" s="10" t="s">
        <v>1875</v>
      </c>
      <c r="U27" s="4" t="s">
        <v>1660</v>
      </c>
      <c r="V27" s="4" t="s">
        <v>1876</v>
      </c>
      <c r="W27" s="4" t="s">
        <v>1656</v>
      </c>
      <c r="X27" s="4"/>
      <c r="Y27" s="4"/>
      <c r="Z27" s="4" t="s">
        <v>1933</v>
      </c>
      <c r="AA27" s="4" t="s">
        <v>1933</v>
      </c>
      <c r="AB27" s="4"/>
      <c r="AC27" s="4"/>
      <c r="AD27" s="4"/>
      <c r="AE27" s="4"/>
      <c r="AF27" s="4"/>
      <c r="AG27" s="4"/>
      <c r="AH27" s="4"/>
      <c r="AI27" s="4"/>
      <c r="AJ27" s="4"/>
      <c r="AK27" s="4"/>
      <c r="AL27" s="4"/>
      <c r="AM27" s="4"/>
      <c r="AN27" s="4"/>
      <c r="AY27" s="2"/>
      <c r="AZ27" s="2" t="s">
        <v>111</v>
      </c>
    </row>
    <row r="28" spans="1:52" s="170" customFormat="1" ht="409.5" hidden="1">
      <c r="A28" s="126" t="s">
        <v>2361</v>
      </c>
      <c r="B28" s="412" t="s">
        <v>3963</v>
      </c>
      <c r="C28" s="430" t="s">
        <v>3964</v>
      </c>
      <c r="D28" s="117" t="s">
        <v>210</v>
      </c>
      <c r="E28" s="126" t="s">
        <v>114</v>
      </c>
      <c r="F28" s="126" t="s">
        <v>2069</v>
      </c>
      <c r="G28" s="431" t="s">
        <v>3965</v>
      </c>
      <c r="H28" s="126" t="s">
        <v>1657</v>
      </c>
      <c r="I28" s="126" t="s">
        <v>3325</v>
      </c>
      <c r="J28" s="134" t="s">
        <v>4193</v>
      </c>
      <c r="K28" s="425">
        <v>44678</v>
      </c>
      <c r="L28" s="126" t="s">
        <v>3531</v>
      </c>
      <c r="M28" s="126"/>
      <c r="N28" s="126"/>
      <c r="O28" s="126"/>
      <c r="P28" s="126"/>
      <c r="Q28" s="429"/>
      <c r="R28" s="429"/>
      <c r="S28" s="429"/>
      <c r="T28" s="126"/>
      <c r="U28" s="126"/>
      <c r="V28" s="126"/>
      <c r="W28" s="126"/>
      <c r="X28" s="126"/>
      <c r="Y28" s="126"/>
      <c r="Z28" s="126"/>
      <c r="AA28" s="126"/>
      <c r="AB28" s="126"/>
      <c r="AC28" s="126"/>
      <c r="AD28" s="126"/>
      <c r="AE28" s="126"/>
      <c r="AF28" s="126"/>
      <c r="AG28" s="126"/>
      <c r="AH28" s="126"/>
      <c r="AI28" s="126"/>
      <c r="AJ28" s="126"/>
      <c r="AK28" s="126"/>
      <c r="AL28" s="126"/>
      <c r="AM28" s="126"/>
      <c r="AN28" s="426"/>
      <c r="AY28" s="246"/>
      <c r="AZ28" s="246" t="s">
        <v>124</v>
      </c>
    </row>
    <row r="29" spans="1:52" ht="409.5" hidden="1">
      <c r="A29" s="6"/>
      <c r="B29" s="256" t="s">
        <v>3560</v>
      </c>
      <c r="C29" s="256" t="s">
        <v>3561</v>
      </c>
      <c r="D29" s="269" t="s">
        <v>210</v>
      </c>
      <c r="E29" s="6"/>
      <c r="F29" s="4"/>
      <c r="G29" s="117" t="s">
        <v>3891</v>
      </c>
      <c r="H29" s="126" t="s">
        <v>1657</v>
      </c>
      <c r="I29" s="126" t="s">
        <v>3325</v>
      </c>
      <c r="J29" s="134" t="s">
        <v>4191</v>
      </c>
      <c r="K29" s="425">
        <v>44678</v>
      </c>
      <c r="L29" s="126" t="s">
        <v>3531</v>
      </c>
      <c r="M29" s="126"/>
      <c r="N29" s="126"/>
      <c r="O29" s="126"/>
      <c r="P29" s="126"/>
      <c r="Q29" s="429"/>
      <c r="R29" s="4"/>
      <c r="S29" s="4"/>
      <c r="T29" s="6"/>
      <c r="U29" s="4"/>
      <c r="V29" s="4"/>
      <c r="W29" s="4"/>
      <c r="X29" s="4"/>
      <c r="Y29" s="6"/>
      <c r="Z29" s="6"/>
      <c r="AA29" s="8"/>
      <c r="AB29" s="8"/>
      <c r="AC29" s="8"/>
      <c r="AD29" s="8"/>
      <c r="AE29" s="8"/>
      <c r="AF29" s="8"/>
      <c r="AG29" s="8"/>
      <c r="AH29" s="8"/>
      <c r="AI29" s="8"/>
      <c r="AJ29" s="8"/>
      <c r="AK29" s="8"/>
      <c r="AL29" s="8"/>
      <c r="AM29" s="8"/>
      <c r="AN29" s="8"/>
      <c r="AY29" s="2"/>
      <c r="AZ29" s="2"/>
    </row>
    <row r="30" spans="1:52" ht="150" hidden="1">
      <c r="A30" s="6" t="s">
        <v>2815</v>
      </c>
      <c r="B30" s="4" t="s">
        <v>3327</v>
      </c>
      <c r="C30" s="4" t="s">
        <v>3328</v>
      </c>
      <c r="D30" s="163" t="s">
        <v>2982</v>
      </c>
      <c r="E30" s="4" t="s">
        <v>2815</v>
      </c>
      <c r="F30" s="4" t="s">
        <v>3330</v>
      </c>
      <c r="G30" s="10" t="s">
        <v>3329</v>
      </c>
      <c r="H30" s="126" t="s">
        <v>1657</v>
      </c>
      <c r="I30" s="4" t="s">
        <v>3325</v>
      </c>
      <c r="J30" s="134" t="s">
        <v>4145</v>
      </c>
      <c r="K30" s="446">
        <v>44671</v>
      </c>
      <c r="L30" s="166" t="s">
        <v>3531</v>
      </c>
      <c r="M30" s="424"/>
      <c r="N30" s="126"/>
      <c r="O30" s="126" t="s">
        <v>2898</v>
      </c>
      <c r="P30" s="126" t="s">
        <v>1764</v>
      </c>
      <c r="Q30" s="126"/>
      <c r="R30" s="4" t="s">
        <v>1657</v>
      </c>
      <c r="S30" s="4" t="s">
        <v>3325</v>
      </c>
      <c r="T30" s="10" t="s">
        <v>3331</v>
      </c>
      <c r="U30" s="4"/>
      <c r="V30" s="4" t="s">
        <v>2898</v>
      </c>
      <c r="W30" s="4" t="s">
        <v>1764</v>
      </c>
      <c r="X30" s="4"/>
      <c r="Y30" s="6" t="s">
        <v>1648</v>
      </c>
      <c r="Z30" s="6" t="s">
        <v>1648</v>
      </c>
      <c r="AA30" s="8"/>
      <c r="AB30" s="8"/>
      <c r="AC30" s="8"/>
      <c r="AD30" s="8"/>
      <c r="AE30" s="8"/>
      <c r="AF30" s="8"/>
      <c r="AG30" s="8"/>
      <c r="AH30" s="8"/>
      <c r="AI30" s="8"/>
      <c r="AJ30" s="8"/>
      <c r="AK30" s="8"/>
      <c r="AL30" s="8"/>
      <c r="AM30" s="8"/>
      <c r="AN30" s="8"/>
      <c r="AY30" s="2"/>
      <c r="AZ30" s="2"/>
    </row>
    <row r="31" spans="1:52" ht="409.5" hidden="1">
      <c r="A31" s="4" t="s">
        <v>111</v>
      </c>
      <c r="B31" s="4" t="s">
        <v>250</v>
      </c>
      <c r="C31" s="4" t="s">
        <v>547</v>
      </c>
      <c r="D31" s="4" t="s">
        <v>38</v>
      </c>
      <c r="E31" s="4" t="s">
        <v>29</v>
      </c>
      <c r="F31" s="4" t="s">
        <v>251</v>
      </c>
      <c r="G31" s="10" t="s">
        <v>548</v>
      </c>
      <c r="H31" s="126" t="s">
        <v>1657</v>
      </c>
      <c r="I31" s="4" t="s">
        <v>3325</v>
      </c>
      <c r="J31" s="134" t="s">
        <v>4015</v>
      </c>
      <c r="K31" s="425">
        <v>44678</v>
      </c>
      <c r="L31" s="126" t="s">
        <v>3531</v>
      </c>
      <c r="M31" s="126"/>
      <c r="N31" s="126"/>
      <c r="O31" s="126"/>
      <c r="P31" s="126"/>
      <c r="Q31" s="397"/>
      <c r="R31" s="4" t="s">
        <v>1657</v>
      </c>
      <c r="S31" s="4" t="s">
        <v>3325</v>
      </c>
      <c r="T31" s="10" t="s">
        <v>1895</v>
      </c>
      <c r="U31" s="4" t="s">
        <v>1660</v>
      </c>
      <c r="V31" s="4" t="s">
        <v>1777</v>
      </c>
      <c r="W31" s="4" t="s">
        <v>1764</v>
      </c>
      <c r="X31" s="4"/>
      <c r="Y31" s="6" t="s">
        <v>1648</v>
      </c>
      <c r="Z31" s="6" t="s">
        <v>1648</v>
      </c>
      <c r="AA31" s="6" t="s">
        <v>1648</v>
      </c>
      <c r="AB31" s="6" t="s">
        <v>1648</v>
      </c>
      <c r="AC31" s="6" t="s">
        <v>1648</v>
      </c>
      <c r="AD31" s="6" t="s">
        <v>1648</v>
      </c>
      <c r="AE31" s="6" t="s">
        <v>1648</v>
      </c>
      <c r="AF31" s="6" t="s">
        <v>1648</v>
      </c>
      <c r="AG31" s="6" t="s">
        <v>1648</v>
      </c>
      <c r="AH31" s="6" t="s">
        <v>1648</v>
      </c>
      <c r="AI31" s="6" t="s">
        <v>1648</v>
      </c>
      <c r="AJ31" s="6" t="s">
        <v>1648</v>
      </c>
      <c r="AK31" s="6" t="s">
        <v>1648</v>
      </c>
      <c r="AL31" s="6" t="s">
        <v>1648</v>
      </c>
      <c r="AM31" s="6" t="s">
        <v>1648</v>
      </c>
      <c r="AN31" s="6" t="s">
        <v>1648</v>
      </c>
      <c r="AY31" s="2"/>
      <c r="AZ31" s="2"/>
    </row>
    <row r="32" spans="1:52" ht="105" hidden="1">
      <c r="A32" s="6" t="s">
        <v>2815</v>
      </c>
      <c r="B32" s="4" t="s">
        <v>3311</v>
      </c>
      <c r="C32" s="4" t="s">
        <v>3309</v>
      </c>
      <c r="D32" s="4" t="s">
        <v>3312</v>
      </c>
      <c r="E32" s="4" t="s">
        <v>2815</v>
      </c>
      <c r="F32" s="4" t="s">
        <v>3065</v>
      </c>
      <c r="G32" s="10" t="s">
        <v>3313</v>
      </c>
      <c r="H32" s="126" t="s">
        <v>1657</v>
      </c>
      <c r="I32" s="4" t="s">
        <v>3325</v>
      </c>
      <c r="J32" s="134" t="s">
        <v>4146</v>
      </c>
      <c r="K32" s="446">
        <v>44671</v>
      </c>
      <c r="L32" s="166" t="s">
        <v>3531</v>
      </c>
      <c r="M32" s="424"/>
      <c r="N32" s="126"/>
      <c r="O32" s="126" t="s">
        <v>2898</v>
      </c>
      <c r="P32" s="126" t="s">
        <v>1764</v>
      </c>
      <c r="Q32" s="126"/>
      <c r="R32" s="4" t="s">
        <v>1657</v>
      </c>
      <c r="S32" s="4" t="s">
        <v>3325</v>
      </c>
      <c r="T32" s="10" t="s">
        <v>3314</v>
      </c>
      <c r="U32" s="4"/>
      <c r="V32" s="4" t="s">
        <v>2898</v>
      </c>
      <c r="W32" s="4" t="s">
        <v>1764</v>
      </c>
      <c r="X32" s="4"/>
      <c r="Y32" s="6" t="s">
        <v>1648</v>
      </c>
      <c r="Z32" s="6" t="s">
        <v>1648</v>
      </c>
      <c r="AA32" s="8"/>
      <c r="AB32" s="8"/>
      <c r="AC32" s="8"/>
      <c r="AD32" s="8"/>
      <c r="AE32" s="8"/>
      <c r="AF32" s="8"/>
      <c r="AG32" s="8"/>
      <c r="AH32" s="8"/>
      <c r="AI32" s="8"/>
      <c r="AJ32" s="8"/>
      <c r="AK32" s="8"/>
      <c r="AL32" s="8"/>
      <c r="AM32" s="8"/>
      <c r="AN32" s="8"/>
      <c r="AY32" s="2"/>
      <c r="AZ32" s="2"/>
    </row>
    <row r="33" spans="1:52" ht="180" hidden="1">
      <c r="A33" s="4" t="s">
        <v>2815</v>
      </c>
      <c r="B33" s="4" t="s">
        <v>3058</v>
      </c>
      <c r="C33" s="4" t="s">
        <v>3059</v>
      </c>
      <c r="D33" s="4" t="s">
        <v>3060</v>
      </c>
      <c r="E33" s="4" t="s">
        <v>4445</v>
      </c>
      <c r="F33" s="4" t="s">
        <v>3061</v>
      </c>
      <c r="G33" s="411" t="s">
        <v>3259</v>
      </c>
      <c r="H33" s="4"/>
      <c r="I33" s="4" t="s">
        <v>3338</v>
      </c>
      <c r="J33" s="112" t="s">
        <v>3227</v>
      </c>
      <c r="K33" s="395"/>
      <c r="L33" s="111" t="s">
        <v>3530</v>
      </c>
      <c r="M33" s="404"/>
      <c r="N33" s="4" t="s">
        <v>1660</v>
      </c>
      <c r="O33" s="4" t="s">
        <v>2898</v>
      </c>
      <c r="P33" s="4" t="s">
        <v>1764</v>
      </c>
      <c r="Q33" s="4"/>
      <c r="R33" s="4" t="s">
        <v>1657</v>
      </c>
      <c r="S33" s="4" t="s">
        <v>3338</v>
      </c>
      <c r="T33" s="112" t="s">
        <v>3227</v>
      </c>
      <c r="U33" s="4" t="s">
        <v>1660</v>
      </c>
      <c r="V33" s="4" t="s">
        <v>2898</v>
      </c>
      <c r="W33" s="4" t="s">
        <v>1764</v>
      </c>
      <c r="X33" s="4"/>
      <c r="Y33" s="6" t="s">
        <v>1933</v>
      </c>
      <c r="Z33" s="6" t="s">
        <v>1933</v>
      </c>
      <c r="AA33" s="6" t="s">
        <v>1933</v>
      </c>
      <c r="AB33" s="4"/>
      <c r="AC33" s="4"/>
      <c r="AD33" s="4"/>
      <c r="AE33" s="4"/>
      <c r="AF33" s="4"/>
      <c r="AG33" s="4"/>
      <c r="AH33" s="4"/>
      <c r="AI33" s="4"/>
      <c r="AJ33" s="4"/>
      <c r="AK33" s="4"/>
      <c r="AL33" s="4"/>
      <c r="AM33" s="4"/>
      <c r="AN33" s="8"/>
      <c r="AY33" s="2"/>
      <c r="AZ33" s="2"/>
    </row>
    <row r="34" spans="1:52" ht="409.5" hidden="1">
      <c r="A34" s="6"/>
      <c r="B34" s="126" t="s">
        <v>3575</v>
      </c>
      <c r="C34" s="4" t="s">
        <v>3576</v>
      </c>
      <c r="D34" s="269" t="s">
        <v>3567</v>
      </c>
      <c r="E34" s="4" t="s">
        <v>4448</v>
      </c>
      <c r="F34" s="4" t="s">
        <v>3065</v>
      </c>
      <c r="G34" s="421" t="s">
        <v>3950</v>
      </c>
      <c r="H34" s="126" t="s">
        <v>1657</v>
      </c>
      <c r="I34" s="4" t="s">
        <v>3325</v>
      </c>
      <c r="J34" s="134" t="s">
        <v>4147</v>
      </c>
      <c r="K34" s="423">
        <v>44671</v>
      </c>
      <c r="L34" s="126" t="s">
        <v>3531</v>
      </c>
      <c r="M34" s="405"/>
      <c r="N34" s="4"/>
      <c r="O34" s="4"/>
      <c r="P34" s="4"/>
      <c r="Q34" s="4"/>
      <c r="R34" s="4"/>
      <c r="S34" s="4"/>
      <c r="T34" s="6"/>
      <c r="U34" s="4"/>
      <c r="V34" s="4"/>
      <c r="W34" s="4"/>
      <c r="X34" s="4"/>
      <c r="Y34" s="6"/>
      <c r="Z34" s="6"/>
      <c r="AA34" s="8"/>
      <c r="AB34" s="8"/>
      <c r="AC34" s="8"/>
      <c r="AD34" s="8"/>
      <c r="AE34" s="8"/>
      <c r="AF34" s="8"/>
      <c r="AG34" s="8"/>
      <c r="AH34" s="8"/>
      <c r="AI34" s="8"/>
      <c r="AJ34" s="8"/>
      <c r="AK34" s="8"/>
      <c r="AL34" s="8"/>
      <c r="AM34" s="8"/>
      <c r="AN34" s="8"/>
      <c r="AY34" s="2"/>
      <c r="AZ34" s="2"/>
    </row>
    <row r="35" spans="1:52" s="170" customFormat="1" ht="330" hidden="1">
      <c r="A35" s="126" t="s">
        <v>29</v>
      </c>
      <c r="B35" s="412" t="s">
        <v>3966</v>
      </c>
      <c r="C35" s="117" t="s">
        <v>3967</v>
      </c>
      <c r="D35" s="117" t="s">
        <v>3968</v>
      </c>
      <c r="E35" s="126" t="s">
        <v>3957</v>
      </c>
      <c r="F35" s="418" t="s">
        <v>2069</v>
      </c>
      <c r="G35" s="411" t="s">
        <v>3969</v>
      </c>
      <c r="H35" s="126" t="s">
        <v>1657</v>
      </c>
      <c r="I35" s="126" t="s">
        <v>3325</v>
      </c>
      <c r="J35" s="134" t="s">
        <v>4138</v>
      </c>
      <c r="K35" s="423">
        <v>44678</v>
      </c>
      <c r="L35" s="126" t="s">
        <v>3531</v>
      </c>
      <c r="M35" s="424"/>
      <c r="N35" s="126" t="s">
        <v>4139</v>
      </c>
      <c r="O35" s="126" t="s">
        <v>3916</v>
      </c>
      <c r="P35" s="425">
        <v>44681</v>
      </c>
      <c r="Q35" s="429"/>
      <c r="R35" s="429"/>
      <c r="S35" s="429"/>
      <c r="T35" s="126"/>
      <c r="U35" s="126"/>
      <c r="V35" s="126"/>
      <c r="W35" s="126"/>
      <c r="X35" s="126"/>
      <c r="Y35" s="126"/>
      <c r="Z35" s="126"/>
      <c r="AA35" s="126"/>
      <c r="AB35" s="126"/>
      <c r="AC35" s="126"/>
      <c r="AD35" s="126"/>
      <c r="AE35" s="126"/>
      <c r="AF35" s="126"/>
      <c r="AG35" s="126"/>
      <c r="AH35" s="126"/>
      <c r="AI35" s="126"/>
      <c r="AJ35" s="126"/>
      <c r="AK35" s="126"/>
      <c r="AL35" s="126"/>
      <c r="AM35" s="126"/>
      <c r="AN35" s="426"/>
      <c r="AY35" s="246"/>
      <c r="AZ35" s="246"/>
    </row>
    <row r="36" spans="1:52" ht="165" hidden="1">
      <c r="A36" s="4" t="s">
        <v>2815</v>
      </c>
      <c r="B36" s="4" t="s">
        <v>2925</v>
      </c>
      <c r="C36" s="4" t="s">
        <v>2926</v>
      </c>
      <c r="D36" s="4" t="s">
        <v>2927</v>
      </c>
      <c r="E36" s="4" t="s">
        <v>4445</v>
      </c>
      <c r="F36" s="4" t="s">
        <v>2069</v>
      </c>
      <c r="G36" s="10" t="s">
        <v>2928</v>
      </c>
      <c r="H36" s="111" t="s">
        <v>1657</v>
      </c>
      <c r="I36" s="4" t="s">
        <v>3325</v>
      </c>
      <c r="J36" s="134" t="s">
        <v>4200</v>
      </c>
      <c r="K36" s="428">
        <v>44678</v>
      </c>
      <c r="L36" s="111" t="s">
        <v>3531</v>
      </c>
      <c r="M36" s="111"/>
      <c r="N36" s="126"/>
      <c r="O36" s="126"/>
      <c r="P36" s="126"/>
      <c r="Q36" s="125"/>
      <c r="R36" s="111" t="s">
        <v>1657</v>
      </c>
      <c r="S36" s="4" t="s">
        <v>3325</v>
      </c>
      <c r="T36" s="10" t="s">
        <v>2929</v>
      </c>
      <c r="U36" s="4" t="s">
        <v>2884</v>
      </c>
      <c r="V36" s="4" t="s">
        <v>2930</v>
      </c>
      <c r="W36" s="4" t="s">
        <v>1764</v>
      </c>
      <c r="X36" s="6"/>
      <c r="Y36" s="6" t="s">
        <v>1933</v>
      </c>
      <c r="Z36" s="6"/>
      <c r="AA36" s="6"/>
      <c r="AB36" s="6"/>
      <c r="AC36" s="6"/>
      <c r="AD36" s="6"/>
      <c r="AE36" s="6"/>
      <c r="AF36" s="6"/>
      <c r="AG36" s="6"/>
      <c r="AH36" s="6"/>
      <c r="AI36" s="6"/>
      <c r="AJ36" s="6" t="s">
        <v>1933</v>
      </c>
      <c r="AK36" s="6"/>
      <c r="AL36" s="6"/>
      <c r="AM36" s="6"/>
      <c r="AN36" s="8"/>
      <c r="AY36" s="2"/>
      <c r="AZ36" s="2"/>
    </row>
    <row r="37" spans="1:52" ht="165" hidden="1">
      <c r="A37" s="4" t="s">
        <v>2815</v>
      </c>
      <c r="B37" s="4" t="s">
        <v>2931</v>
      </c>
      <c r="C37" s="126" t="s">
        <v>2911</v>
      </c>
      <c r="D37" s="4" t="s">
        <v>2932</v>
      </c>
      <c r="E37" s="4" t="s">
        <v>2815</v>
      </c>
      <c r="F37" s="4" t="s">
        <v>2069</v>
      </c>
      <c r="G37" s="10" t="s">
        <v>2933</v>
      </c>
      <c r="H37" s="111" t="s">
        <v>1657</v>
      </c>
      <c r="I37" s="4" t="s">
        <v>3325</v>
      </c>
      <c r="J37" s="134" t="s">
        <v>4200</v>
      </c>
      <c r="K37" s="428">
        <v>44678</v>
      </c>
      <c r="L37" s="111" t="s">
        <v>3531</v>
      </c>
      <c r="M37" s="111"/>
      <c r="N37" s="126"/>
      <c r="O37" s="391"/>
      <c r="P37" s="391"/>
      <c r="Q37" s="525"/>
      <c r="R37" s="526" t="s">
        <v>1657</v>
      </c>
      <c r="S37" s="4" t="s">
        <v>3325</v>
      </c>
      <c r="T37" s="134" t="s">
        <v>2934</v>
      </c>
      <c r="U37" s="4" t="s">
        <v>2884</v>
      </c>
      <c r="V37" s="4" t="s">
        <v>2898</v>
      </c>
      <c r="W37" s="4" t="s">
        <v>1764</v>
      </c>
      <c r="X37" s="6"/>
      <c r="Y37" s="6" t="s">
        <v>1933</v>
      </c>
      <c r="Z37" s="6"/>
      <c r="AA37" s="6" t="s">
        <v>1933</v>
      </c>
      <c r="AB37" s="6"/>
      <c r="AC37" s="6"/>
      <c r="AD37" s="6"/>
      <c r="AE37" s="6"/>
      <c r="AF37" s="6"/>
      <c r="AG37" s="6" t="s">
        <v>1933</v>
      </c>
      <c r="AH37" s="6" t="s">
        <v>1933</v>
      </c>
      <c r="AI37" s="6"/>
      <c r="AJ37" s="6"/>
      <c r="AK37" s="6"/>
      <c r="AL37" s="6"/>
      <c r="AM37" s="6"/>
      <c r="AN37" s="8"/>
      <c r="AY37" s="2"/>
      <c r="AZ37" s="2"/>
    </row>
    <row r="38" spans="1:52" ht="240" hidden="1">
      <c r="A38" s="414" t="s">
        <v>2815</v>
      </c>
      <c r="B38" s="415" t="s">
        <v>3574</v>
      </c>
      <c r="C38" s="415" t="s">
        <v>3523</v>
      </c>
      <c r="D38" s="4" t="s">
        <v>3524</v>
      </c>
      <c r="E38" s="4" t="s">
        <v>4444</v>
      </c>
      <c r="F38" s="4" t="s">
        <v>3065</v>
      </c>
      <c r="G38" s="10" t="s">
        <v>3525</v>
      </c>
      <c r="H38" s="126" t="s">
        <v>1657</v>
      </c>
      <c r="I38" s="4" t="s">
        <v>3325</v>
      </c>
      <c r="J38" s="134" t="s">
        <v>4148</v>
      </c>
      <c r="K38" s="423">
        <v>44671</v>
      </c>
      <c r="L38" s="126" t="s">
        <v>3531</v>
      </c>
      <c r="M38" s="448"/>
      <c r="N38" s="522" t="s">
        <v>3526</v>
      </c>
      <c r="O38" s="126" t="s">
        <v>2898</v>
      </c>
      <c r="P38" s="126" t="s">
        <v>3513</v>
      </c>
      <c r="Q38" s="126"/>
      <c r="R38" s="4" t="s">
        <v>1691</v>
      </c>
      <c r="S38" s="524" t="s">
        <v>3325</v>
      </c>
      <c r="T38" s="185"/>
      <c r="U38" s="10" t="s">
        <v>3526</v>
      </c>
      <c r="V38" s="4" t="s">
        <v>2898</v>
      </c>
      <c r="W38" s="4" t="s">
        <v>3513</v>
      </c>
      <c r="X38" s="4"/>
      <c r="Y38" s="6" t="s">
        <v>1648</v>
      </c>
      <c r="Z38" s="6" t="s">
        <v>1648</v>
      </c>
      <c r="AA38" s="8"/>
      <c r="AB38" s="8"/>
      <c r="AC38" s="8"/>
      <c r="AD38" s="8"/>
      <c r="AE38" s="8"/>
      <c r="AF38" s="8"/>
      <c r="AG38" s="8"/>
      <c r="AH38" s="8"/>
      <c r="AI38" s="8"/>
      <c r="AJ38" s="8"/>
      <c r="AK38" s="8"/>
      <c r="AL38" s="8"/>
      <c r="AM38" s="8"/>
      <c r="AN38" s="8"/>
      <c r="AY38" s="2"/>
      <c r="AZ38" s="2"/>
    </row>
    <row r="39" spans="1:52" ht="105" hidden="1">
      <c r="A39" s="4" t="s">
        <v>111</v>
      </c>
      <c r="B39" s="4" t="s">
        <v>130</v>
      </c>
      <c r="C39" s="4" t="s">
        <v>679</v>
      </c>
      <c r="D39" s="4" t="s">
        <v>442</v>
      </c>
      <c r="E39" s="4" t="s">
        <v>29</v>
      </c>
      <c r="F39" s="4" t="s">
        <v>132</v>
      </c>
      <c r="G39" s="10" t="s">
        <v>133</v>
      </c>
      <c r="H39" s="4" t="s">
        <v>1657</v>
      </c>
      <c r="I39" s="4" t="s">
        <v>3325</v>
      </c>
      <c r="J39" s="134" t="s">
        <v>3924</v>
      </c>
      <c r="K39" s="393">
        <v>44624</v>
      </c>
      <c r="L39" s="4" t="s">
        <v>3531</v>
      </c>
      <c r="M39" s="401"/>
      <c r="N39" s="4" t="s">
        <v>3925</v>
      </c>
      <c r="O39" s="514" t="s">
        <v>3926</v>
      </c>
      <c r="P39" s="528">
        <v>44711</v>
      </c>
      <c r="Q39" s="528"/>
      <c r="R39" s="514" t="s">
        <v>1657</v>
      </c>
      <c r="S39" s="4" t="s">
        <v>3325</v>
      </c>
      <c r="T39" s="10" t="s">
        <v>1664</v>
      </c>
      <c r="U39" s="4" t="s">
        <v>1660</v>
      </c>
      <c r="V39" s="4" t="s">
        <v>2005</v>
      </c>
      <c r="W39" s="4" t="s">
        <v>1656</v>
      </c>
      <c r="X39" s="4"/>
      <c r="Y39" s="6" t="s">
        <v>1648</v>
      </c>
      <c r="Z39" s="6" t="s">
        <v>1648</v>
      </c>
      <c r="AA39" s="6" t="s">
        <v>1648</v>
      </c>
      <c r="AB39" s="6" t="s">
        <v>1648</v>
      </c>
      <c r="AC39" s="6" t="s">
        <v>1648</v>
      </c>
      <c r="AD39" s="6" t="s">
        <v>1648</v>
      </c>
      <c r="AE39" s="6" t="s">
        <v>1648</v>
      </c>
      <c r="AF39" s="6" t="s">
        <v>1648</v>
      </c>
      <c r="AG39" s="6" t="s">
        <v>1648</v>
      </c>
      <c r="AH39" s="6" t="s">
        <v>1648</v>
      </c>
      <c r="AI39" s="6" t="s">
        <v>1648</v>
      </c>
      <c r="AJ39" s="6" t="s">
        <v>1648</v>
      </c>
      <c r="AK39" s="6" t="s">
        <v>1648</v>
      </c>
      <c r="AL39" s="6" t="s">
        <v>1648</v>
      </c>
      <c r="AM39" s="6" t="s">
        <v>1648</v>
      </c>
      <c r="AN39" s="6" t="s">
        <v>1648</v>
      </c>
      <c r="AY39" s="2"/>
      <c r="AZ39" s="2"/>
    </row>
    <row r="40" spans="1:52" ht="330" hidden="1">
      <c r="A40" s="4" t="s">
        <v>111</v>
      </c>
      <c r="B40" s="4" t="s">
        <v>130</v>
      </c>
      <c r="C40" s="4" t="s">
        <v>491</v>
      </c>
      <c r="D40" s="4" t="s">
        <v>442</v>
      </c>
      <c r="E40" s="4" t="s">
        <v>30</v>
      </c>
      <c r="F40" s="4" t="s">
        <v>198</v>
      </c>
      <c r="G40" s="10" t="s">
        <v>492</v>
      </c>
      <c r="H40" s="126" t="s">
        <v>1657</v>
      </c>
      <c r="I40" s="4" t="s">
        <v>3325</v>
      </c>
      <c r="J40" s="411" t="s">
        <v>4202</v>
      </c>
      <c r="K40" s="428">
        <v>44678</v>
      </c>
      <c r="L40" s="111" t="s">
        <v>3531</v>
      </c>
      <c r="M40" s="126"/>
      <c r="N40" s="134" t="s">
        <v>3995</v>
      </c>
      <c r="O40" s="126" t="s">
        <v>4104</v>
      </c>
      <c r="P40" s="22"/>
      <c r="Q40" s="397"/>
      <c r="R40" s="4" t="s">
        <v>1657</v>
      </c>
      <c r="S40" s="4" t="s">
        <v>3325</v>
      </c>
      <c r="T40" s="10" t="s">
        <v>2842</v>
      </c>
      <c r="U40" s="4" t="s">
        <v>2331</v>
      </c>
      <c r="V40" s="4" t="s">
        <v>1771</v>
      </c>
      <c r="W40" s="4" t="s">
        <v>1764</v>
      </c>
      <c r="X40" s="4"/>
      <c r="Y40" s="6" t="s">
        <v>1648</v>
      </c>
      <c r="Z40" s="6" t="s">
        <v>1648</v>
      </c>
      <c r="AA40" s="6" t="s">
        <v>1648</v>
      </c>
      <c r="AB40" s="6" t="s">
        <v>1648</v>
      </c>
      <c r="AC40" s="6" t="s">
        <v>1648</v>
      </c>
      <c r="AD40" s="6" t="s">
        <v>1648</v>
      </c>
      <c r="AE40" s="6" t="s">
        <v>1648</v>
      </c>
      <c r="AF40" s="6" t="s">
        <v>1648</v>
      </c>
      <c r="AG40" s="6" t="s">
        <v>1648</v>
      </c>
      <c r="AH40" s="6" t="s">
        <v>1648</v>
      </c>
      <c r="AI40" s="6" t="s">
        <v>1648</v>
      </c>
      <c r="AJ40" s="6" t="s">
        <v>1648</v>
      </c>
      <c r="AK40" s="6" t="s">
        <v>1648</v>
      </c>
      <c r="AL40" s="6" t="s">
        <v>1648</v>
      </c>
      <c r="AM40" s="6" t="s">
        <v>1648</v>
      </c>
      <c r="AN40" s="6" t="s">
        <v>1648</v>
      </c>
      <c r="AY40" s="2"/>
      <c r="AZ40" s="2"/>
    </row>
    <row r="41" spans="1:52" ht="105" hidden="1">
      <c r="A41" s="18" t="s">
        <v>111</v>
      </c>
      <c r="B41" s="126" t="s">
        <v>2190</v>
      </c>
      <c r="C41" s="126" t="s">
        <v>2191</v>
      </c>
      <c r="D41" s="4" t="s">
        <v>210</v>
      </c>
      <c r="E41" s="6" t="s">
        <v>111</v>
      </c>
      <c r="F41" s="4" t="s">
        <v>2348</v>
      </c>
      <c r="G41" s="10" t="s">
        <v>2056</v>
      </c>
      <c r="H41" s="126" t="s">
        <v>1764</v>
      </c>
      <c r="I41" s="4" t="s">
        <v>3325</v>
      </c>
      <c r="J41" s="134" t="s">
        <v>4201</v>
      </c>
      <c r="K41" s="428">
        <v>44678</v>
      </c>
      <c r="L41" s="111" t="s">
        <v>3531</v>
      </c>
      <c r="M41" s="126"/>
      <c r="N41" s="134"/>
      <c r="O41" s="134"/>
      <c r="P41" s="134"/>
      <c r="Q41" s="443"/>
      <c r="R41" s="4" t="s">
        <v>2056</v>
      </c>
      <c r="S41" s="4" t="s">
        <v>3325</v>
      </c>
      <c r="T41" s="18" t="s">
        <v>2056</v>
      </c>
      <c r="U41" s="10"/>
      <c r="V41" s="10"/>
      <c r="W41" s="10"/>
      <c r="X41" s="10"/>
      <c r="Y41" s="18"/>
      <c r="Z41" s="10" t="s">
        <v>1933</v>
      </c>
      <c r="AA41" s="18"/>
      <c r="AB41" s="18"/>
      <c r="AC41" s="18"/>
      <c r="AD41" s="18"/>
      <c r="AE41" s="18"/>
      <c r="AF41" s="18"/>
      <c r="AG41" s="18"/>
      <c r="AH41" s="18"/>
      <c r="AI41" s="18"/>
      <c r="AJ41" s="18"/>
      <c r="AK41" s="18"/>
      <c r="AL41" s="18"/>
      <c r="AM41" s="18"/>
      <c r="AN41" s="18"/>
      <c r="AY41" s="2"/>
      <c r="AZ41" s="2"/>
    </row>
    <row r="42" spans="1:52" ht="75" hidden="1">
      <c r="A42" s="18" t="s">
        <v>111</v>
      </c>
      <c r="B42" s="126" t="s">
        <v>2188</v>
      </c>
      <c r="C42" s="126" t="s">
        <v>2192</v>
      </c>
      <c r="D42" s="4" t="s">
        <v>210</v>
      </c>
      <c r="E42" s="6" t="s">
        <v>111</v>
      </c>
      <c r="F42" s="4" t="s">
        <v>2348</v>
      </c>
      <c r="G42" s="10" t="s">
        <v>2056</v>
      </c>
      <c r="H42" s="126" t="s">
        <v>1657</v>
      </c>
      <c r="I42" s="4" t="s">
        <v>3325</v>
      </c>
      <c r="J42" s="134" t="s">
        <v>4105</v>
      </c>
      <c r="K42" s="428">
        <v>44678</v>
      </c>
      <c r="L42" s="111" t="s">
        <v>3531</v>
      </c>
      <c r="M42" s="126"/>
      <c r="N42" s="134"/>
      <c r="O42" s="134"/>
      <c r="P42" s="134"/>
      <c r="Q42" s="443"/>
      <c r="R42" s="4" t="s">
        <v>2056</v>
      </c>
      <c r="S42" s="4" t="s">
        <v>3325</v>
      </c>
      <c r="T42" s="18" t="s">
        <v>2056</v>
      </c>
      <c r="U42" s="10"/>
      <c r="V42" s="10"/>
      <c r="W42" s="10"/>
      <c r="X42" s="10"/>
      <c r="Y42" s="18"/>
      <c r="Z42" s="10" t="s">
        <v>1933</v>
      </c>
      <c r="AA42" s="18"/>
      <c r="AB42" s="18"/>
      <c r="AC42" s="18"/>
      <c r="AD42" s="18"/>
      <c r="AE42" s="18"/>
      <c r="AF42" s="18"/>
      <c r="AG42" s="18"/>
      <c r="AH42" s="18"/>
      <c r="AI42" s="18"/>
      <c r="AJ42" s="18"/>
      <c r="AK42" s="18"/>
      <c r="AL42" s="18"/>
      <c r="AM42" s="18"/>
      <c r="AN42" s="18"/>
      <c r="AY42" s="2"/>
      <c r="AZ42" s="2"/>
    </row>
    <row r="43" spans="1:52" ht="105" hidden="1">
      <c r="A43" s="18" t="s">
        <v>111</v>
      </c>
      <c r="B43" s="126" t="s">
        <v>2189</v>
      </c>
      <c r="C43" s="386" t="s">
        <v>2193</v>
      </c>
      <c r="D43" s="163" t="s">
        <v>210</v>
      </c>
      <c r="E43" s="25" t="s">
        <v>111</v>
      </c>
      <c r="F43" s="4" t="s">
        <v>2348</v>
      </c>
      <c r="G43" s="10" t="s">
        <v>2056</v>
      </c>
      <c r="H43" s="126" t="s">
        <v>1657</v>
      </c>
      <c r="I43" s="4" t="s">
        <v>3325</v>
      </c>
      <c r="J43" s="134" t="s">
        <v>4105</v>
      </c>
      <c r="K43" s="428">
        <v>44678</v>
      </c>
      <c r="L43" s="111" t="s">
        <v>3531</v>
      </c>
      <c r="M43" s="126"/>
      <c r="N43" s="126"/>
      <c r="O43" s="126"/>
      <c r="P43" s="126"/>
      <c r="Q43" s="443"/>
      <c r="R43" s="4" t="s">
        <v>2056</v>
      </c>
      <c r="S43" s="4" t="s">
        <v>3325</v>
      </c>
      <c r="T43" s="185" t="s">
        <v>2056</v>
      </c>
      <c r="U43" s="4"/>
      <c r="V43" s="4"/>
      <c r="W43" s="4"/>
      <c r="X43" s="4"/>
      <c r="Y43" s="8"/>
      <c r="Z43" s="8" t="s">
        <v>1933</v>
      </c>
      <c r="AA43" s="8"/>
      <c r="AB43" s="8"/>
      <c r="AC43" s="8"/>
      <c r="AD43" s="8"/>
      <c r="AE43" s="8"/>
      <c r="AF43" s="8"/>
      <c r="AG43" s="8"/>
      <c r="AH43" s="8"/>
      <c r="AI43" s="8"/>
      <c r="AJ43" s="8"/>
      <c r="AK43" s="8"/>
      <c r="AL43" s="8"/>
      <c r="AM43" s="8"/>
      <c r="AN43" s="8"/>
      <c r="AY43" s="2"/>
      <c r="AZ43" s="2"/>
    </row>
    <row r="44" spans="1:52" ht="120" hidden="1">
      <c r="A44" s="6" t="s">
        <v>30</v>
      </c>
      <c r="B44" s="111" t="s">
        <v>2122</v>
      </c>
      <c r="C44" s="386" t="s">
        <v>2194</v>
      </c>
      <c r="D44" s="163" t="s">
        <v>2195</v>
      </c>
      <c r="E44" s="25" t="s">
        <v>30</v>
      </c>
      <c r="F44" s="163" t="s">
        <v>2196</v>
      </c>
      <c r="G44" s="112" t="s">
        <v>2197</v>
      </c>
      <c r="H44" s="126" t="s">
        <v>1657</v>
      </c>
      <c r="I44" s="4" t="s">
        <v>3325</v>
      </c>
      <c r="J44" s="134" t="s">
        <v>4167</v>
      </c>
      <c r="K44" s="428">
        <v>44678</v>
      </c>
      <c r="L44" s="111" t="s">
        <v>3531</v>
      </c>
      <c r="M44" s="126"/>
      <c r="N44" s="126"/>
      <c r="O44" s="126"/>
      <c r="P44" s="126"/>
      <c r="Q44" s="445"/>
      <c r="R44" s="4" t="s">
        <v>1691</v>
      </c>
      <c r="S44" s="4" t="s">
        <v>3325</v>
      </c>
      <c r="T44" s="172" t="s">
        <v>2275</v>
      </c>
      <c r="U44" s="4" t="s">
        <v>2350</v>
      </c>
      <c r="V44" s="4"/>
      <c r="W44" s="4"/>
      <c r="X44" s="4"/>
      <c r="Y44" s="8"/>
      <c r="Z44" s="8"/>
      <c r="AA44" s="8" t="s">
        <v>1933</v>
      </c>
      <c r="AB44" s="8"/>
      <c r="AC44" s="8"/>
      <c r="AD44" s="8"/>
      <c r="AE44" s="8"/>
      <c r="AF44" s="8"/>
      <c r="AG44" s="8"/>
      <c r="AH44" s="8"/>
      <c r="AI44" s="8"/>
      <c r="AJ44" s="8"/>
      <c r="AK44" s="8"/>
      <c r="AL44" s="8"/>
      <c r="AM44" s="6" t="s">
        <v>1933</v>
      </c>
      <c r="AN44" s="8"/>
      <c r="AY44" s="2"/>
      <c r="AZ44" s="2"/>
    </row>
    <row r="45" spans="1:52" ht="75" hidden="1">
      <c r="A45" s="6" t="s">
        <v>2815</v>
      </c>
      <c r="B45" s="4" t="s">
        <v>3320</v>
      </c>
      <c r="C45" s="4" t="s">
        <v>3316</v>
      </c>
      <c r="D45" s="4" t="s">
        <v>3312</v>
      </c>
      <c r="E45" s="4" t="s">
        <v>2815</v>
      </c>
      <c r="F45" s="4" t="s">
        <v>3318</v>
      </c>
      <c r="G45" s="10" t="s">
        <v>3317</v>
      </c>
      <c r="H45" s="126" t="s">
        <v>1657</v>
      </c>
      <c r="I45" s="4" t="s">
        <v>3325</v>
      </c>
      <c r="J45" s="134" t="s">
        <v>4149</v>
      </c>
      <c r="K45" s="446">
        <v>44671</v>
      </c>
      <c r="L45" s="166" t="s">
        <v>3531</v>
      </c>
      <c r="M45" s="447"/>
      <c r="N45" s="126"/>
      <c r="O45" s="126" t="s">
        <v>2898</v>
      </c>
      <c r="P45" s="126" t="s">
        <v>1764</v>
      </c>
      <c r="Q45" s="126"/>
      <c r="R45" s="4" t="s">
        <v>1657</v>
      </c>
      <c r="S45" s="4" t="s">
        <v>3325</v>
      </c>
      <c r="T45" s="18" t="s">
        <v>3319</v>
      </c>
      <c r="U45" s="4"/>
      <c r="V45" s="4" t="s">
        <v>2898</v>
      </c>
      <c r="W45" s="4" t="s">
        <v>1764</v>
      </c>
      <c r="X45" s="4"/>
      <c r="Y45" s="6" t="s">
        <v>1648</v>
      </c>
      <c r="Z45" s="6" t="s">
        <v>1648</v>
      </c>
      <c r="AA45" s="9"/>
      <c r="AB45" s="9"/>
      <c r="AC45" s="9"/>
      <c r="AD45" s="9"/>
      <c r="AE45" s="9"/>
      <c r="AF45" s="9"/>
      <c r="AG45" s="9"/>
      <c r="AH45" s="9"/>
      <c r="AI45" s="9"/>
      <c r="AJ45" s="9"/>
      <c r="AK45" s="9"/>
      <c r="AL45" s="9"/>
      <c r="AM45" s="9"/>
      <c r="AN45" s="9"/>
      <c r="AY45" s="2"/>
      <c r="AZ45" s="2"/>
    </row>
    <row r="46" spans="1:52" ht="409.5" hidden="1">
      <c r="A46" s="4" t="s">
        <v>111</v>
      </c>
      <c r="B46" s="4" t="s">
        <v>304</v>
      </c>
      <c r="C46" s="4" t="s">
        <v>564</v>
      </c>
      <c r="D46" s="4" t="s">
        <v>305</v>
      </c>
      <c r="E46" s="4" t="s">
        <v>30</v>
      </c>
      <c r="F46" s="4" t="s">
        <v>49</v>
      </c>
      <c r="G46" s="10" t="s">
        <v>306</v>
      </c>
      <c r="H46" s="126" t="s">
        <v>1691</v>
      </c>
      <c r="I46" s="4" t="s">
        <v>3325</v>
      </c>
      <c r="J46" s="134" t="s">
        <v>4204</v>
      </c>
      <c r="K46" s="428">
        <v>44678</v>
      </c>
      <c r="L46" s="111" t="s">
        <v>3531</v>
      </c>
      <c r="M46" s="126"/>
      <c r="N46" s="126" t="s">
        <v>4159</v>
      </c>
      <c r="O46" s="126" t="s">
        <v>4157</v>
      </c>
      <c r="P46" s="425">
        <v>44742</v>
      </c>
      <c r="Q46" s="397" t="s">
        <v>4203</v>
      </c>
      <c r="R46" s="4" t="s">
        <v>1691</v>
      </c>
      <c r="S46" s="4" t="s">
        <v>3325</v>
      </c>
      <c r="T46" s="10" t="s">
        <v>2334</v>
      </c>
      <c r="U46" s="4" t="s">
        <v>2335</v>
      </c>
      <c r="V46" s="4" t="s">
        <v>1681</v>
      </c>
      <c r="W46" s="4" t="s">
        <v>1656</v>
      </c>
      <c r="X46" s="4"/>
      <c r="Y46" s="4" t="s">
        <v>1648</v>
      </c>
      <c r="Z46" s="4" t="s">
        <v>1648</v>
      </c>
      <c r="AA46" s="4" t="s">
        <v>1648</v>
      </c>
      <c r="AB46" s="4" t="s">
        <v>1648</v>
      </c>
      <c r="AC46" s="4" t="s">
        <v>1648</v>
      </c>
      <c r="AD46" s="4" t="s">
        <v>1648</v>
      </c>
      <c r="AE46" s="4" t="s">
        <v>1648</v>
      </c>
      <c r="AF46" s="4" t="s">
        <v>1648</v>
      </c>
      <c r="AG46" s="4" t="s">
        <v>1648</v>
      </c>
      <c r="AH46" s="4" t="s">
        <v>1648</v>
      </c>
      <c r="AI46" s="4" t="s">
        <v>1648</v>
      </c>
      <c r="AJ46" s="4" t="s">
        <v>1648</v>
      </c>
      <c r="AK46" s="4" t="s">
        <v>1648</v>
      </c>
      <c r="AL46" s="4" t="s">
        <v>1648</v>
      </c>
      <c r="AM46" s="4" t="s">
        <v>1648</v>
      </c>
      <c r="AN46" s="4" t="s">
        <v>1648</v>
      </c>
      <c r="AY46" s="2"/>
      <c r="AZ46" s="2"/>
    </row>
    <row r="47" spans="1:52" ht="409.5" hidden="1">
      <c r="A47" s="4" t="s">
        <v>111</v>
      </c>
      <c r="B47" s="4" t="s">
        <v>304</v>
      </c>
      <c r="C47" s="4" t="s">
        <v>564</v>
      </c>
      <c r="D47" s="4" t="s">
        <v>305</v>
      </c>
      <c r="E47" s="4" t="s">
        <v>30</v>
      </c>
      <c r="F47" s="4" t="s">
        <v>307</v>
      </c>
      <c r="G47" s="10" t="s">
        <v>308</v>
      </c>
      <c r="H47" s="126" t="s">
        <v>1691</v>
      </c>
      <c r="I47" s="4" t="s">
        <v>3325</v>
      </c>
      <c r="J47" s="134" t="s">
        <v>4204</v>
      </c>
      <c r="K47" s="428">
        <v>44678</v>
      </c>
      <c r="L47" s="111" t="s">
        <v>3531</v>
      </c>
      <c r="M47" s="126"/>
      <c r="N47" s="126" t="s">
        <v>4159</v>
      </c>
      <c r="O47" s="126" t="s">
        <v>4157</v>
      </c>
      <c r="P47" s="425">
        <v>44742</v>
      </c>
      <c r="Q47" s="397" t="s">
        <v>4203</v>
      </c>
      <c r="R47" s="4" t="s">
        <v>1691</v>
      </c>
      <c r="S47" s="4" t="s">
        <v>3325</v>
      </c>
      <c r="T47" s="10" t="s">
        <v>2336</v>
      </c>
      <c r="U47" s="4" t="s">
        <v>2335</v>
      </c>
      <c r="V47" s="4" t="s">
        <v>1681</v>
      </c>
      <c r="W47" s="4" t="s">
        <v>1656</v>
      </c>
      <c r="X47" s="4"/>
      <c r="Y47" s="4" t="s">
        <v>1648</v>
      </c>
      <c r="Z47" s="4" t="s">
        <v>1648</v>
      </c>
      <c r="AA47" s="4" t="s">
        <v>1648</v>
      </c>
      <c r="AB47" s="4" t="s">
        <v>1648</v>
      </c>
      <c r="AC47" s="4" t="s">
        <v>1648</v>
      </c>
      <c r="AD47" s="4" t="s">
        <v>1648</v>
      </c>
      <c r="AE47" s="4" t="s">
        <v>1648</v>
      </c>
      <c r="AF47" s="4" t="s">
        <v>1648</v>
      </c>
      <c r="AG47" s="4" t="s">
        <v>1648</v>
      </c>
      <c r="AH47" s="4" t="s">
        <v>1648</v>
      </c>
      <c r="AI47" s="4" t="s">
        <v>1648</v>
      </c>
      <c r="AJ47" s="4" t="s">
        <v>1648</v>
      </c>
      <c r="AK47" s="4" t="s">
        <v>1648</v>
      </c>
      <c r="AL47" s="4" t="s">
        <v>1648</v>
      </c>
      <c r="AM47" s="4" t="s">
        <v>1648</v>
      </c>
      <c r="AN47" s="4" t="s">
        <v>1648</v>
      </c>
      <c r="AY47" s="2"/>
      <c r="AZ47" s="2"/>
    </row>
    <row r="48" spans="1:52" ht="409.5" hidden="1">
      <c r="A48" s="4" t="s">
        <v>111</v>
      </c>
      <c r="B48" s="4" t="s">
        <v>304</v>
      </c>
      <c r="C48" s="4" t="s">
        <v>564</v>
      </c>
      <c r="D48" s="4" t="s">
        <v>305</v>
      </c>
      <c r="E48" s="4" t="s">
        <v>30</v>
      </c>
      <c r="F48" s="4" t="s">
        <v>52</v>
      </c>
      <c r="G48" s="10" t="s">
        <v>646</v>
      </c>
      <c r="H48" s="126" t="s">
        <v>1691</v>
      </c>
      <c r="I48" s="4" t="s">
        <v>3325</v>
      </c>
      <c r="J48" s="134" t="s">
        <v>4204</v>
      </c>
      <c r="K48" s="428">
        <v>44678</v>
      </c>
      <c r="L48" s="111" t="s">
        <v>3531</v>
      </c>
      <c r="M48" s="126"/>
      <c r="N48" s="126" t="s">
        <v>4159</v>
      </c>
      <c r="O48" s="126" t="s">
        <v>4157</v>
      </c>
      <c r="P48" s="425">
        <v>44742</v>
      </c>
      <c r="Q48" s="397" t="s">
        <v>4203</v>
      </c>
      <c r="R48" s="4" t="s">
        <v>1691</v>
      </c>
      <c r="S48" s="4" t="s">
        <v>3325</v>
      </c>
      <c r="T48" s="10" t="s">
        <v>2337</v>
      </c>
      <c r="U48" s="4" t="s">
        <v>2335</v>
      </c>
      <c r="V48" s="4" t="s">
        <v>1681</v>
      </c>
      <c r="W48" s="4" t="s">
        <v>1656</v>
      </c>
      <c r="X48" s="4"/>
      <c r="Y48" s="4" t="s">
        <v>1648</v>
      </c>
      <c r="Z48" s="4" t="s">
        <v>1648</v>
      </c>
      <c r="AA48" s="4" t="s">
        <v>1648</v>
      </c>
      <c r="AB48" s="4" t="s">
        <v>1648</v>
      </c>
      <c r="AC48" s="4" t="s">
        <v>1648</v>
      </c>
      <c r="AD48" s="4" t="s">
        <v>1648</v>
      </c>
      <c r="AE48" s="4" t="s">
        <v>1648</v>
      </c>
      <c r="AF48" s="4" t="s">
        <v>1648</v>
      </c>
      <c r="AG48" s="4" t="s">
        <v>1648</v>
      </c>
      <c r="AH48" s="4" t="s">
        <v>1648</v>
      </c>
      <c r="AI48" s="4" t="s">
        <v>1648</v>
      </c>
      <c r="AJ48" s="4" t="s">
        <v>1648</v>
      </c>
      <c r="AK48" s="4" t="s">
        <v>1648</v>
      </c>
      <c r="AL48" s="4" t="s">
        <v>1648</v>
      </c>
      <c r="AM48" s="4" t="s">
        <v>1648</v>
      </c>
      <c r="AN48" s="4" t="s">
        <v>1648</v>
      </c>
      <c r="AY48" s="2"/>
      <c r="AZ48" s="2"/>
    </row>
    <row r="49" spans="1:52" ht="409.5" hidden="1">
      <c r="A49" s="4" t="s">
        <v>111</v>
      </c>
      <c r="B49" s="4" t="s">
        <v>304</v>
      </c>
      <c r="C49" s="4" t="s">
        <v>564</v>
      </c>
      <c r="D49" s="4" t="s">
        <v>305</v>
      </c>
      <c r="E49" s="4" t="s">
        <v>30</v>
      </c>
      <c r="F49" s="4" t="s">
        <v>55</v>
      </c>
      <c r="G49" s="10" t="s">
        <v>647</v>
      </c>
      <c r="H49" s="126" t="s">
        <v>1691</v>
      </c>
      <c r="I49" s="4" t="s">
        <v>3325</v>
      </c>
      <c r="J49" s="134" t="s">
        <v>4204</v>
      </c>
      <c r="K49" s="428">
        <v>44678</v>
      </c>
      <c r="L49" s="111" t="s">
        <v>3531</v>
      </c>
      <c r="M49" s="126"/>
      <c r="N49" s="126" t="s">
        <v>4159</v>
      </c>
      <c r="O49" s="126" t="s">
        <v>4157</v>
      </c>
      <c r="P49" s="425">
        <v>44742</v>
      </c>
      <c r="Q49" s="397" t="s">
        <v>4203</v>
      </c>
      <c r="R49" s="4" t="s">
        <v>1691</v>
      </c>
      <c r="S49" s="4" t="s">
        <v>3325</v>
      </c>
      <c r="T49" s="10" t="s">
        <v>2339</v>
      </c>
      <c r="U49" s="4" t="s">
        <v>2335</v>
      </c>
      <c r="V49" s="4" t="s">
        <v>1681</v>
      </c>
      <c r="W49" s="4" t="s">
        <v>1656</v>
      </c>
      <c r="X49" s="4"/>
      <c r="Y49" s="4" t="s">
        <v>1648</v>
      </c>
      <c r="Z49" s="4" t="s">
        <v>1648</v>
      </c>
      <c r="AA49" s="4" t="s">
        <v>1648</v>
      </c>
      <c r="AB49" s="4" t="s">
        <v>1648</v>
      </c>
      <c r="AC49" s="4" t="s">
        <v>1648</v>
      </c>
      <c r="AD49" s="4" t="s">
        <v>1648</v>
      </c>
      <c r="AE49" s="4" t="s">
        <v>1648</v>
      </c>
      <c r="AF49" s="4" t="s">
        <v>1648</v>
      </c>
      <c r="AG49" s="4" t="s">
        <v>1648</v>
      </c>
      <c r="AH49" s="4" t="s">
        <v>1648</v>
      </c>
      <c r="AI49" s="4" t="s">
        <v>1648</v>
      </c>
      <c r="AJ49" s="4" t="s">
        <v>1648</v>
      </c>
      <c r="AK49" s="4" t="s">
        <v>1648</v>
      </c>
      <c r="AL49" s="4" t="s">
        <v>1648</v>
      </c>
      <c r="AM49" s="4" t="s">
        <v>1648</v>
      </c>
      <c r="AN49" s="4" t="s">
        <v>1648</v>
      </c>
      <c r="AY49" s="2"/>
      <c r="AZ49" s="2"/>
    </row>
    <row r="50" spans="1:52" ht="409.5" hidden="1">
      <c r="A50" s="4" t="s">
        <v>111</v>
      </c>
      <c r="B50" s="4" t="s">
        <v>304</v>
      </c>
      <c r="C50" s="4" t="s">
        <v>564</v>
      </c>
      <c r="D50" s="4" t="s">
        <v>305</v>
      </c>
      <c r="E50" s="4" t="s">
        <v>30</v>
      </c>
      <c r="F50" s="4" t="s">
        <v>59</v>
      </c>
      <c r="G50" s="10" t="s">
        <v>309</v>
      </c>
      <c r="H50" s="126" t="s">
        <v>1691</v>
      </c>
      <c r="I50" s="4" t="s">
        <v>3325</v>
      </c>
      <c r="J50" s="134" t="s">
        <v>4204</v>
      </c>
      <c r="K50" s="428">
        <v>44678</v>
      </c>
      <c r="L50" s="111" t="s">
        <v>3531</v>
      </c>
      <c r="M50" s="126"/>
      <c r="N50" s="126" t="s">
        <v>4159</v>
      </c>
      <c r="O50" s="126" t="s">
        <v>4157</v>
      </c>
      <c r="P50" s="425">
        <v>44742</v>
      </c>
      <c r="Q50" s="397" t="s">
        <v>4203</v>
      </c>
      <c r="R50" s="4" t="s">
        <v>1691</v>
      </c>
      <c r="S50" s="4" t="s">
        <v>3325</v>
      </c>
      <c r="T50" s="10" t="s">
        <v>2338</v>
      </c>
      <c r="U50" s="4" t="s">
        <v>2335</v>
      </c>
      <c r="V50" s="4" t="s">
        <v>1681</v>
      </c>
      <c r="W50" s="4" t="s">
        <v>1656</v>
      </c>
      <c r="X50" s="4"/>
      <c r="Y50" s="4" t="s">
        <v>1648</v>
      </c>
      <c r="Z50" s="4" t="s">
        <v>1648</v>
      </c>
      <c r="AA50" s="4" t="s">
        <v>1648</v>
      </c>
      <c r="AB50" s="4" t="s">
        <v>1648</v>
      </c>
      <c r="AC50" s="4" t="s">
        <v>1648</v>
      </c>
      <c r="AD50" s="4" t="s">
        <v>1648</v>
      </c>
      <c r="AE50" s="4" t="s">
        <v>1648</v>
      </c>
      <c r="AF50" s="4" t="s">
        <v>1648</v>
      </c>
      <c r="AG50" s="4" t="s">
        <v>1648</v>
      </c>
      <c r="AH50" s="4" t="s">
        <v>1648</v>
      </c>
      <c r="AI50" s="4" t="s">
        <v>1648</v>
      </c>
      <c r="AJ50" s="4" t="s">
        <v>1648</v>
      </c>
      <c r="AK50" s="4" t="s">
        <v>1648</v>
      </c>
      <c r="AL50" s="4" t="s">
        <v>1648</v>
      </c>
      <c r="AM50" s="4" t="s">
        <v>1648</v>
      </c>
      <c r="AN50" s="4" t="s">
        <v>1648</v>
      </c>
      <c r="AY50" s="2"/>
      <c r="AZ50" s="2"/>
    </row>
    <row r="51" spans="1:52" ht="210" hidden="1">
      <c r="A51" s="4" t="s">
        <v>111</v>
      </c>
      <c r="B51" s="4" t="s">
        <v>304</v>
      </c>
      <c r="C51" s="4" t="s">
        <v>564</v>
      </c>
      <c r="D51" s="4" t="s">
        <v>305</v>
      </c>
      <c r="E51" s="4" t="s">
        <v>30</v>
      </c>
      <c r="F51" s="4" t="s">
        <v>60</v>
      </c>
      <c r="G51" s="10" t="s">
        <v>648</v>
      </c>
      <c r="H51" s="126" t="s">
        <v>1657</v>
      </c>
      <c r="I51" s="4" t="s">
        <v>3325</v>
      </c>
      <c r="J51" s="134" t="s">
        <v>3933</v>
      </c>
      <c r="K51" s="428">
        <v>44678</v>
      </c>
      <c r="L51" s="111" t="s">
        <v>3531</v>
      </c>
      <c r="M51" s="126"/>
      <c r="N51" s="126"/>
      <c r="O51" s="126"/>
      <c r="P51" s="126"/>
      <c r="Q51" s="429"/>
      <c r="R51" s="4" t="s">
        <v>1657</v>
      </c>
      <c r="S51" s="4" t="s">
        <v>3325</v>
      </c>
      <c r="T51" s="179" t="s">
        <v>2102</v>
      </c>
      <c r="U51" s="4" t="s">
        <v>2335</v>
      </c>
      <c r="V51" s="4" t="s">
        <v>1681</v>
      </c>
      <c r="W51" s="4" t="s">
        <v>1656</v>
      </c>
      <c r="X51" s="4"/>
      <c r="Y51" s="4" t="s">
        <v>1648</v>
      </c>
      <c r="Z51" s="4" t="s">
        <v>1648</v>
      </c>
      <c r="AA51" s="4" t="s">
        <v>1648</v>
      </c>
      <c r="AB51" s="4" t="s">
        <v>1648</v>
      </c>
      <c r="AC51" s="4" t="s">
        <v>1648</v>
      </c>
      <c r="AD51" s="4" t="s">
        <v>1648</v>
      </c>
      <c r="AE51" s="4" t="s">
        <v>1648</v>
      </c>
      <c r="AF51" s="4" t="s">
        <v>1648</v>
      </c>
      <c r="AG51" s="4" t="s">
        <v>1648</v>
      </c>
      <c r="AH51" s="4" t="s">
        <v>1648</v>
      </c>
      <c r="AI51" s="4" t="s">
        <v>1648</v>
      </c>
      <c r="AJ51" s="4" t="s">
        <v>1648</v>
      </c>
      <c r="AK51" s="4" t="s">
        <v>1648</v>
      </c>
      <c r="AL51" s="4" t="s">
        <v>1648</v>
      </c>
      <c r="AM51" s="4" t="s">
        <v>1648</v>
      </c>
      <c r="AN51" s="4" t="s">
        <v>1648</v>
      </c>
      <c r="AY51" s="2"/>
      <c r="AZ51" s="2"/>
    </row>
    <row r="52" spans="1:52" ht="409.5" hidden="1">
      <c r="A52" s="4" t="s">
        <v>111</v>
      </c>
      <c r="B52" s="4" t="s">
        <v>304</v>
      </c>
      <c r="C52" s="4" t="s">
        <v>564</v>
      </c>
      <c r="D52" s="4" t="s">
        <v>305</v>
      </c>
      <c r="E52" s="4" t="s">
        <v>30</v>
      </c>
      <c r="F52" s="4" t="s">
        <v>61</v>
      </c>
      <c r="G52" s="10" t="s">
        <v>649</v>
      </c>
      <c r="H52" s="126" t="s">
        <v>1691</v>
      </c>
      <c r="I52" s="126" t="s">
        <v>3325</v>
      </c>
      <c r="J52" s="134" t="s">
        <v>4204</v>
      </c>
      <c r="K52" s="428">
        <v>44678</v>
      </c>
      <c r="L52" s="111" t="s">
        <v>3531</v>
      </c>
      <c r="M52" s="126"/>
      <c r="N52" s="126" t="s">
        <v>4159</v>
      </c>
      <c r="O52" s="126" t="s">
        <v>4157</v>
      </c>
      <c r="P52" s="425">
        <v>44742</v>
      </c>
      <c r="Q52" s="397" t="s">
        <v>4203</v>
      </c>
      <c r="R52" s="4" t="s">
        <v>1691</v>
      </c>
      <c r="S52" s="4" t="s">
        <v>3325</v>
      </c>
      <c r="T52" s="10" t="s">
        <v>2102</v>
      </c>
      <c r="U52" s="4" t="s">
        <v>2335</v>
      </c>
      <c r="V52" s="4" t="s">
        <v>1681</v>
      </c>
      <c r="W52" s="4" t="s">
        <v>1656</v>
      </c>
      <c r="X52" s="4"/>
      <c r="Y52" s="4" t="s">
        <v>1648</v>
      </c>
      <c r="Z52" s="4" t="s">
        <v>1648</v>
      </c>
      <c r="AA52" s="4" t="s">
        <v>1648</v>
      </c>
      <c r="AB52" s="4" t="s">
        <v>1648</v>
      </c>
      <c r="AC52" s="4" t="s">
        <v>1648</v>
      </c>
      <c r="AD52" s="4" t="s">
        <v>1648</v>
      </c>
      <c r="AE52" s="4" t="s">
        <v>1648</v>
      </c>
      <c r="AF52" s="4" t="s">
        <v>1648</v>
      </c>
      <c r="AG52" s="4" t="s">
        <v>1648</v>
      </c>
      <c r="AH52" s="4" t="s">
        <v>1648</v>
      </c>
      <c r="AI52" s="4" t="s">
        <v>1648</v>
      </c>
      <c r="AJ52" s="4" t="s">
        <v>1648</v>
      </c>
      <c r="AK52" s="4" t="s">
        <v>1648</v>
      </c>
      <c r="AL52" s="4" t="s">
        <v>1648</v>
      </c>
      <c r="AM52" s="4" t="s">
        <v>1648</v>
      </c>
      <c r="AN52" s="4" t="s">
        <v>1648</v>
      </c>
      <c r="AY52" s="2"/>
      <c r="AZ52" s="2"/>
    </row>
    <row r="53" spans="1:52" ht="409.5" hidden="1">
      <c r="A53" s="4" t="s">
        <v>111</v>
      </c>
      <c r="B53" s="4" t="s">
        <v>304</v>
      </c>
      <c r="C53" s="4" t="s">
        <v>564</v>
      </c>
      <c r="D53" s="4" t="s">
        <v>305</v>
      </c>
      <c r="E53" s="4" t="s">
        <v>30</v>
      </c>
      <c r="F53" s="4" t="s">
        <v>62</v>
      </c>
      <c r="G53" s="10" t="s">
        <v>650</v>
      </c>
      <c r="H53" s="126" t="s">
        <v>1691</v>
      </c>
      <c r="I53" s="126" t="s">
        <v>3325</v>
      </c>
      <c r="J53" s="134" t="s">
        <v>4204</v>
      </c>
      <c r="K53" s="428">
        <v>44678</v>
      </c>
      <c r="L53" s="111" t="s">
        <v>3531</v>
      </c>
      <c r="M53" s="126"/>
      <c r="N53" s="126" t="s">
        <v>4159</v>
      </c>
      <c r="O53" s="126" t="s">
        <v>4157</v>
      </c>
      <c r="P53" s="425">
        <v>44742</v>
      </c>
      <c r="Q53" s="397" t="s">
        <v>4203</v>
      </c>
      <c r="R53" s="4" t="s">
        <v>1691</v>
      </c>
      <c r="S53" s="4" t="s">
        <v>3325</v>
      </c>
      <c r="T53" s="179" t="s">
        <v>2102</v>
      </c>
      <c r="U53" s="4" t="s">
        <v>2335</v>
      </c>
      <c r="V53" s="4" t="s">
        <v>1681</v>
      </c>
      <c r="W53" s="4" t="s">
        <v>1656</v>
      </c>
      <c r="X53" s="4"/>
      <c r="Y53" s="4" t="s">
        <v>1648</v>
      </c>
      <c r="Z53" s="4" t="s">
        <v>1648</v>
      </c>
      <c r="AA53" s="4" t="s">
        <v>1648</v>
      </c>
      <c r="AB53" s="4" t="s">
        <v>1648</v>
      </c>
      <c r="AC53" s="4" t="s">
        <v>1648</v>
      </c>
      <c r="AD53" s="4" t="s">
        <v>1648</v>
      </c>
      <c r="AE53" s="4" t="s">
        <v>1648</v>
      </c>
      <c r="AF53" s="4" t="s">
        <v>1648</v>
      </c>
      <c r="AG53" s="4" t="s">
        <v>1648</v>
      </c>
      <c r="AH53" s="4" t="s">
        <v>1648</v>
      </c>
      <c r="AI53" s="4" t="s">
        <v>1648</v>
      </c>
      <c r="AJ53" s="4" t="s">
        <v>1648</v>
      </c>
      <c r="AK53" s="4" t="s">
        <v>1648</v>
      </c>
      <c r="AL53" s="4" t="s">
        <v>1648</v>
      </c>
      <c r="AM53" s="4" t="s">
        <v>1648</v>
      </c>
      <c r="AN53" s="4" t="s">
        <v>1648</v>
      </c>
      <c r="AY53" s="2"/>
      <c r="AZ53" s="2"/>
    </row>
    <row r="54" spans="1:52" ht="409.5" hidden="1">
      <c r="A54" s="4" t="s">
        <v>111</v>
      </c>
      <c r="B54" s="4" t="s">
        <v>304</v>
      </c>
      <c r="C54" s="4" t="s">
        <v>564</v>
      </c>
      <c r="D54" s="4" t="s">
        <v>305</v>
      </c>
      <c r="E54" s="4" t="s">
        <v>30</v>
      </c>
      <c r="F54" s="4" t="s">
        <v>66</v>
      </c>
      <c r="G54" s="10" t="s">
        <v>310</v>
      </c>
      <c r="H54" s="126" t="s">
        <v>1691</v>
      </c>
      <c r="I54" s="126" t="s">
        <v>3325</v>
      </c>
      <c r="J54" s="134" t="s">
        <v>4204</v>
      </c>
      <c r="K54" s="428">
        <v>44678</v>
      </c>
      <c r="L54" s="111" t="s">
        <v>3531</v>
      </c>
      <c r="M54" s="126"/>
      <c r="N54" s="126" t="s">
        <v>4159</v>
      </c>
      <c r="O54" s="126" t="s">
        <v>4157</v>
      </c>
      <c r="P54" s="425">
        <v>44742</v>
      </c>
      <c r="Q54" s="397" t="s">
        <v>4203</v>
      </c>
      <c r="R54" s="4" t="s">
        <v>1691</v>
      </c>
      <c r="S54" s="4" t="s">
        <v>3325</v>
      </c>
      <c r="T54" s="10" t="s">
        <v>2102</v>
      </c>
      <c r="U54" s="4" t="s">
        <v>2335</v>
      </c>
      <c r="V54" s="4" t="s">
        <v>1681</v>
      </c>
      <c r="W54" s="4" t="s">
        <v>1656</v>
      </c>
      <c r="X54" s="4"/>
      <c r="Y54" s="4" t="s">
        <v>1648</v>
      </c>
      <c r="Z54" s="4" t="s">
        <v>1648</v>
      </c>
      <c r="AA54" s="4" t="s">
        <v>1648</v>
      </c>
      <c r="AB54" s="4" t="s">
        <v>1648</v>
      </c>
      <c r="AC54" s="4" t="s">
        <v>1648</v>
      </c>
      <c r="AD54" s="4" t="s">
        <v>1648</v>
      </c>
      <c r="AE54" s="4" t="s">
        <v>1648</v>
      </c>
      <c r="AF54" s="4" t="s">
        <v>1648</v>
      </c>
      <c r="AG54" s="4" t="s">
        <v>1648</v>
      </c>
      <c r="AH54" s="4" t="s">
        <v>1648</v>
      </c>
      <c r="AI54" s="4" t="s">
        <v>1648</v>
      </c>
      <c r="AJ54" s="4" t="s">
        <v>1648</v>
      </c>
      <c r="AK54" s="4" t="s">
        <v>1648</v>
      </c>
      <c r="AL54" s="4" t="s">
        <v>1648</v>
      </c>
      <c r="AM54" s="4" t="s">
        <v>1648</v>
      </c>
      <c r="AN54" s="4" t="s">
        <v>1648</v>
      </c>
      <c r="AY54" s="2"/>
      <c r="AZ54" s="2"/>
    </row>
    <row r="55" spans="1:52" ht="255" hidden="1">
      <c r="A55" s="6" t="s">
        <v>2815</v>
      </c>
      <c r="B55" s="4" t="s">
        <v>3277</v>
      </c>
      <c r="C55" s="4" t="s">
        <v>3400</v>
      </c>
      <c r="D55" s="4" t="s">
        <v>2030</v>
      </c>
      <c r="E55" s="4" t="s">
        <v>4445</v>
      </c>
      <c r="F55" s="4" t="s">
        <v>3296</v>
      </c>
      <c r="G55" s="10" t="s">
        <v>3298</v>
      </c>
      <c r="H55" s="4"/>
      <c r="I55" s="4" t="s">
        <v>3338</v>
      </c>
      <c r="J55" s="10" t="s">
        <v>3276</v>
      </c>
      <c r="K55" s="393"/>
      <c r="L55" s="111" t="s">
        <v>3530</v>
      </c>
      <c r="M55" s="401"/>
      <c r="N55" s="4"/>
      <c r="O55" s="4" t="s">
        <v>2898</v>
      </c>
      <c r="P55" s="4" t="s">
        <v>3247</v>
      </c>
      <c r="Q55" s="4"/>
      <c r="R55" s="4" t="s">
        <v>1657</v>
      </c>
      <c r="S55" s="4" t="s">
        <v>3338</v>
      </c>
      <c r="T55" s="10" t="s">
        <v>3276</v>
      </c>
      <c r="U55" s="4"/>
      <c r="V55" s="4" t="s">
        <v>2898</v>
      </c>
      <c r="W55" s="4" t="s">
        <v>3247</v>
      </c>
      <c r="X55" s="4"/>
      <c r="Y55" s="8"/>
      <c r="Z55" s="6" t="s">
        <v>1648</v>
      </c>
      <c r="AA55" s="8"/>
      <c r="AB55" s="8"/>
      <c r="AC55" s="8"/>
      <c r="AD55" s="8"/>
      <c r="AE55" s="8"/>
      <c r="AF55" s="8"/>
      <c r="AG55" s="8"/>
      <c r="AH55" s="8"/>
      <c r="AI55" s="8"/>
      <c r="AJ55" s="8"/>
      <c r="AK55" s="8"/>
      <c r="AL55" s="8"/>
      <c r="AM55" s="8"/>
      <c r="AN55" s="8"/>
      <c r="AY55" s="2"/>
      <c r="AZ55" s="2"/>
    </row>
    <row r="56" spans="1:52" ht="195" hidden="1">
      <c r="A56" s="4" t="s">
        <v>2815</v>
      </c>
      <c r="B56" s="4" t="s">
        <v>3011</v>
      </c>
      <c r="C56" s="4" t="s">
        <v>3012</v>
      </c>
      <c r="D56" s="4" t="s">
        <v>3010</v>
      </c>
      <c r="E56" s="4" t="s">
        <v>4445</v>
      </c>
      <c r="F56" s="4" t="s">
        <v>2988</v>
      </c>
      <c r="G56" s="10" t="s">
        <v>3266</v>
      </c>
      <c r="H56" s="4"/>
      <c r="I56" s="4" t="s">
        <v>3338</v>
      </c>
      <c r="J56" s="112" t="s">
        <v>3220</v>
      </c>
      <c r="K56" s="395"/>
      <c r="L56" s="111" t="s">
        <v>3530</v>
      </c>
      <c r="M56" s="404"/>
      <c r="N56" s="4" t="s">
        <v>1660</v>
      </c>
      <c r="O56" s="4" t="s">
        <v>2898</v>
      </c>
      <c r="P56" s="4" t="s">
        <v>1764</v>
      </c>
      <c r="Q56" s="4"/>
      <c r="R56" s="4" t="s">
        <v>1657</v>
      </c>
      <c r="S56" s="4" t="s">
        <v>3338</v>
      </c>
      <c r="T56" s="112" t="s">
        <v>3220</v>
      </c>
      <c r="U56" s="4" t="s">
        <v>1660</v>
      </c>
      <c r="V56" s="4" t="s">
        <v>2898</v>
      </c>
      <c r="W56" s="4" t="s">
        <v>1764</v>
      </c>
      <c r="X56" s="4"/>
      <c r="Y56" s="6" t="s">
        <v>1933</v>
      </c>
      <c r="Z56" s="8"/>
      <c r="AA56" s="8"/>
      <c r="AB56" s="8"/>
      <c r="AC56" s="8"/>
      <c r="AD56" s="8"/>
      <c r="AE56" s="8"/>
      <c r="AF56" s="8"/>
      <c r="AG56" s="8"/>
      <c r="AH56" s="8"/>
      <c r="AI56" s="8"/>
      <c r="AJ56" s="8"/>
      <c r="AK56" s="8"/>
      <c r="AL56" s="8"/>
      <c r="AM56" s="8"/>
      <c r="AN56" s="8"/>
      <c r="AY56" s="2"/>
      <c r="AZ56" s="2"/>
    </row>
    <row r="57" spans="1:52" ht="120" hidden="1">
      <c r="A57" s="4" t="s">
        <v>2815</v>
      </c>
      <c r="B57" s="4" t="s">
        <v>3034</v>
      </c>
      <c r="C57" s="4" t="s">
        <v>3035</v>
      </c>
      <c r="D57" s="4" t="s">
        <v>3031</v>
      </c>
      <c r="E57" s="4" t="s">
        <v>2815</v>
      </c>
      <c r="F57" s="4" t="s">
        <v>2988</v>
      </c>
      <c r="G57" s="10" t="s">
        <v>3268</v>
      </c>
      <c r="H57" s="4"/>
      <c r="I57" s="4" t="s">
        <v>3338</v>
      </c>
      <c r="J57" s="112" t="s">
        <v>3223</v>
      </c>
      <c r="K57" s="395"/>
      <c r="L57" s="111" t="s">
        <v>3530</v>
      </c>
      <c r="M57" s="404"/>
      <c r="N57" s="4" t="s">
        <v>1660</v>
      </c>
      <c r="O57" s="4" t="s">
        <v>2898</v>
      </c>
      <c r="P57" s="4" t="s">
        <v>1764</v>
      </c>
      <c r="Q57" s="4"/>
      <c r="R57" s="4" t="s">
        <v>1657</v>
      </c>
      <c r="S57" s="4" t="s">
        <v>3338</v>
      </c>
      <c r="T57" s="112" t="s">
        <v>3223</v>
      </c>
      <c r="U57" s="4" t="s">
        <v>1660</v>
      </c>
      <c r="V57" s="4" t="s">
        <v>2898</v>
      </c>
      <c r="W57" s="4" t="s">
        <v>1764</v>
      </c>
      <c r="X57" s="163"/>
      <c r="Y57" s="6" t="s">
        <v>1933</v>
      </c>
      <c r="Z57" s="6" t="s">
        <v>1933</v>
      </c>
      <c r="AA57" s="6" t="s">
        <v>1933</v>
      </c>
      <c r="AB57" s="4"/>
      <c r="AC57" s="4"/>
      <c r="AD57" s="4"/>
      <c r="AE57" s="4"/>
      <c r="AF57" s="4"/>
      <c r="AG57" s="4"/>
      <c r="AH57" s="4"/>
      <c r="AI57" s="4"/>
      <c r="AJ57" s="4"/>
      <c r="AK57" s="4"/>
      <c r="AL57" s="4"/>
      <c r="AM57" s="4"/>
      <c r="AN57" s="8"/>
      <c r="AY57" s="2"/>
      <c r="AZ57" s="2"/>
    </row>
    <row r="58" spans="1:52" ht="135" hidden="1">
      <c r="A58" s="4" t="s">
        <v>2815</v>
      </c>
      <c r="B58" s="4" t="s">
        <v>3032</v>
      </c>
      <c r="C58" s="4" t="s">
        <v>3033</v>
      </c>
      <c r="D58" s="4" t="s">
        <v>3031</v>
      </c>
      <c r="E58" s="4" t="s">
        <v>4445</v>
      </c>
      <c r="F58" s="4" t="s">
        <v>2988</v>
      </c>
      <c r="G58" s="10" t="s">
        <v>3266</v>
      </c>
      <c r="H58" s="4"/>
      <c r="I58" s="4" t="s">
        <v>3338</v>
      </c>
      <c r="J58" s="112" t="s">
        <v>3223</v>
      </c>
      <c r="K58" s="395"/>
      <c r="L58" s="111" t="s">
        <v>3530</v>
      </c>
      <c r="M58" s="404"/>
      <c r="N58" s="4" t="s">
        <v>1660</v>
      </c>
      <c r="O58" s="4" t="s">
        <v>2898</v>
      </c>
      <c r="P58" s="4" t="s">
        <v>1764</v>
      </c>
      <c r="Q58" s="4"/>
      <c r="R58" s="4" t="s">
        <v>1657</v>
      </c>
      <c r="S58" s="4" t="s">
        <v>3338</v>
      </c>
      <c r="T58" s="112" t="s">
        <v>3223</v>
      </c>
      <c r="U58" s="4" t="s">
        <v>1660</v>
      </c>
      <c r="V58" s="4" t="s">
        <v>2898</v>
      </c>
      <c r="W58" s="4" t="s">
        <v>1764</v>
      </c>
      <c r="X58" s="163"/>
      <c r="Y58" s="6" t="s">
        <v>1933</v>
      </c>
      <c r="Z58" s="6" t="s">
        <v>1933</v>
      </c>
      <c r="AA58" s="6" t="s">
        <v>1933</v>
      </c>
      <c r="AB58" s="4"/>
      <c r="AC58" s="4"/>
      <c r="AD58" s="4"/>
      <c r="AE58" s="4"/>
      <c r="AF58" s="4"/>
      <c r="AG58" s="4"/>
      <c r="AH58" s="4"/>
      <c r="AI58" s="4"/>
      <c r="AJ58" s="4"/>
      <c r="AK58" s="4"/>
      <c r="AL58" s="4"/>
      <c r="AM58" s="4"/>
      <c r="AN58" s="8"/>
      <c r="AY58" s="2"/>
      <c r="AZ58" s="2"/>
    </row>
    <row r="59" spans="1:52" ht="75" hidden="1">
      <c r="A59" s="4" t="s">
        <v>2815</v>
      </c>
      <c r="B59" s="4" t="s">
        <v>3029</v>
      </c>
      <c r="C59" s="4" t="s">
        <v>3030</v>
      </c>
      <c r="D59" s="4" t="s">
        <v>3031</v>
      </c>
      <c r="E59" s="4" t="s">
        <v>2815</v>
      </c>
      <c r="F59" s="4" t="s">
        <v>2988</v>
      </c>
      <c r="G59" s="10" t="s">
        <v>3269</v>
      </c>
      <c r="H59" s="4"/>
      <c r="I59" s="4" t="s">
        <v>3338</v>
      </c>
      <c r="J59" s="112" t="s">
        <v>3223</v>
      </c>
      <c r="K59" s="395"/>
      <c r="L59" s="111" t="s">
        <v>3530</v>
      </c>
      <c r="M59" s="404"/>
      <c r="N59" s="4" t="s">
        <v>1660</v>
      </c>
      <c r="O59" s="4" t="s">
        <v>2898</v>
      </c>
      <c r="P59" s="4" t="s">
        <v>1764</v>
      </c>
      <c r="Q59" s="4"/>
      <c r="R59" s="4" t="s">
        <v>1657</v>
      </c>
      <c r="S59" s="4" t="s">
        <v>3338</v>
      </c>
      <c r="T59" s="112" t="s">
        <v>3223</v>
      </c>
      <c r="U59" s="4" t="s">
        <v>1660</v>
      </c>
      <c r="V59" s="4" t="s">
        <v>2898</v>
      </c>
      <c r="W59" s="4" t="s">
        <v>1764</v>
      </c>
      <c r="X59" s="163"/>
      <c r="Y59" s="6" t="s">
        <v>1933</v>
      </c>
      <c r="Z59" s="6" t="s">
        <v>1933</v>
      </c>
      <c r="AA59" s="6" t="s">
        <v>1933</v>
      </c>
      <c r="AB59" s="4"/>
      <c r="AC59" s="4"/>
      <c r="AD59" s="4"/>
      <c r="AE59" s="4"/>
      <c r="AF59" s="4"/>
      <c r="AG59" s="4"/>
      <c r="AH59" s="4"/>
      <c r="AI59" s="4"/>
      <c r="AJ59" s="4"/>
      <c r="AK59" s="4"/>
      <c r="AL59" s="4"/>
      <c r="AM59" s="4"/>
      <c r="AN59" s="8"/>
      <c r="AY59" s="2"/>
      <c r="AZ59" s="2"/>
    </row>
    <row r="60" spans="1:52" ht="210" hidden="1">
      <c r="A60" s="4" t="s">
        <v>2815</v>
      </c>
      <c r="B60" s="4" t="s">
        <v>3025</v>
      </c>
      <c r="C60" s="4" t="s">
        <v>3026</v>
      </c>
      <c r="D60" s="4" t="s">
        <v>3022</v>
      </c>
      <c r="E60" s="4" t="s">
        <v>2815</v>
      </c>
      <c r="F60" s="4" t="s">
        <v>2988</v>
      </c>
      <c r="G60" s="10" t="s">
        <v>3266</v>
      </c>
      <c r="H60" s="4"/>
      <c r="I60" s="4" t="s">
        <v>3338</v>
      </c>
      <c r="J60" s="112" t="s">
        <v>3222</v>
      </c>
      <c r="K60" s="395"/>
      <c r="L60" s="111" t="s">
        <v>3530</v>
      </c>
      <c r="M60" s="404"/>
      <c r="N60" s="4" t="s">
        <v>1660</v>
      </c>
      <c r="O60" s="4" t="s">
        <v>2898</v>
      </c>
      <c r="P60" s="4" t="s">
        <v>1764</v>
      </c>
      <c r="Q60" s="4"/>
      <c r="R60" s="4" t="s">
        <v>1657</v>
      </c>
      <c r="S60" s="4" t="s">
        <v>3338</v>
      </c>
      <c r="T60" s="112" t="s">
        <v>3222</v>
      </c>
      <c r="U60" s="4" t="s">
        <v>1660</v>
      </c>
      <c r="V60" s="4" t="s">
        <v>2898</v>
      </c>
      <c r="W60" s="4" t="s">
        <v>1764</v>
      </c>
      <c r="X60" s="163"/>
      <c r="Y60" s="6" t="s">
        <v>1933</v>
      </c>
      <c r="Z60" s="4"/>
      <c r="AA60" s="4"/>
      <c r="AB60" s="4"/>
      <c r="AC60" s="4"/>
      <c r="AD60" s="4"/>
      <c r="AE60" s="4"/>
      <c r="AF60" s="4"/>
      <c r="AG60" s="4"/>
      <c r="AH60" s="4"/>
      <c r="AI60" s="4"/>
      <c r="AJ60" s="4"/>
      <c r="AK60" s="4"/>
      <c r="AL60" s="4"/>
      <c r="AM60" s="4"/>
      <c r="AN60" s="8"/>
      <c r="AY60" s="2"/>
      <c r="AZ60" s="2"/>
    </row>
    <row r="61" spans="1:52" ht="240" hidden="1">
      <c r="A61" s="4" t="s">
        <v>2815</v>
      </c>
      <c r="B61" s="4" t="s">
        <v>3023</v>
      </c>
      <c r="C61" s="4" t="s">
        <v>3024</v>
      </c>
      <c r="D61" s="4" t="s">
        <v>3022</v>
      </c>
      <c r="E61" s="4" t="s">
        <v>2815</v>
      </c>
      <c r="F61" s="4" t="s">
        <v>2988</v>
      </c>
      <c r="G61" s="10" t="s">
        <v>3266</v>
      </c>
      <c r="H61" s="4"/>
      <c r="I61" s="4" t="s">
        <v>3338</v>
      </c>
      <c r="J61" s="112" t="s">
        <v>3222</v>
      </c>
      <c r="K61" s="395"/>
      <c r="L61" s="111" t="s">
        <v>3530</v>
      </c>
      <c r="M61" s="404"/>
      <c r="N61" s="4" t="s">
        <v>1660</v>
      </c>
      <c r="O61" s="4" t="s">
        <v>2898</v>
      </c>
      <c r="P61" s="4" t="s">
        <v>1764</v>
      </c>
      <c r="Q61" s="4"/>
      <c r="R61" s="4" t="s">
        <v>1657</v>
      </c>
      <c r="S61" s="4" t="s">
        <v>3338</v>
      </c>
      <c r="T61" s="112" t="s">
        <v>3222</v>
      </c>
      <c r="U61" s="4" t="s">
        <v>1660</v>
      </c>
      <c r="V61" s="4" t="s">
        <v>2898</v>
      </c>
      <c r="W61" s="4" t="s">
        <v>1764</v>
      </c>
      <c r="X61" s="163"/>
      <c r="Y61" s="6" t="s">
        <v>1933</v>
      </c>
      <c r="Z61" s="4"/>
      <c r="AA61" s="4"/>
      <c r="AB61" s="4"/>
      <c r="AC61" s="4"/>
      <c r="AD61" s="4"/>
      <c r="AE61" s="4"/>
      <c r="AF61" s="4"/>
      <c r="AG61" s="4"/>
      <c r="AH61" s="4"/>
      <c r="AI61" s="4"/>
      <c r="AJ61" s="4"/>
      <c r="AK61" s="4"/>
      <c r="AL61" s="4"/>
      <c r="AM61" s="4"/>
      <c r="AN61" s="8"/>
      <c r="AY61" s="2"/>
      <c r="AZ61" s="2"/>
    </row>
    <row r="62" spans="1:52" ht="195" hidden="1">
      <c r="A62" s="4" t="s">
        <v>2815</v>
      </c>
      <c r="B62" s="4" t="s">
        <v>3018</v>
      </c>
      <c r="C62" s="163" t="s">
        <v>3019</v>
      </c>
      <c r="D62" s="4" t="s">
        <v>3017</v>
      </c>
      <c r="E62" s="4" t="s">
        <v>2815</v>
      </c>
      <c r="F62" s="4" t="s">
        <v>2988</v>
      </c>
      <c r="G62" s="172" t="s">
        <v>3271</v>
      </c>
      <c r="H62" s="4"/>
      <c r="I62" s="4" t="s">
        <v>3338</v>
      </c>
      <c r="J62" s="112" t="s">
        <v>3221</v>
      </c>
      <c r="K62" s="395"/>
      <c r="L62" s="111" t="s">
        <v>3530</v>
      </c>
      <c r="M62" s="404"/>
      <c r="N62" s="4" t="s">
        <v>1660</v>
      </c>
      <c r="O62" s="4" t="s">
        <v>2898</v>
      </c>
      <c r="P62" s="4" t="s">
        <v>1764</v>
      </c>
      <c r="Q62" s="4"/>
      <c r="R62" s="4" t="s">
        <v>1657</v>
      </c>
      <c r="S62" s="4" t="s">
        <v>3338</v>
      </c>
      <c r="T62" s="112" t="s">
        <v>3221</v>
      </c>
      <c r="U62" s="4" t="s">
        <v>1660</v>
      </c>
      <c r="V62" s="4" t="s">
        <v>2898</v>
      </c>
      <c r="W62" s="4" t="s">
        <v>1764</v>
      </c>
      <c r="X62" s="163"/>
      <c r="Y62" s="6" t="s">
        <v>1933</v>
      </c>
      <c r="Z62" s="163"/>
      <c r="AA62" s="163"/>
      <c r="AB62" s="163"/>
      <c r="AC62" s="163"/>
      <c r="AD62" s="163"/>
      <c r="AE62" s="163"/>
      <c r="AF62" s="163"/>
      <c r="AG62" s="163"/>
      <c r="AH62" s="163"/>
      <c r="AI62" s="163"/>
      <c r="AJ62" s="163"/>
      <c r="AK62" s="163"/>
      <c r="AL62" s="163"/>
      <c r="AM62" s="163"/>
      <c r="AN62" s="8"/>
      <c r="AY62" s="2"/>
      <c r="AZ62" s="2"/>
    </row>
    <row r="63" spans="1:52" ht="135" hidden="1">
      <c r="A63" s="4" t="s">
        <v>2815</v>
      </c>
      <c r="B63" s="4" t="s">
        <v>3015</v>
      </c>
      <c r="C63" s="163" t="s">
        <v>3016</v>
      </c>
      <c r="D63" s="4" t="s">
        <v>3017</v>
      </c>
      <c r="E63" s="4" t="s">
        <v>2815</v>
      </c>
      <c r="F63" s="4" t="s">
        <v>2988</v>
      </c>
      <c r="G63" s="10" t="s">
        <v>3266</v>
      </c>
      <c r="H63" s="4"/>
      <c r="I63" s="4" t="s">
        <v>3338</v>
      </c>
      <c r="J63" s="112" t="s">
        <v>3221</v>
      </c>
      <c r="K63" s="395"/>
      <c r="L63" s="111" t="s">
        <v>3530</v>
      </c>
      <c r="M63" s="404"/>
      <c r="N63" s="4" t="s">
        <v>1660</v>
      </c>
      <c r="O63" s="4" t="s">
        <v>2898</v>
      </c>
      <c r="P63" s="4" t="s">
        <v>1764</v>
      </c>
      <c r="Q63" s="4"/>
      <c r="R63" s="4" t="s">
        <v>1657</v>
      </c>
      <c r="S63" s="4" t="s">
        <v>3338</v>
      </c>
      <c r="T63" s="112" t="s">
        <v>3221</v>
      </c>
      <c r="U63" s="4" t="s">
        <v>1660</v>
      </c>
      <c r="V63" s="4" t="s">
        <v>2898</v>
      </c>
      <c r="W63" s="4" t="s">
        <v>1764</v>
      </c>
      <c r="X63" s="4"/>
      <c r="Y63" s="6" t="s">
        <v>1933</v>
      </c>
      <c r="Z63" s="163"/>
      <c r="AA63" s="163"/>
      <c r="AB63" s="163"/>
      <c r="AC63" s="163"/>
      <c r="AD63" s="163"/>
      <c r="AE63" s="163"/>
      <c r="AF63" s="163"/>
      <c r="AG63" s="163"/>
      <c r="AH63" s="163"/>
      <c r="AI63" s="163"/>
      <c r="AJ63" s="163"/>
      <c r="AK63" s="163"/>
      <c r="AL63" s="163"/>
      <c r="AM63" s="163"/>
      <c r="AN63" s="8"/>
      <c r="AY63" s="2"/>
      <c r="AZ63" s="2"/>
    </row>
    <row r="64" spans="1:52" s="170" customFormat="1" ht="90" hidden="1">
      <c r="A64" s="126" t="s">
        <v>2815</v>
      </c>
      <c r="B64" s="126" t="s">
        <v>2999</v>
      </c>
      <c r="C64" s="126" t="s">
        <v>3000</v>
      </c>
      <c r="D64" s="126" t="s">
        <v>158</v>
      </c>
      <c r="E64" s="126" t="s">
        <v>2815</v>
      </c>
      <c r="F64" s="126" t="s">
        <v>3970</v>
      </c>
      <c r="G64" s="126" t="s">
        <v>3000</v>
      </c>
      <c r="H64" s="126" t="s">
        <v>1764</v>
      </c>
      <c r="I64" s="126" t="s">
        <v>3325</v>
      </c>
      <c r="J64" s="134" t="s">
        <v>4201</v>
      </c>
      <c r="K64" s="428">
        <v>44678</v>
      </c>
      <c r="L64" s="126" t="s">
        <v>3531</v>
      </c>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426"/>
      <c r="AY64" s="246"/>
      <c r="AZ64" s="246"/>
    </row>
    <row r="65" spans="1:52" s="170" customFormat="1" ht="409.5" hidden="1">
      <c r="A65" s="126" t="s">
        <v>2815</v>
      </c>
      <c r="B65" s="126" t="s">
        <v>2999</v>
      </c>
      <c r="C65" s="126" t="s">
        <v>3000</v>
      </c>
      <c r="D65" s="126" t="s">
        <v>158</v>
      </c>
      <c r="E65" s="126" t="s">
        <v>2815</v>
      </c>
      <c r="F65" s="126" t="s">
        <v>3971</v>
      </c>
      <c r="G65" s="126" t="s">
        <v>3972</v>
      </c>
      <c r="H65" s="126"/>
      <c r="I65" s="126" t="s">
        <v>3325</v>
      </c>
      <c r="J65" s="432" t="s">
        <v>4425</v>
      </c>
      <c r="K65" s="425">
        <v>44694</v>
      </c>
      <c r="L65" s="126" t="s">
        <v>3532</v>
      </c>
      <c r="M65" s="457" t="s">
        <v>4150</v>
      </c>
      <c r="N65" s="126"/>
      <c r="O65" s="126"/>
      <c r="P65" s="126"/>
      <c r="Q65" s="433" t="s">
        <v>3974</v>
      </c>
      <c r="R65" s="433"/>
      <c r="S65" s="433"/>
      <c r="T65" s="126"/>
      <c r="U65" s="126"/>
      <c r="V65" s="126"/>
      <c r="W65" s="126"/>
      <c r="X65" s="126"/>
      <c r="Y65" s="126"/>
      <c r="Z65" s="126"/>
      <c r="AA65" s="126"/>
      <c r="AB65" s="126"/>
      <c r="AC65" s="126"/>
      <c r="AD65" s="126"/>
      <c r="AE65" s="126"/>
      <c r="AF65" s="126"/>
      <c r="AG65" s="126"/>
      <c r="AH65" s="126"/>
      <c r="AI65" s="126"/>
      <c r="AJ65" s="126"/>
      <c r="AK65" s="126"/>
      <c r="AL65" s="126"/>
      <c r="AM65" s="126"/>
      <c r="AN65" s="426"/>
      <c r="AY65" s="246"/>
      <c r="AZ65" s="246"/>
    </row>
    <row r="66" spans="1:52" s="170" customFormat="1" ht="285" hidden="1">
      <c r="A66" s="126" t="s">
        <v>2815</v>
      </c>
      <c r="B66" s="126" t="s">
        <v>2999</v>
      </c>
      <c r="C66" s="126" t="s">
        <v>3000</v>
      </c>
      <c r="D66" s="126" t="s">
        <v>158</v>
      </c>
      <c r="E66" s="126" t="s">
        <v>3957</v>
      </c>
      <c r="F66" s="126" t="s">
        <v>3975</v>
      </c>
      <c r="G66" s="126" t="s">
        <v>3976</v>
      </c>
      <c r="H66" s="126" t="s">
        <v>1657</v>
      </c>
      <c r="I66" s="126" t="s">
        <v>3325</v>
      </c>
      <c r="J66" s="10" t="s">
        <v>4427</v>
      </c>
      <c r="K66" s="423">
        <v>44694</v>
      </c>
      <c r="L66" s="126" t="s">
        <v>3531</v>
      </c>
      <c r="M66" s="401"/>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426"/>
      <c r="AY66" s="246"/>
      <c r="AZ66" s="246"/>
    </row>
    <row r="67" spans="1:52" ht="409.5" hidden="1">
      <c r="A67" s="4" t="s">
        <v>30</v>
      </c>
      <c r="B67" s="4" t="s">
        <v>2062</v>
      </c>
      <c r="C67" s="4" t="s">
        <v>2063</v>
      </c>
      <c r="D67" s="4" t="s">
        <v>348</v>
      </c>
      <c r="E67" s="4" t="s">
        <v>30</v>
      </c>
      <c r="F67" s="4" t="s">
        <v>2065</v>
      </c>
      <c r="G67" s="10" t="s">
        <v>2064</v>
      </c>
      <c r="H67" s="4" t="s">
        <v>1657</v>
      </c>
      <c r="I67" s="4" t="s">
        <v>3325</v>
      </c>
      <c r="J67" s="134" t="s">
        <v>4210</v>
      </c>
      <c r="K67" s="449">
        <v>44678</v>
      </c>
      <c r="L67" s="450" t="s">
        <v>3531</v>
      </c>
      <c r="M67" s="450"/>
      <c r="N67" s="450" t="s">
        <v>4211</v>
      </c>
      <c r="O67" s="450" t="s">
        <v>4213</v>
      </c>
      <c r="P67" s="450" t="s">
        <v>4205</v>
      </c>
      <c r="Q67" s="451"/>
      <c r="R67" s="4" t="s">
        <v>1657</v>
      </c>
      <c r="S67" s="4" t="s">
        <v>3325</v>
      </c>
      <c r="T67" s="10" t="s">
        <v>2066</v>
      </c>
      <c r="U67" s="4" t="s">
        <v>2056</v>
      </c>
      <c r="V67" s="4"/>
      <c r="W67" s="4"/>
      <c r="X67" s="4"/>
      <c r="Y67" s="4"/>
      <c r="Z67" s="4"/>
      <c r="AA67" s="4" t="s">
        <v>1933</v>
      </c>
      <c r="AB67" s="4"/>
      <c r="AC67" s="4"/>
      <c r="AD67" s="4"/>
      <c r="AE67" s="4"/>
      <c r="AF67" s="4"/>
      <c r="AG67" s="4"/>
      <c r="AH67" s="4"/>
      <c r="AI67" s="4"/>
      <c r="AJ67" s="4"/>
      <c r="AK67" s="4"/>
      <c r="AL67" s="4"/>
      <c r="AM67" s="4" t="s">
        <v>1933</v>
      </c>
      <c r="AN67" s="4"/>
      <c r="AY67" s="2"/>
      <c r="AZ67" s="2"/>
    </row>
    <row r="68" spans="1:52" ht="135" hidden="1">
      <c r="A68" s="4" t="s">
        <v>2815</v>
      </c>
      <c r="B68" s="4" t="s">
        <v>3027</v>
      </c>
      <c r="C68" s="4" t="s">
        <v>3028</v>
      </c>
      <c r="D68" s="4" t="s">
        <v>3022</v>
      </c>
      <c r="E68" s="4" t="s">
        <v>2815</v>
      </c>
      <c r="F68" s="4" t="s">
        <v>2988</v>
      </c>
      <c r="G68" s="10" t="s">
        <v>3270</v>
      </c>
      <c r="H68" s="4"/>
      <c r="I68" s="4" t="s">
        <v>3338</v>
      </c>
      <c r="J68" s="112" t="s">
        <v>3222</v>
      </c>
      <c r="K68" s="395"/>
      <c r="L68" s="111" t="s">
        <v>3530</v>
      </c>
      <c r="M68" s="404"/>
      <c r="N68" s="4" t="s">
        <v>1660</v>
      </c>
      <c r="O68" s="4" t="s">
        <v>2898</v>
      </c>
      <c r="P68" s="4" t="s">
        <v>1764</v>
      </c>
      <c r="Q68" s="4"/>
      <c r="R68" s="4" t="s">
        <v>1657</v>
      </c>
      <c r="S68" s="4" t="s">
        <v>3338</v>
      </c>
      <c r="T68" s="112" t="s">
        <v>3222</v>
      </c>
      <c r="U68" s="4" t="s">
        <v>1660</v>
      </c>
      <c r="V68" s="4" t="s">
        <v>2898</v>
      </c>
      <c r="W68" s="4" t="s">
        <v>1764</v>
      </c>
      <c r="X68" s="163"/>
      <c r="Y68" s="6" t="s">
        <v>1933</v>
      </c>
      <c r="Z68" s="4"/>
      <c r="AA68" s="4"/>
      <c r="AB68" s="4"/>
      <c r="AC68" s="4"/>
      <c r="AD68" s="4"/>
      <c r="AE68" s="4"/>
      <c r="AF68" s="4"/>
      <c r="AG68" s="4"/>
      <c r="AH68" s="4"/>
      <c r="AI68" s="4"/>
      <c r="AJ68" s="4"/>
      <c r="AK68" s="4"/>
      <c r="AL68" s="4"/>
      <c r="AM68" s="4"/>
      <c r="AN68" s="8"/>
      <c r="AY68" s="2"/>
      <c r="AZ68" s="2"/>
    </row>
    <row r="69" spans="1:52" ht="180" hidden="1">
      <c r="A69" s="4" t="s">
        <v>2815</v>
      </c>
      <c r="B69" s="4" t="s">
        <v>3041</v>
      </c>
      <c r="C69" s="4" t="s">
        <v>3042</v>
      </c>
      <c r="D69" s="4" t="s">
        <v>3043</v>
      </c>
      <c r="E69" s="4" t="s">
        <v>29</v>
      </c>
      <c r="F69" s="4" t="s">
        <v>2988</v>
      </c>
      <c r="G69" s="10" t="s">
        <v>3266</v>
      </c>
      <c r="H69" s="4"/>
      <c r="I69" s="4" t="s">
        <v>3338</v>
      </c>
      <c r="J69" s="112" t="s">
        <v>3225</v>
      </c>
      <c r="K69" s="395"/>
      <c r="L69" s="111" t="s">
        <v>3530</v>
      </c>
      <c r="M69" s="404"/>
      <c r="N69" s="4" t="s">
        <v>1660</v>
      </c>
      <c r="O69" s="4" t="s">
        <v>2898</v>
      </c>
      <c r="P69" s="4" t="s">
        <v>1764</v>
      </c>
      <c r="Q69" s="4"/>
      <c r="R69" s="4" t="s">
        <v>1657</v>
      </c>
      <c r="S69" s="4" t="s">
        <v>3338</v>
      </c>
      <c r="T69" s="112" t="s">
        <v>3225</v>
      </c>
      <c r="U69" s="4" t="s">
        <v>1660</v>
      </c>
      <c r="V69" s="4" t="s">
        <v>2898</v>
      </c>
      <c r="W69" s="4" t="s">
        <v>1764</v>
      </c>
      <c r="X69" s="163"/>
      <c r="Y69" s="6" t="s">
        <v>1933</v>
      </c>
      <c r="Z69" s="6" t="s">
        <v>1933</v>
      </c>
      <c r="AA69" s="6" t="s">
        <v>1933</v>
      </c>
      <c r="AB69" s="7"/>
      <c r="AC69" s="7"/>
      <c r="AD69" s="7"/>
      <c r="AE69" s="7"/>
      <c r="AF69" s="7"/>
      <c r="AG69" s="7"/>
      <c r="AH69" s="7"/>
      <c r="AI69" s="7"/>
      <c r="AJ69" s="7"/>
      <c r="AK69" s="7"/>
      <c r="AL69" s="7"/>
      <c r="AM69" s="7"/>
      <c r="AN69" s="8"/>
      <c r="AY69" s="2"/>
      <c r="AZ69" s="2"/>
    </row>
    <row r="70" spans="1:52" ht="165" hidden="1">
      <c r="A70" s="4" t="s">
        <v>2815</v>
      </c>
      <c r="B70" s="4" t="s">
        <v>3044</v>
      </c>
      <c r="C70" s="4" t="s">
        <v>3045</v>
      </c>
      <c r="D70" s="4" t="s">
        <v>3043</v>
      </c>
      <c r="E70" s="4" t="s">
        <v>29</v>
      </c>
      <c r="F70" s="4" t="s">
        <v>2988</v>
      </c>
      <c r="G70" s="411" t="s">
        <v>3267</v>
      </c>
      <c r="H70" s="4"/>
      <c r="I70" s="4" t="s">
        <v>3338</v>
      </c>
      <c r="J70" s="112" t="s">
        <v>3225</v>
      </c>
      <c r="K70" s="395"/>
      <c r="L70" s="111" t="s">
        <v>3530</v>
      </c>
      <c r="M70" s="404"/>
      <c r="N70" s="4" t="s">
        <v>1660</v>
      </c>
      <c r="O70" s="4" t="s">
        <v>2898</v>
      </c>
      <c r="P70" s="4" t="s">
        <v>1764</v>
      </c>
      <c r="Q70" s="4"/>
      <c r="R70" s="4" t="s">
        <v>1657</v>
      </c>
      <c r="S70" s="4" t="s">
        <v>3338</v>
      </c>
      <c r="T70" s="112" t="s">
        <v>3225</v>
      </c>
      <c r="U70" s="4" t="s">
        <v>1660</v>
      </c>
      <c r="V70" s="4" t="s">
        <v>2898</v>
      </c>
      <c r="W70" s="4" t="s">
        <v>1764</v>
      </c>
      <c r="X70" s="163"/>
      <c r="Y70" s="6" t="s">
        <v>1933</v>
      </c>
      <c r="Z70" s="6" t="s">
        <v>1933</v>
      </c>
      <c r="AA70" s="6" t="s">
        <v>1933</v>
      </c>
      <c r="AB70" s="7"/>
      <c r="AC70" s="7"/>
      <c r="AD70" s="7"/>
      <c r="AE70" s="7"/>
      <c r="AF70" s="7"/>
      <c r="AG70" s="7"/>
      <c r="AH70" s="7"/>
      <c r="AI70" s="7"/>
      <c r="AJ70" s="7"/>
      <c r="AK70" s="7"/>
      <c r="AL70" s="7"/>
      <c r="AM70" s="7"/>
      <c r="AN70" s="8"/>
      <c r="AY70" s="2"/>
      <c r="AZ70" s="2"/>
    </row>
    <row r="71" spans="1:52" ht="255" hidden="1">
      <c r="A71" s="4" t="s">
        <v>2815</v>
      </c>
      <c r="B71" s="4" t="s">
        <v>3020</v>
      </c>
      <c r="C71" s="4" t="s">
        <v>3021</v>
      </c>
      <c r="D71" s="4" t="s">
        <v>3022</v>
      </c>
      <c r="E71" s="4" t="s">
        <v>2815</v>
      </c>
      <c r="F71" s="4" t="s">
        <v>2988</v>
      </c>
      <c r="G71" s="10" t="s">
        <v>3266</v>
      </c>
      <c r="H71" s="4"/>
      <c r="I71" s="4" t="s">
        <v>3338</v>
      </c>
      <c r="J71" s="112" t="s">
        <v>3222</v>
      </c>
      <c r="K71" s="395"/>
      <c r="L71" s="111" t="s">
        <v>3530</v>
      </c>
      <c r="M71" s="404"/>
      <c r="N71" s="4" t="s">
        <v>1660</v>
      </c>
      <c r="O71" s="4" t="s">
        <v>2898</v>
      </c>
      <c r="P71" s="4" t="s">
        <v>1764</v>
      </c>
      <c r="Q71" s="4"/>
      <c r="R71" s="4" t="s">
        <v>1657</v>
      </c>
      <c r="S71" s="4" t="s">
        <v>3338</v>
      </c>
      <c r="T71" s="112" t="s">
        <v>3222</v>
      </c>
      <c r="U71" s="4" t="s">
        <v>1660</v>
      </c>
      <c r="V71" s="4" t="s">
        <v>2898</v>
      </c>
      <c r="W71" s="4" t="s">
        <v>1764</v>
      </c>
      <c r="X71" s="163"/>
      <c r="Y71" s="6" t="s">
        <v>1933</v>
      </c>
      <c r="Z71" s="4"/>
      <c r="AA71" s="4"/>
      <c r="AB71" s="4"/>
      <c r="AC71" s="4"/>
      <c r="AD71" s="4"/>
      <c r="AE71" s="4"/>
      <c r="AF71" s="4"/>
      <c r="AG71" s="4"/>
      <c r="AH71" s="4"/>
      <c r="AI71" s="4"/>
      <c r="AJ71" s="4"/>
      <c r="AK71" s="4"/>
      <c r="AL71" s="4"/>
      <c r="AM71" s="4"/>
      <c r="AN71" s="8"/>
      <c r="AY71" s="2"/>
      <c r="AZ71" s="2"/>
    </row>
    <row r="72" spans="1:52" ht="270" hidden="1">
      <c r="A72" s="4" t="s">
        <v>111</v>
      </c>
      <c r="B72" s="4" t="s">
        <v>2011</v>
      </c>
      <c r="C72" s="163" t="s">
        <v>1993</v>
      </c>
      <c r="D72" s="4" t="s">
        <v>1995</v>
      </c>
      <c r="E72" s="4" t="s">
        <v>30</v>
      </c>
      <c r="F72" s="4" t="s">
        <v>54</v>
      </c>
      <c r="G72" s="10" t="s">
        <v>2012</v>
      </c>
      <c r="H72" s="4" t="s">
        <v>1657</v>
      </c>
      <c r="I72" s="4" t="s">
        <v>3325</v>
      </c>
      <c r="J72" s="134" t="s">
        <v>4206</v>
      </c>
      <c r="K72" s="449">
        <v>44678</v>
      </c>
      <c r="L72" s="450" t="s">
        <v>3531</v>
      </c>
      <c r="M72" s="450"/>
      <c r="N72" s="450"/>
      <c r="O72" s="450"/>
      <c r="P72" s="450"/>
      <c r="Q72" s="452"/>
      <c r="R72" s="4" t="s">
        <v>1657</v>
      </c>
      <c r="S72" s="4" t="s">
        <v>3325</v>
      </c>
      <c r="T72" s="10" t="s">
        <v>1759</v>
      </c>
      <c r="U72" s="4" t="s">
        <v>1660</v>
      </c>
      <c r="V72" s="4" t="s">
        <v>1760</v>
      </c>
      <c r="W72" s="4" t="s">
        <v>1656</v>
      </c>
      <c r="X72" s="4"/>
      <c r="Y72" s="6"/>
      <c r="Z72" s="6" t="s">
        <v>1648</v>
      </c>
      <c r="AA72" s="6"/>
      <c r="AB72" s="6" t="s">
        <v>1648</v>
      </c>
      <c r="AC72" s="6"/>
      <c r="AD72" s="6"/>
      <c r="AE72" s="6"/>
      <c r="AF72" s="6"/>
      <c r="AG72" s="6"/>
      <c r="AH72" s="6"/>
      <c r="AI72" s="6"/>
      <c r="AJ72" s="6"/>
      <c r="AK72" s="6"/>
      <c r="AL72" s="6"/>
      <c r="AM72" s="6"/>
      <c r="AN72" s="6"/>
      <c r="AY72" s="2"/>
      <c r="AZ72" s="2"/>
    </row>
    <row r="73" spans="1:52" ht="90" hidden="1">
      <c r="A73" s="4" t="s">
        <v>2815</v>
      </c>
      <c r="B73" s="4" t="s">
        <v>3013</v>
      </c>
      <c r="C73" s="4" t="s">
        <v>3014</v>
      </c>
      <c r="D73" s="4" t="s">
        <v>3010</v>
      </c>
      <c r="E73" s="4" t="s">
        <v>2815</v>
      </c>
      <c r="F73" s="4" t="s">
        <v>2988</v>
      </c>
      <c r="G73" s="10" t="s">
        <v>3273</v>
      </c>
      <c r="H73" s="4"/>
      <c r="I73" s="4" t="s">
        <v>3338</v>
      </c>
      <c r="J73" s="112" t="s">
        <v>3220</v>
      </c>
      <c r="K73" s="395"/>
      <c r="L73" s="111" t="s">
        <v>3530</v>
      </c>
      <c r="M73" s="404"/>
      <c r="N73" s="4" t="s">
        <v>1660</v>
      </c>
      <c r="O73" s="4" t="s">
        <v>2898</v>
      </c>
      <c r="P73" s="4" t="s">
        <v>1764</v>
      </c>
      <c r="Q73" s="4"/>
      <c r="R73" s="4" t="s">
        <v>1657</v>
      </c>
      <c r="S73" s="4" t="s">
        <v>3338</v>
      </c>
      <c r="T73" s="112" t="s">
        <v>3220</v>
      </c>
      <c r="U73" s="4" t="s">
        <v>1660</v>
      </c>
      <c r="V73" s="4" t="s">
        <v>2898</v>
      </c>
      <c r="W73" s="4" t="s">
        <v>1764</v>
      </c>
      <c r="X73" s="4"/>
      <c r="Y73" s="6" t="s">
        <v>1933</v>
      </c>
      <c r="Z73" s="163"/>
      <c r="AA73" s="163"/>
      <c r="AB73" s="163"/>
      <c r="AC73" s="163"/>
      <c r="AD73" s="163"/>
      <c r="AE73" s="163"/>
      <c r="AF73" s="163"/>
      <c r="AG73" s="163"/>
      <c r="AH73" s="163"/>
      <c r="AI73" s="163"/>
      <c r="AJ73" s="163"/>
      <c r="AK73" s="163"/>
      <c r="AL73" s="163"/>
      <c r="AM73" s="163"/>
      <c r="AN73" s="8"/>
      <c r="AY73" s="2"/>
      <c r="AZ73" s="2"/>
    </row>
    <row r="74" spans="1:52" ht="135" hidden="1">
      <c r="A74" s="4" t="s">
        <v>2815</v>
      </c>
      <c r="B74" s="4" t="s">
        <v>3008</v>
      </c>
      <c r="C74" s="4" t="s">
        <v>3009</v>
      </c>
      <c r="D74" s="4" t="s">
        <v>3010</v>
      </c>
      <c r="E74" s="4" t="s">
        <v>2815</v>
      </c>
      <c r="F74" s="4" t="s">
        <v>2988</v>
      </c>
      <c r="G74" s="10" t="s">
        <v>3272</v>
      </c>
      <c r="H74" s="4"/>
      <c r="I74" s="4" t="s">
        <v>3338</v>
      </c>
      <c r="J74" s="112" t="s">
        <v>3220</v>
      </c>
      <c r="K74" s="395"/>
      <c r="L74" s="111" t="s">
        <v>3530</v>
      </c>
      <c r="M74" s="404"/>
      <c r="N74" s="4" t="s">
        <v>1660</v>
      </c>
      <c r="O74" s="4" t="s">
        <v>2898</v>
      </c>
      <c r="P74" s="4" t="s">
        <v>1764</v>
      </c>
      <c r="Q74" s="4"/>
      <c r="R74" s="4" t="s">
        <v>1657</v>
      </c>
      <c r="S74" s="4" t="s">
        <v>3338</v>
      </c>
      <c r="T74" s="112" t="s">
        <v>3220</v>
      </c>
      <c r="U74" s="4" t="s">
        <v>1660</v>
      </c>
      <c r="V74" s="4" t="s">
        <v>2898</v>
      </c>
      <c r="W74" s="4" t="s">
        <v>1764</v>
      </c>
      <c r="X74" s="4"/>
      <c r="Y74" s="6" t="s">
        <v>1933</v>
      </c>
      <c r="Z74" s="4"/>
      <c r="AA74" s="4"/>
      <c r="AB74" s="4"/>
      <c r="AC74" s="4"/>
      <c r="AD74" s="4"/>
      <c r="AE74" s="4"/>
      <c r="AF74" s="4"/>
      <c r="AG74" s="4"/>
      <c r="AH74" s="4"/>
      <c r="AI74" s="4"/>
      <c r="AJ74" s="4"/>
      <c r="AK74" s="4"/>
      <c r="AL74" s="4"/>
      <c r="AM74" s="4"/>
      <c r="AN74" s="8"/>
      <c r="AY74" s="2"/>
      <c r="AZ74" s="2"/>
    </row>
    <row r="75" spans="1:52" ht="195" hidden="1">
      <c r="A75" s="4" t="s">
        <v>2815</v>
      </c>
      <c r="B75" s="4" t="s">
        <v>3036</v>
      </c>
      <c r="C75" s="4" t="s">
        <v>3037</v>
      </c>
      <c r="D75" s="4" t="s">
        <v>3038</v>
      </c>
      <c r="E75" s="4" t="s">
        <v>2815</v>
      </c>
      <c r="F75" s="4" t="s">
        <v>2988</v>
      </c>
      <c r="G75" s="10" t="s">
        <v>3266</v>
      </c>
      <c r="H75" s="4"/>
      <c r="I75" s="4" t="s">
        <v>3338</v>
      </c>
      <c r="J75" s="112" t="s">
        <v>3224</v>
      </c>
      <c r="K75" s="395"/>
      <c r="L75" s="111" t="s">
        <v>3530</v>
      </c>
      <c r="M75" s="404"/>
      <c r="N75" s="4" t="s">
        <v>1660</v>
      </c>
      <c r="O75" s="4" t="s">
        <v>2898</v>
      </c>
      <c r="P75" s="4" t="s">
        <v>1764</v>
      </c>
      <c r="Q75" s="4"/>
      <c r="R75" s="4" t="s">
        <v>1657</v>
      </c>
      <c r="S75" s="4" t="s">
        <v>3338</v>
      </c>
      <c r="T75" s="112" t="s">
        <v>3224</v>
      </c>
      <c r="U75" s="4" t="s">
        <v>1660</v>
      </c>
      <c r="V75" s="4" t="s">
        <v>2898</v>
      </c>
      <c r="W75" s="4" t="s">
        <v>1764</v>
      </c>
      <c r="X75" s="163"/>
      <c r="Y75" s="6" t="s">
        <v>1933</v>
      </c>
      <c r="Z75" s="6" t="s">
        <v>1933</v>
      </c>
      <c r="AA75" s="6" t="s">
        <v>1933</v>
      </c>
      <c r="AB75" s="4"/>
      <c r="AC75" s="4"/>
      <c r="AD75" s="4"/>
      <c r="AE75" s="4"/>
      <c r="AF75" s="4"/>
      <c r="AG75" s="4"/>
      <c r="AH75" s="4"/>
      <c r="AI75" s="4"/>
      <c r="AJ75" s="4"/>
      <c r="AK75" s="4"/>
      <c r="AL75" s="4"/>
      <c r="AM75" s="4"/>
      <c r="AN75" s="8"/>
      <c r="AY75" s="2"/>
      <c r="AZ75" s="2"/>
    </row>
    <row r="76" spans="1:52" ht="180" hidden="1">
      <c r="A76" s="4" t="s">
        <v>2815</v>
      </c>
      <c r="B76" s="4" t="s">
        <v>3003</v>
      </c>
      <c r="C76" s="4" t="s">
        <v>3004</v>
      </c>
      <c r="D76" s="4" t="s">
        <v>3005</v>
      </c>
      <c r="E76" s="4" t="s">
        <v>2815</v>
      </c>
      <c r="F76" s="4" t="s">
        <v>2988</v>
      </c>
      <c r="G76" s="10" t="s">
        <v>3256</v>
      </c>
      <c r="H76" s="4"/>
      <c r="I76" s="4" t="s">
        <v>3338</v>
      </c>
      <c r="J76" s="112" t="s">
        <v>3219</v>
      </c>
      <c r="K76" s="395"/>
      <c r="L76" s="111" t="s">
        <v>3530</v>
      </c>
      <c r="M76" s="404"/>
      <c r="N76" s="4" t="s">
        <v>1660</v>
      </c>
      <c r="O76" s="4" t="s">
        <v>2898</v>
      </c>
      <c r="P76" s="4" t="s">
        <v>1764</v>
      </c>
      <c r="Q76" s="4"/>
      <c r="R76" s="4" t="s">
        <v>1657</v>
      </c>
      <c r="S76" s="4" t="s">
        <v>3338</v>
      </c>
      <c r="T76" s="112" t="s">
        <v>3219</v>
      </c>
      <c r="U76" s="4" t="s">
        <v>1660</v>
      </c>
      <c r="V76" s="4" t="s">
        <v>2898</v>
      </c>
      <c r="W76" s="4" t="s">
        <v>1764</v>
      </c>
      <c r="X76" s="4"/>
      <c r="Y76" s="6" t="s">
        <v>1933</v>
      </c>
      <c r="Z76" s="4"/>
      <c r="AA76" s="4"/>
      <c r="AB76" s="4"/>
      <c r="AC76" s="4"/>
      <c r="AD76" s="4"/>
      <c r="AE76" s="4"/>
      <c r="AF76" s="4"/>
      <c r="AG76" s="4"/>
      <c r="AH76" s="4"/>
      <c r="AI76" s="4"/>
      <c r="AJ76" s="4"/>
      <c r="AK76" s="4"/>
      <c r="AL76" s="4"/>
      <c r="AM76" s="4"/>
      <c r="AN76" s="8"/>
      <c r="AY76" s="2"/>
      <c r="AZ76" s="2"/>
    </row>
    <row r="77" spans="1:52" ht="135" hidden="1">
      <c r="A77" s="4" t="s">
        <v>2815</v>
      </c>
      <c r="B77" s="4" t="s">
        <v>3006</v>
      </c>
      <c r="C77" s="4" t="s">
        <v>3007</v>
      </c>
      <c r="D77" s="4" t="s">
        <v>3005</v>
      </c>
      <c r="E77" s="4" t="s">
        <v>2815</v>
      </c>
      <c r="F77" s="4" t="s">
        <v>2988</v>
      </c>
      <c r="G77" s="10" t="s">
        <v>3266</v>
      </c>
      <c r="H77" s="4"/>
      <c r="I77" s="4" t="s">
        <v>3338</v>
      </c>
      <c r="J77" s="112" t="s">
        <v>3219</v>
      </c>
      <c r="K77" s="395"/>
      <c r="L77" s="111" t="s">
        <v>3530</v>
      </c>
      <c r="M77" s="404"/>
      <c r="N77" s="4" t="s">
        <v>1660</v>
      </c>
      <c r="O77" s="4" t="s">
        <v>2898</v>
      </c>
      <c r="P77" s="4" t="s">
        <v>1764</v>
      </c>
      <c r="Q77" s="4"/>
      <c r="R77" s="4" t="s">
        <v>1657</v>
      </c>
      <c r="S77" s="4" t="s">
        <v>3338</v>
      </c>
      <c r="T77" s="112" t="s">
        <v>3219</v>
      </c>
      <c r="U77" s="4" t="s">
        <v>1660</v>
      </c>
      <c r="V77" s="4" t="s">
        <v>2898</v>
      </c>
      <c r="W77" s="4" t="s">
        <v>1764</v>
      </c>
      <c r="X77" s="4"/>
      <c r="Y77" s="6" t="s">
        <v>1933</v>
      </c>
      <c r="Z77" s="4"/>
      <c r="AA77" s="4"/>
      <c r="AB77" s="4"/>
      <c r="AC77" s="4"/>
      <c r="AD77" s="4"/>
      <c r="AE77" s="4"/>
      <c r="AF77" s="4"/>
      <c r="AG77" s="4"/>
      <c r="AH77" s="4"/>
      <c r="AI77" s="4"/>
      <c r="AJ77" s="4"/>
      <c r="AK77" s="4"/>
      <c r="AL77" s="4"/>
      <c r="AM77" s="4"/>
      <c r="AN77" s="8"/>
      <c r="AY77" s="2"/>
      <c r="AZ77" s="2"/>
    </row>
    <row r="78" spans="1:52" s="170" customFormat="1" ht="255" hidden="1">
      <c r="A78" s="126" t="s">
        <v>2361</v>
      </c>
      <c r="B78" s="126" t="s">
        <v>3977</v>
      </c>
      <c r="C78" s="126" t="s">
        <v>3978</v>
      </c>
      <c r="D78" s="126" t="s">
        <v>3979</v>
      </c>
      <c r="E78" s="126" t="s">
        <v>3957</v>
      </c>
      <c r="F78" s="126" t="s">
        <v>3980</v>
      </c>
      <c r="G78" s="126" t="s">
        <v>3981</v>
      </c>
      <c r="H78" s="126" t="s">
        <v>1657</v>
      </c>
      <c r="I78" s="126" t="s">
        <v>3325</v>
      </c>
      <c r="J78" s="134" t="s">
        <v>4187</v>
      </c>
      <c r="K78" s="449">
        <v>44678</v>
      </c>
      <c r="L78" s="126" t="s">
        <v>3531</v>
      </c>
      <c r="M78" s="111"/>
      <c r="N78" s="126"/>
      <c r="O78" s="126"/>
      <c r="P78" s="126"/>
      <c r="Q78" s="125"/>
      <c r="R78" s="125"/>
      <c r="S78" s="125"/>
      <c r="T78" s="126"/>
      <c r="U78" s="126"/>
      <c r="V78" s="126"/>
      <c r="W78" s="126"/>
      <c r="X78" s="126"/>
      <c r="Y78" s="126"/>
      <c r="Z78" s="126"/>
      <c r="AA78" s="126"/>
      <c r="AB78" s="126"/>
      <c r="AC78" s="126"/>
      <c r="AD78" s="126"/>
      <c r="AE78" s="126"/>
      <c r="AF78" s="126"/>
      <c r="AG78" s="126"/>
      <c r="AH78" s="126"/>
      <c r="AI78" s="126"/>
      <c r="AJ78" s="126"/>
      <c r="AK78" s="126"/>
      <c r="AL78" s="126"/>
      <c r="AM78" s="126"/>
      <c r="AN78" s="426"/>
      <c r="AY78" s="246"/>
      <c r="AZ78" s="246"/>
    </row>
    <row r="79" spans="1:52" ht="135" hidden="1">
      <c r="A79" s="4" t="s">
        <v>111</v>
      </c>
      <c r="B79" s="4" t="s">
        <v>746</v>
      </c>
      <c r="C79" s="4" t="s">
        <v>749</v>
      </c>
      <c r="D79" s="4" t="s">
        <v>747</v>
      </c>
      <c r="E79" s="4" t="s">
        <v>29</v>
      </c>
      <c r="F79" s="4" t="s">
        <v>202</v>
      </c>
      <c r="G79" s="10" t="s">
        <v>748</v>
      </c>
      <c r="H79" s="126" t="s">
        <v>1657</v>
      </c>
      <c r="I79" s="4" t="s">
        <v>3325</v>
      </c>
      <c r="J79" s="134" t="s">
        <v>4077</v>
      </c>
      <c r="K79" s="449">
        <v>44678</v>
      </c>
      <c r="L79" s="126" t="s">
        <v>3531</v>
      </c>
      <c r="M79" s="126"/>
      <c r="N79" s="126"/>
      <c r="O79" s="126"/>
      <c r="P79" s="126"/>
      <c r="Q79" s="434"/>
      <c r="R79" s="4" t="s">
        <v>1657</v>
      </c>
      <c r="S79" s="4" t="s">
        <v>3325</v>
      </c>
      <c r="T79" s="10" t="s">
        <v>1892</v>
      </c>
      <c r="U79" s="4" t="s">
        <v>1660</v>
      </c>
      <c r="V79" s="4" t="s">
        <v>1776</v>
      </c>
      <c r="W79" s="4" t="s">
        <v>1764</v>
      </c>
      <c r="X79" s="4"/>
      <c r="Y79" s="6"/>
      <c r="Z79" s="6" t="s">
        <v>1933</v>
      </c>
      <c r="AA79" s="6"/>
      <c r="AB79" s="6"/>
      <c r="AC79" s="6"/>
      <c r="AD79" s="6"/>
      <c r="AE79" s="6"/>
      <c r="AF79" s="6"/>
      <c r="AG79" s="6"/>
      <c r="AH79" s="6"/>
      <c r="AI79" s="6"/>
      <c r="AJ79" s="6"/>
      <c r="AK79" s="6"/>
      <c r="AL79" s="6"/>
      <c r="AM79" s="6"/>
      <c r="AN79" s="6"/>
      <c r="AY79" s="2"/>
      <c r="AZ79" s="2"/>
    </row>
    <row r="80" spans="1:52" ht="330" hidden="1">
      <c r="A80" s="6" t="s">
        <v>2815</v>
      </c>
      <c r="B80" s="126" t="s">
        <v>3476</v>
      </c>
      <c r="C80" s="126" t="s">
        <v>3477</v>
      </c>
      <c r="D80" s="4" t="s">
        <v>2987</v>
      </c>
      <c r="E80" s="4" t="s">
        <v>4445</v>
      </c>
      <c r="F80" s="4" t="s">
        <v>2988</v>
      </c>
      <c r="G80" s="10" t="s">
        <v>3478</v>
      </c>
      <c r="H80" s="126" t="s">
        <v>1657</v>
      </c>
      <c r="I80" s="126" t="s">
        <v>3325</v>
      </c>
      <c r="J80" s="134" t="s">
        <v>4138</v>
      </c>
      <c r="K80" s="423">
        <v>44671</v>
      </c>
      <c r="L80" s="126" t="s">
        <v>3531</v>
      </c>
      <c r="M80" s="424"/>
      <c r="N80" s="126" t="s">
        <v>4139</v>
      </c>
      <c r="O80" s="126" t="s">
        <v>3916</v>
      </c>
      <c r="P80" s="425">
        <v>44681</v>
      </c>
      <c r="Q80" s="126"/>
      <c r="R80" s="4" t="s">
        <v>1657</v>
      </c>
      <c r="S80" s="4" t="s">
        <v>3325</v>
      </c>
      <c r="T80" s="10" t="s">
        <v>3479</v>
      </c>
      <c r="U80" s="4"/>
      <c r="V80" s="4"/>
      <c r="W80" s="4"/>
      <c r="X80" s="4"/>
      <c r="Y80" s="6" t="s">
        <v>1648</v>
      </c>
      <c r="Z80" s="6" t="s">
        <v>1648</v>
      </c>
      <c r="AA80" s="8"/>
      <c r="AB80" s="8"/>
      <c r="AC80" s="8"/>
      <c r="AD80" s="8"/>
      <c r="AE80" s="8"/>
      <c r="AF80" s="8"/>
      <c r="AG80" s="8"/>
      <c r="AH80" s="8"/>
      <c r="AI80" s="8"/>
      <c r="AJ80" s="8"/>
      <c r="AK80" s="8"/>
      <c r="AL80" s="8"/>
      <c r="AM80" s="8"/>
      <c r="AN80" s="8"/>
      <c r="AY80" s="2"/>
      <c r="AZ80" s="2"/>
    </row>
    <row r="81" spans="1:52" ht="240" hidden="1">
      <c r="A81" s="4" t="s">
        <v>111</v>
      </c>
      <c r="B81" s="4" t="s">
        <v>1618</v>
      </c>
      <c r="C81" s="4" t="s">
        <v>1619</v>
      </c>
      <c r="D81" s="4" t="s">
        <v>442</v>
      </c>
      <c r="E81" s="4" t="s">
        <v>29</v>
      </c>
      <c r="F81" s="4" t="s">
        <v>1943</v>
      </c>
      <c r="G81" s="10" t="s">
        <v>1620</v>
      </c>
      <c r="H81" s="4" t="s">
        <v>1657</v>
      </c>
      <c r="I81" s="4" t="s">
        <v>3325</v>
      </c>
      <c r="J81" s="134" t="s">
        <v>4206</v>
      </c>
      <c r="K81" s="449">
        <v>44678</v>
      </c>
      <c r="L81" s="450" t="s">
        <v>3531</v>
      </c>
      <c r="M81" s="126"/>
      <c r="N81" s="126"/>
      <c r="O81" s="126"/>
      <c r="P81" s="126"/>
      <c r="Q81" s="426"/>
      <c r="R81" s="4" t="s">
        <v>1657</v>
      </c>
      <c r="S81" s="4" t="s">
        <v>3325</v>
      </c>
      <c r="T81" s="10" t="s">
        <v>1892</v>
      </c>
      <c r="U81" s="4" t="s">
        <v>1660</v>
      </c>
      <c r="V81" s="4" t="s">
        <v>1897</v>
      </c>
      <c r="W81" s="4" t="s">
        <v>1656</v>
      </c>
      <c r="X81" s="4"/>
      <c r="Y81" s="6" t="s">
        <v>1933</v>
      </c>
      <c r="Z81" s="6" t="s">
        <v>1933</v>
      </c>
      <c r="AA81" s="6" t="s">
        <v>1933</v>
      </c>
      <c r="AB81" s="6" t="s">
        <v>1933</v>
      </c>
      <c r="AC81" s="6" t="s">
        <v>1933</v>
      </c>
      <c r="AD81" s="6" t="s">
        <v>1933</v>
      </c>
      <c r="AE81" s="6" t="s">
        <v>1933</v>
      </c>
      <c r="AF81" s="6" t="s">
        <v>1933</v>
      </c>
      <c r="AG81" s="6" t="s">
        <v>1933</v>
      </c>
      <c r="AH81" s="6" t="s">
        <v>1933</v>
      </c>
      <c r="AI81" s="6" t="s">
        <v>1933</v>
      </c>
      <c r="AJ81" s="6" t="s">
        <v>1933</v>
      </c>
      <c r="AK81" s="6" t="s">
        <v>1933</v>
      </c>
      <c r="AL81" s="6" t="s">
        <v>1933</v>
      </c>
      <c r="AM81" s="6" t="s">
        <v>1933</v>
      </c>
      <c r="AN81" s="6" t="s">
        <v>1933</v>
      </c>
      <c r="AY81" s="2"/>
      <c r="AZ81" s="2"/>
    </row>
    <row r="82" spans="1:52" ht="270" hidden="1">
      <c r="A82" s="4" t="s">
        <v>111</v>
      </c>
      <c r="B82" s="4" t="s">
        <v>1618</v>
      </c>
      <c r="C82" s="4" t="s">
        <v>1619</v>
      </c>
      <c r="D82" s="4" t="s">
        <v>442</v>
      </c>
      <c r="E82" s="4" t="s">
        <v>29</v>
      </c>
      <c r="F82" s="4" t="s">
        <v>1944</v>
      </c>
      <c r="G82" s="10" t="s">
        <v>1908</v>
      </c>
      <c r="H82" s="4" t="s">
        <v>1657</v>
      </c>
      <c r="I82" s="4" t="s">
        <v>3325</v>
      </c>
      <c r="J82" s="134" t="s">
        <v>4206</v>
      </c>
      <c r="K82" s="449">
        <v>44678</v>
      </c>
      <c r="L82" s="450" t="s">
        <v>3531</v>
      </c>
      <c r="M82" s="126"/>
      <c r="N82" s="126"/>
      <c r="O82" s="126"/>
      <c r="P82" s="126"/>
      <c r="Q82" s="134"/>
      <c r="R82" s="4" t="s">
        <v>1657</v>
      </c>
      <c r="S82" s="4" t="s">
        <v>3325</v>
      </c>
      <c r="T82" s="5" t="s">
        <v>1909</v>
      </c>
      <c r="U82" s="4" t="s">
        <v>1660</v>
      </c>
      <c r="V82" s="4" t="s">
        <v>1911</v>
      </c>
      <c r="W82" s="4" t="s">
        <v>1656</v>
      </c>
      <c r="X82" s="4"/>
      <c r="Y82" s="6" t="s">
        <v>1933</v>
      </c>
      <c r="Z82" s="6" t="s">
        <v>1933</v>
      </c>
      <c r="AA82" s="6" t="s">
        <v>1933</v>
      </c>
      <c r="AB82" s="6" t="s">
        <v>1933</v>
      </c>
      <c r="AC82" s="6" t="s">
        <v>1933</v>
      </c>
      <c r="AD82" s="6" t="s">
        <v>1933</v>
      </c>
      <c r="AE82" s="6" t="s">
        <v>1933</v>
      </c>
      <c r="AF82" s="6" t="s">
        <v>1933</v>
      </c>
      <c r="AG82" s="6" t="s">
        <v>1933</v>
      </c>
      <c r="AH82" s="6" t="s">
        <v>1933</v>
      </c>
      <c r="AI82" s="6" t="s">
        <v>1933</v>
      </c>
      <c r="AJ82" s="6" t="s">
        <v>1933</v>
      </c>
      <c r="AK82" s="6" t="s">
        <v>1933</v>
      </c>
      <c r="AL82" s="6" t="s">
        <v>1933</v>
      </c>
      <c r="AM82" s="6" t="s">
        <v>1933</v>
      </c>
      <c r="AN82" s="6" t="s">
        <v>1933</v>
      </c>
      <c r="AY82" s="2"/>
      <c r="AZ82" s="2"/>
    </row>
    <row r="83" spans="1:52" ht="225" hidden="1">
      <c r="A83" s="4" t="s">
        <v>111</v>
      </c>
      <c r="B83" s="4" t="s">
        <v>1618</v>
      </c>
      <c r="C83" s="4" t="s">
        <v>1619</v>
      </c>
      <c r="D83" s="4" t="s">
        <v>442</v>
      </c>
      <c r="E83" s="4" t="s">
        <v>29</v>
      </c>
      <c r="F83" s="4" t="s">
        <v>1945</v>
      </c>
      <c r="G83" s="10" t="s">
        <v>1621</v>
      </c>
      <c r="H83" s="126" t="s">
        <v>1657</v>
      </c>
      <c r="I83" s="4" t="s">
        <v>3325</v>
      </c>
      <c r="J83" s="134" t="s">
        <v>4207</v>
      </c>
      <c r="K83" s="449">
        <v>44678</v>
      </c>
      <c r="L83" s="450" t="s">
        <v>3531</v>
      </c>
      <c r="M83" s="126"/>
      <c r="N83" s="126"/>
      <c r="O83" s="126"/>
      <c r="P83" s="126"/>
      <c r="Q83" s="443"/>
      <c r="R83" s="4" t="s">
        <v>1657</v>
      </c>
      <c r="S83" s="4" t="s">
        <v>3325</v>
      </c>
      <c r="T83" s="179" t="s">
        <v>2117</v>
      </c>
      <c r="U83" s="4" t="s">
        <v>1660</v>
      </c>
      <c r="V83" s="4" t="s">
        <v>1647</v>
      </c>
      <c r="W83" s="4" t="s">
        <v>1764</v>
      </c>
      <c r="X83" s="4"/>
      <c r="Y83" s="6" t="s">
        <v>1933</v>
      </c>
      <c r="Z83" s="6" t="s">
        <v>1933</v>
      </c>
      <c r="AA83" s="6" t="s">
        <v>1933</v>
      </c>
      <c r="AB83" s="6" t="s">
        <v>1933</v>
      </c>
      <c r="AC83" s="6" t="s">
        <v>1933</v>
      </c>
      <c r="AD83" s="6" t="s">
        <v>1933</v>
      </c>
      <c r="AE83" s="6" t="s">
        <v>1933</v>
      </c>
      <c r="AF83" s="6" t="s">
        <v>1933</v>
      </c>
      <c r="AG83" s="6" t="s">
        <v>1933</v>
      </c>
      <c r="AH83" s="6" t="s">
        <v>1933</v>
      </c>
      <c r="AI83" s="6" t="s">
        <v>1933</v>
      </c>
      <c r="AJ83" s="6" t="s">
        <v>1933</v>
      </c>
      <c r="AK83" s="6" t="s">
        <v>1933</v>
      </c>
      <c r="AL83" s="6" t="s">
        <v>1933</v>
      </c>
      <c r="AM83" s="6" t="s">
        <v>1933</v>
      </c>
      <c r="AN83" s="6" t="s">
        <v>1933</v>
      </c>
      <c r="AY83" s="2"/>
      <c r="AZ83" s="2"/>
    </row>
    <row r="84" spans="1:52" ht="180" hidden="1">
      <c r="A84" s="4" t="s">
        <v>111</v>
      </c>
      <c r="B84" s="4" t="s">
        <v>1618</v>
      </c>
      <c r="C84" s="4" t="s">
        <v>1619</v>
      </c>
      <c r="D84" s="4" t="s">
        <v>442</v>
      </c>
      <c r="E84" s="4" t="s">
        <v>29</v>
      </c>
      <c r="F84" s="4" t="s">
        <v>1946</v>
      </c>
      <c r="G84" s="10" t="s">
        <v>1622</v>
      </c>
      <c r="H84" s="126" t="s">
        <v>1657</v>
      </c>
      <c r="I84" s="4" t="s">
        <v>3325</v>
      </c>
      <c r="J84" s="134" t="s">
        <v>4015</v>
      </c>
      <c r="K84" s="449">
        <v>44678</v>
      </c>
      <c r="L84" s="450" t="s">
        <v>3531</v>
      </c>
      <c r="M84" s="126"/>
      <c r="N84" s="126"/>
      <c r="O84" s="126"/>
      <c r="P84" s="126"/>
      <c r="Q84" s="434"/>
      <c r="R84" s="4" t="s">
        <v>1657</v>
      </c>
      <c r="S84" s="4" t="s">
        <v>3325</v>
      </c>
      <c r="T84" s="10" t="s">
        <v>1912</v>
      </c>
      <c r="U84" s="4" t="s">
        <v>1660</v>
      </c>
      <c r="V84" s="4" t="s">
        <v>1777</v>
      </c>
      <c r="W84" s="4" t="s">
        <v>1764</v>
      </c>
      <c r="X84" s="4"/>
      <c r="Y84" s="6" t="s">
        <v>1933</v>
      </c>
      <c r="Z84" s="6" t="s">
        <v>1933</v>
      </c>
      <c r="AA84" s="6" t="s">
        <v>1933</v>
      </c>
      <c r="AB84" s="6" t="s">
        <v>1933</v>
      </c>
      <c r="AC84" s="6" t="s">
        <v>1933</v>
      </c>
      <c r="AD84" s="6" t="s">
        <v>1933</v>
      </c>
      <c r="AE84" s="6" t="s">
        <v>1933</v>
      </c>
      <c r="AF84" s="6" t="s">
        <v>1933</v>
      </c>
      <c r="AG84" s="6" t="s">
        <v>1933</v>
      </c>
      <c r="AH84" s="6" t="s">
        <v>1933</v>
      </c>
      <c r="AI84" s="6" t="s">
        <v>1933</v>
      </c>
      <c r="AJ84" s="6" t="s">
        <v>1933</v>
      </c>
      <c r="AK84" s="6" t="s">
        <v>1933</v>
      </c>
      <c r="AL84" s="6" t="s">
        <v>1933</v>
      </c>
      <c r="AM84" s="6" t="s">
        <v>1933</v>
      </c>
      <c r="AN84" s="6" t="s">
        <v>1933</v>
      </c>
      <c r="AY84" s="2"/>
      <c r="AZ84" s="2"/>
    </row>
    <row r="85" spans="1:52" ht="285" hidden="1">
      <c r="A85" s="4" t="s">
        <v>111</v>
      </c>
      <c r="B85" s="4" t="s">
        <v>1618</v>
      </c>
      <c r="C85" s="4" t="s">
        <v>1619</v>
      </c>
      <c r="D85" s="4" t="s">
        <v>442</v>
      </c>
      <c r="E85" s="4" t="s">
        <v>29</v>
      </c>
      <c r="F85" s="4" t="s">
        <v>1947</v>
      </c>
      <c r="G85" s="10" t="s">
        <v>1623</v>
      </c>
      <c r="H85" s="126"/>
      <c r="I85" s="4" t="s">
        <v>3325</v>
      </c>
      <c r="J85" s="432" t="s">
        <v>4425</v>
      </c>
      <c r="K85" s="425">
        <v>44694</v>
      </c>
      <c r="L85" s="126" t="s">
        <v>3532</v>
      </c>
      <c r="M85" s="457" t="s">
        <v>4150</v>
      </c>
      <c r="N85" s="126"/>
      <c r="O85" s="126"/>
      <c r="P85" s="126"/>
      <c r="Q85" s="433" t="s">
        <v>3974</v>
      </c>
      <c r="R85" s="4" t="s">
        <v>1657</v>
      </c>
      <c r="S85" s="4" t="s">
        <v>3325</v>
      </c>
      <c r="T85" s="5" t="s">
        <v>1913</v>
      </c>
      <c r="U85" s="4" t="s">
        <v>1660</v>
      </c>
      <c r="V85" s="4" t="s">
        <v>1812</v>
      </c>
      <c r="W85" s="4" t="s">
        <v>1764</v>
      </c>
      <c r="X85" s="4"/>
      <c r="Y85" s="6" t="s">
        <v>1933</v>
      </c>
      <c r="Z85" s="6" t="s">
        <v>1933</v>
      </c>
      <c r="AA85" s="6" t="s">
        <v>1933</v>
      </c>
      <c r="AB85" s="6" t="s">
        <v>1933</v>
      </c>
      <c r="AC85" s="6" t="s">
        <v>1933</v>
      </c>
      <c r="AD85" s="6" t="s">
        <v>1933</v>
      </c>
      <c r="AE85" s="6" t="s">
        <v>1933</v>
      </c>
      <c r="AF85" s="6" t="s">
        <v>1933</v>
      </c>
      <c r="AG85" s="6" t="s">
        <v>1933</v>
      </c>
      <c r="AH85" s="6" t="s">
        <v>1933</v>
      </c>
      <c r="AI85" s="6" t="s">
        <v>1933</v>
      </c>
      <c r="AJ85" s="6" t="s">
        <v>1933</v>
      </c>
      <c r="AK85" s="6" t="s">
        <v>1933</v>
      </c>
      <c r="AL85" s="6" t="s">
        <v>1933</v>
      </c>
      <c r="AM85" s="6" t="s">
        <v>1933</v>
      </c>
      <c r="AN85" s="6" t="s">
        <v>1933</v>
      </c>
      <c r="AY85" s="2"/>
      <c r="AZ85" s="2"/>
    </row>
    <row r="86" spans="1:52" ht="240" hidden="1">
      <c r="A86" s="4" t="s">
        <v>111</v>
      </c>
      <c r="B86" s="4" t="s">
        <v>1618</v>
      </c>
      <c r="C86" s="4" t="s">
        <v>1619</v>
      </c>
      <c r="D86" s="4" t="s">
        <v>442</v>
      </c>
      <c r="E86" s="4" t="s">
        <v>29</v>
      </c>
      <c r="F86" s="4" t="s">
        <v>1910</v>
      </c>
      <c r="G86" s="10" t="s">
        <v>1907</v>
      </c>
      <c r="H86" s="126" t="s">
        <v>1657</v>
      </c>
      <c r="I86" s="4" t="s">
        <v>3325</v>
      </c>
      <c r="J86" s="134" t="s">
        <v>4208</v>
      </c>
      <c r="K86" s="425">
        <v>44678</v>
      </c>
      <c r="L86" s="126" t="s">
        <v>3531</v>
      </c>
      <c r="M86" s="126"/>
      <c r="N86" s="126"/>
      <c r="O86" s="126"/>
      <c r="P86" s="126"/>
      <c r="Q86" s="443"/>
      <c r="R86" s="4" t="s">
        <v>1657</v>
      </c>
      <c r="S86" s="4" t="s">
        <v>3325</v>
      </c>
      <c r="T86" s="5" t="s">
        <v>1914</v>
      </c>
      <c r="U86" s="4" t="s">
        <v>1660</v>
      </c>
      <c r="V86" s="4" t="s">
        <v>1812</v>
      </c>
      <c r="W86" s="4" t="s">
        <v>1764</v>
      </c>
      <c r="X86" s="4"/>
      <c r="Y86" s="6" t="s">
        <v>1933</v>
      </c>
      <c r="Z86" s="6" t="s">
        <v>1933</v>
      </c>
      <c r="AA86" s="6" t="s">
        <v>1933</v>
      </c>
      <c r="AB86" s="6" t="s">
        <v>1933</v>
      </c>
      <c r="AC86" s="6" t="s">
        <v>1933</v>
      </c>
      <c r="AD86" s="6" t="s">
        <v>1933</v>
      </c>
      <c r="AE86" s="6" t="s">
        <v>1933</v>
      </c>
      <c r="AF86" s="6" t="s">
        <v>1933</v>
      </c>
      <c r="AG86" s="6" t="s">
        <v>1933</v>
      </c>
      <c r="AH86" s="6" t="s">
        <v>1933</v>
      </c>
      <c r="AI86" s="6" t="s">
        <v>1933</v>
      </c>
      <c r="AJ86" s="6" t="s">
        <v>1933</v>
      </c>
      <c r="AK86" s="6" t="s">
        <v>1933</v>
      </c>
      <c r="AL86" s="6" t="s">
        <v>1933</v>
      </c>
      <c r="AM86" s="6" t="s">
        <v>1933</v>
      </c>
      <c r="AN86" s="6" t="s">
        <v>1933</v>
      </c>
      <c r="AY86" s="2"/>
      <c r="AZ86" s="2"/>
    </row>
    <row r="87" spans="1:52" ht="240" hidden="1">
      <c r="A87" s="4" t="s">
        <v>111</v>
      </c>
      <c r="B87" s="4" t="s">
        <v>1618</v>
      </c>
      <c r="C87" s="4" t="s">
        <v>1619</v>
      </c>
      <c r="D87" s="4" t="s">
        <v>442</v>
      </c>
      <c r="E87" s="4" t="s">
        <v>29</v>
      </c>
      <c r="F87" s="4" t="s">
        <v>1948</v>
      </c>
      <c r="G87" s="10" t="s">
        <v>1621</v>
      </c>
      <c r="H87" s="126" t="s">
        <v>1657</v>
      </c>
      <c r="I87" s="4" t="s">
        <v>3325</v>
      </c>
      <c r="J87" s="134" t="s">
        <v>4209</v>
      </c>
      <c r="K87" s="425">
        <v>44678</v>
      </c>
      <c r="L87" s="126" t="s">
        <v>3531</v>
      </c>
      <c r="M87" s="126"/>
      <c r="N87" s="126"/>
      <c r="O87" s="126"/>
      <c r="P87" s="126"/>
      <c r="Q87" s="126"/>
      <c r="R87" s="4" t="s">
        <v>1657</v>
      </c>
      <c r="S87" s="4" t="s">
        <v>3325</v>
      </c>
      <c r="T87" s="5" t="s">
        <v>1914</v>
      </c>
      <c r="U87" s="4" t="s">
        <v>1660</v>
      </c>
      <c r="V87" s="4" t="s">
        <v>1812</v>
      </c>
      <c r="W87" s="4" t="s">
        <v>1764</v>
      </c>
      <c r="X87" s="4"/>
      <c r="Y87" s="6" t="s">
        <v>1933</v>
      </c>
      <c r="Z87" s="6" t="s">
        <v>1933</v>
      </c>
      <c r="AA87" s="6" t="s">
        <v>1933</v>
      </c>
      <c r="AB87" s="6" t="s">
        <v>1933</v>
      </c>
      <c r="AC87" s="6" t="s">
        <v>1933</v>
      </c>
      <c r="AD87" s="6" t="s">
        <v>1933</v>
      </c>
      <c r="AE87" s="6" t="s">
        <v>1933</v>
      </c>
      <c r="AF87" s="6" t="s">
        <v>1933</v>
      </c>
      <c r="AG87" s="6" t="s">
        <v>1933</v>
      </c>
      <c r="AH87" s="6" t="s">
        <v>1933</v>
      </c>
      <c r="AI87" s="6" t="s">
        <v>1933</v>
      </c>
      <c r="AJ87" s="6" t="s">
        <v>1933</v>
      </c>
      <c r="AK87" s="6" t="s">
        <v>1933</v>
      </c>
      <c r="AL87" s="6" t="s">
        <v>1933</v>
      </c>
      <c r="AM87" s="6" t="s">
        <v>1933</v>
      </c>
      <c r="AN87" s="6" t="s">
        <v>1933</v>
      </c>
      <c r="AY87" s="2"/>
      <c r="AZ87" s="2"/>
    </row>
    <row r="88" spans="1:52" ht="240" hidden="1">
      <c r="A88" s="4" t="s">
        <v>111</v>
      </c>
      <c r="B88" s="4" t="s">
        <v>1618</v>
      </c>
      <c r="C88" s="4" t="s">
        <v>1619</v>
      </c>
      <c r="D88" s="4" t="s">
        <v>442</v>
      </c>
      <c r="E88" s="4" t="s">
        <v>29</v>
      </c>
      <c r="F88" s="4" t="s">
        <v>1949</v>
      </c>
      <c r="G88" s="10" t="s">
        <v>1628</v>
      </c>
      <c r="H88" s="126" t="s">
        <v>1657</v>
      </c>
      <c r="I88" s="4" t="s">
        <v>3325</v>
      </c>
      <c r="J88" s="134" t="s">
        <v>4015</v>
      </c>
      <c r="K88" s="425">
        <v>44678</v>
      </c>
      <c r="L88" s="126" t="s">
        <v>3531</v>
      </c>
      <c r="M88" s="126"/>
      <c r="N88" s="126"/>
      <c r="O88" s="126"/>
      <c r="P88" s="126"/>
      <c r="Q88" s="126"/>
      <c r="R88" s="4" t="s">
        <v>1657</v>
      </c>
      <c r="S88" s="4" t="s">
        <v>3325</v>
      </c>
      <c r="T88" s="5" t="s">
        <v>1914</v>
      </c>
      <c r="U88" s="4" t="s">
        <v>1660</v>
      </c>
      <c r="V88" s="4" t="s">
        <v>1812</v>
      </c>
      <c r="W88" s="4" t="s">
        <v>1764</v>
      </c>
      <c r="X88" s="4"/>
      <c r="Y88" s="6" t="s">
        <v>1933</v>
      </c>
      <c r="Z88" s="6" t="s">
        <v>1933</v>
      </c>
      <c r="AA88" s="6" t="s">
        <v>1933</v>
      </c>
      <c r="AB88" s="6" t="s">
        <v>1933</v>
      </c>
      <c r="AC88" s="6" t="s">
        <v>1933</v>
      </c>
      <c r="AD88" s="6" t="s">
        <v>1933</v>
      </c>
      <c r="AE88" s="6" t="s">
        <v>1933</v>
      </c>
      <c r="AF88" s="6" t="s">
        <v>1933</v>
      </c>
      <c r="AG88" s="6" t="s">
        <v>1933</v>
      </c>
      <c r="AH88" s="6" t="s">
        <v>1933</v>
      </c>
      <c r="AI88" s="6" t="s">
        <v>1933</v>
      </c>
      <c r="AJ88" s="6" t="s">
        <v>1933</v>
      </c>
      <c r="AK88" s="6" t="s">
        <v>1933</v>
      </c>
      <c r="AL88" s="6" t="s">
        <v>1933</v>
      </c>
      <c r="AM88" s="6" t="s">
        <v>1933</v>
      </c>
      <c r="AN88" s="6" t="s">
        <v>1933</v>
      </c>
      <c r="AY88" s="2"/>
      <c r="AZ88" s="2"/>
    </row>
    <row r="89" spans="1:52" ht="210" hidden="1">
      <c r="A89" s="4" t="s">
        <v>111</v>
      </c>
      <c r="B89" s="4" t="s">
        <v>1618</v>
      </c>
      <c r="C89" s="4" t="s">
        <v>1619</v>
      </c>
      <c r="D89" s="4" t="s">
        <v>442</v>
      </c>
      <c r="E89" s="4" t="s">
        <v>29</v>
      </c>
      <c r="F89" s="4" t="s">
        <v>1950</v>
      </c>
      <c r="G89" s="10" t="s">
        <v>1624</v>
      </c>
      <c r="H89" s="126" t="s">
        <v>1657</v>
      </c>
      <c r="I89" s="4" t="s">
        <v>3325</v>
      </c>
      <c r="J89" s="134" t="s">
        <v>4212</v>
      </c>
      <c r="K89" s="425">
        <v>44678</v>
      </c>
      <c r="L89" s="126" t="s">
        <v>3531</v>
      </c>
      <c r="M89" s="126"/>
      <c r="N89" s="126"/>
      <c r="O89" s="126"/>
      <c r="P89" s="126"/>
      <c r="Q89" s="126"/>
      <c r="R89" s="4" t="s">
        <v>1691</v>
      </c>
      <c r="S89" s="4" t="s">
        <v>3325</v>
      </c>
      <c r="T89" s="179" t="s">
        <v>2345</v>
      </c>
      <c r="U89" s="4" t="s">
        <v>2344</v>
      </c>
      <c r="V89" s="4" t="s">
        <v>1760</v>
      </c>
      <c r="W89" s="4" t="s">
        <v>1689</v>
      </c>
      <c r="X89" s="4"/>
      <c r="Y89" s="6" t="s">
        <v>1933</v>
      </c>
      <c r="Z89" s="6" t="s">
        <v>1933</v>
      </c>
      <c r="AA89" s="6" t="s">
        <v>1933</v>
      </c>
      <c r="AB89" s="6" t="s">
        <v>1933</v>
      </c>
      <c r="AC89" s="6" t="s">
        <v>1933</v>
      </c>
      <c r="AD89" s="6" t="s">
        <v>1933</v>
      </c>
      <c r="AE89" s="6" t="s">
        <v>1933</v>
      </c>
      <c r="AF89" s="6" t="s">
        <v>1933</v>
      </c>
      <c r="AG89" s="6" t="s">
        <v>1933</v>
      </c>
      <c r="AH89" s="6" t="s">
        <v>1933</v>
      </c>
      <c r="AI89" s="6" t="s">
        <v>1933</v>
      </c>
      <c r="AJ89" s="6" t="s">
        <v>1933</v>
      </c>
      <c r="AK89" s="6" t="s">
        <v>1933</v>
      </c>
      <c r="AL89" s="6" t="s">
        <v>1933</v>
      </c>
      <c r="AM89" s="6" t="s">
        <v>1933</v>
      </c>
      <c r="AN89" s="6" t="s">
        <v>1933</v>
      </c>
      <c r="AY89" s="2"/>
      <c r="AZ89" s="2"/>
    </row>
    <row r="90" spans="1:52" ht="225" hidden="1">
      <c r="A90" s="4" t="s">
        <v>111</v>
      </c>
      <c r="B90" s="4" t="s">
        <v>1618</v>
      </c>
      <c r="C90" s="4" t="s">
        <v>1619</v>
      </c>
      <c r="D90" s="4" t="s">
        <v>442</v>
      </c>
      <c r="E90" s="4" t="s">
        <v>29</v>
      </c>
      <c r="F90" s="4" t="s">
        <v>1951</v>
      </c>
      <c r="G90" s="10" t="s">
        <v>1625</v>
      </c>
      <c r="H90" s="126" t="s">
        <v>1657</v>
      </c>
      <c r="I90" s="4" t="s">
        <v>3325</v>
      </c>
      <c r="J90" s="134" t="s">
        <v>4212</v>
      </c>
      <c r="K90" s="425">
        <v>44678</v>
      </c>
      <c r="L90" s="126" t="s">
        <v>3531</v>
      </c>
      <c r="M90" s="126"/>
      <c r="N90" s="126"/>
      <c r="O90" s="126"/>
      <c r="P90" s="126"/>
      <c r="Q90" s="126"/>
      <c r="R90" s="4" t="s">
        <v>1657</v>
      </c>
      <c r="S90" s="4" t="s">
        <v>3325</v>
      </c>
      <c r="T90" s="10" t="s">
        <v>1915</v>
      </c>
      <c r="U90" s="4" t="s">
        <v>1660</v>
      </c>
      <c r="V90" s="4" t="s">
        <v>1760</v>
      </c>
      <c r="W90" s="4" t="s">
        <v>1764</v>
      </c>
      <c r="X90" s="4"/>
      <c r="Y90" s="6" t="s">
        <v>1933</v>
      </c>
      <c r="Z90" s="6" t="s">
        <v>1933</v>
      </c>
      <c r="AA90" s="6" t="s">
        <v>1933</v>
      </c>
      <c r="AB90" s="6" t="s">
        <v>1933</v>
      </c>
      <c r="AC90" s="6" t="s">
        <v>1933</v>
      </c>
      <c r="AD90" s="6" t="s">
        <v>1933</v>
      </c>
      <c r="AE90" s="6" t="s">
        <v>1933</v>
      </c>
      <c r="AF90" s="6" t="s">
        <v>1933</v>
      </c>
      <c r="AG90" s="6" t="s">
        <v>1933</v>
      </c>
      <c r="AH90" s="6" t="s">
        <v>1933</v>
      </c>
      <c r="AI90" s="6" t="s">
        <v>1933</v>
      </c>
      <c r="AJ90" s="6" t="s">
        <v>1933</v>
      </c>
      <c r="AK90" s="6" t="s">
        <v>1933</v>
      </c>
      <c r="AL90" s="6" t="s">
        <v>1933</v>
      </c>
      <c r="AM90" s="6" t="s">
        <v>1933</v>
      </c>
      <c r="AN90" s="6" t="s">
        <v>1933</v>
      </c>
      <c r="AY90" s="2"/>
      <c r="AZ90" s="2"/>
    </row>
    <row r="91" spans="1:52" ht="180" hidden="1">
      <c r="A91" s="4" t="s">
        <v>111</v>
      </c>
      <c r="B91" s="4" t="s">
        <v>1618</v>
      </c>
      <c r="C91" s="4" t="s">
        <v>1619</v>
      </c>
      <c r="D91" s="4" t="s">
        <v>442</v>
      </c>
      <c r="E91" s="4" t="s">
        <v>29</v>
      </c>
      <c r="F91" s="4" t="s">
        <v>1952</v>
      </c>
      <c r="G91" s="10" t="s">
        <v>1626</v>
      </c>
      <c r="H91" s="126" t="s">
        <v>1657</v>
      </c>
      <c r="I91" s="4" t="s">
        <v>3325</v>
      </c>
      <c r="J91" s="134" t="s">
        <v>4212</v>
      </c>
      <c r="K91" s="425">
        <v>44678</v>
      </c>
      <c r="L91" s="126" t="s">
        <v>3531</v>
      </c>
      <c r="M91" s="126"/>
      <c r="N91" s="126"/>
      <c r="O91" s="126"/>
      <c r="P91" s="126"/>
      <c r="Q91" s="126"/>
      <c r="R91" s="4" t="s">
        <v>1657</v>
      </c>
      <c r="S91" s="4" t="s">
        <v>3325</v>
      </c>
      <c r="T91" s="10" t="s">
        <v>1929</v>
      </c>
      <c r="U91" s="4" t="s">
        <v>1660</v>
      </c>
      <c r="V91" s="4" t="s">
        <v>1859</v>
      </c>
      <c r="W91" s="4" t="s">
        <v>1764</v>
      </c>
      <c r="X91" s="4"/>
      <c r="Y91" s="6" t="s">
        <v>1933</v>
      </c>
      <c r="Z91" s="6" t="s">
        <v>1933</v>
      </c>
      <c r="AA91" s="6" t="s">
        <v>1933</v>
      </c>
      <c r="AB91" s="6" t="s">
        <v>1933</v>
      </c>
      <c r="AC91" s="6" t="s">
        <v>1933</v>
      </c>
      <c r="AD91" s="6" t="s">
        <v>1933</v>
      </c>
      <c r="AE91" s="6" t="s">
        <v>1933</v>
      </c>
      <c r="AF91" s="6" t="s">
        <v>1933</v>
      </c>
      <c r="AG91" s="6" t="s">
        <v>1933</v>
      </c>
      <c r="AH91" s="6" t="s">
        <v>1933</v>
      </c>
      <c r="AI91" s="6" t="s">
        <v>1933</v>
      </c>
      <c r="AJ91" s="6" t="s">
        <v>1933</v>
      </c>
      <c r="AK91" s="6" t="s">
        <v>1933</v>
      </c>
      <c r="AL91" s="6" t="s">
        <v>1933</v>
      </c>
      <c r="AM91" s="6" t="s">
        <v>1933</v>
      </c>
      <c r="AN91" s="6" t="s">
        <v>1933</v>
      </c>
      <c r="AY91" s="2"/>
      <c r="AZ91" s="2"/>
    </row>
    <row r="92" spans="1:52" ht="311.25" hidden="1">
      <c r="A92" s="4" t="s">
        <v>111</v>
      </c>
      <c r="B92" s="4" t="s">
        <v>1618</v>
      </c>
      <c r="C92" s="4" t="s">
        <v>1619</v>
      </c>
      <c r="D92" s="4" t="s">
        <v>442</v>
      </c>
      <c r="E92" s="4" t="s">
        <v>29</v>
      </c>
      <c r="F92" s="4" t="s">
        <v>1953</v>
      </c>
      <c r="G92" s="10" t="s">
        <v>1629</v>
      </c>
      <c r="H92" s="126" t="s">
        <v>1657</v>
      </c>
      <c r="I92" s="4" t="s">
        <v>3325</v>
      </c>
      <c r="J92" s="10" t="s">
        <v>4414</v>
      </c>
      <c r="K92" s="425">
        <v>44694</v>
      </c>
      <c r="L92" s="126" t="s">
        <v>3531</v>
      </c>
      <c r="M92" s="453"/>
      <c r="N92" s="126" t="s">
        <v>4216</v>
      </c>
      <c r="O92" s="126" t="s">
        <v>4215</v>
      </c>
      <c r="P92" s="425">
        <v>44711</v>
      </c>
      <c r="Q92" s="126"/>
      <c r="R92" s="4" t="s">
        <v>1657</v>
      </c>
      <c r="S92" s="4" t="s">
        <v>3325</v>
      </c>
      <c r="T92" s="5" t="s">
        <v>1763</v>
      </c>
      <c r="U92" s="4" t="s">
        <v>1660</v>
      </c>
      <c r="V92" s="4" t="s">
        <v>1765</v>
      </c>
      <c r="W92" s="4" t="s">
        <v>1764</v>
      </c>
      <c r="X92" s="4"/>
      <c r="Y92" s="6" t="s">
        <v>1933</v>
      </c>
      <c r="Z92" s="6" t="s">
        <v>1933</v>
      </c>
      <c r="AA92" s="6" t="s">
        <v>1933</v>
      </c>
      <c r="AB92" s="6" t="s">
        <v>1933</v>
      </c>
      <c r="AC92" s="6" t="s">
        <v>1933</v>
      </c>
      <c r="AD92" s="6" t="s">
        <v>1933</v>
      </c>
      <c r="AE92" s="6" t="s">
        <v>1933</v>
      </c>
      <c r="AF92" s="6" t="s">
        <v>1933</v>
      </c>
      <c r="AG92" s="6" t="s">
        <v>1933</v>
      </c>
      <c r="AH92" s="6" t="s">
        <v>1933</v>
      </c>
      <c r="AI92" s="6" t="s">
        <v>1933</v>
      </c>
      <c r="AJ92" s="6" t="s">
        <v>1933</v>
      </c>
      <c r="AK92" s="6" t="s">
        <v>1933</v>
      </c>
      <c r="AL92" s="6" t="s">
        <v>1933</v>
      </c>
      <c r="AM92" s="6" t="s">
        <v>1933</v>
      </c>
      <c r="AN92" s="6" t="s">
        <v>1933</v>
      </c>
      <c r="AY92" s="2"/>
      <c r="AZ92" s="2"/>
    </row>
    <row r="93" spans="1:52" ht="165" hidden="1">
      <c r="A93" s="4" t="s">
        <v>111</v>
      </c>
      <c r="B93" s="4" t="s">
        <v>1618</v>
      </c>
      <c r="C93" s="4" t="s">
        <v>1619</v>
      </c>
      <c r="D93" s="4" t="s">
        <v>442</v>
      </c>
      <c r="E93" s="4" t="s">
        <v>29</v>
      </c>
      <c r="F93" s="4" t="s">
        <v>1954</v>
      </c>
      <c r="G93" s="10" t="s">
        <v>1630</v>
      </c>
      <c r="H93" s="126" t="s">
        <v>1657</v>
      </c>
      <c r="I93" s="4" t="s">
        <v>3325</v>
      </c>
      <c r="J93" s="434" t="s">
        <v>4021</v>
      </c>
      <c r="K93" s="425">
        <v>44678</v>
      </c>
      <c r="L93" s="126" t="s">
        <v>3531</v>
      </c>
      <c r="M93" s="126"/>
      <c r="N93" s="126"/>
      <c r="O93" s="126"/>
      <c r="P93" s="126"/>
      <c r="Q93" s="126"/>
      <c r="R93" s="4" t="s">
        <v>1657</v>
      </c>
      <c r="S93" s="4" t="s">
        <v>3325</v>
      </c>
      <c r="T93" s="10" t="s">
        <v>1920</v>
      </c>
      <c r="U93" s="4" t="s">
        <v>1660</v>
      </c>
      <c r="V93" s="4" t="s">
        <v>1921</v>
      </c>
      <c r="W93" s="4" t="s">
        <v>1764</v>
      </c>
      <c r="X93" s="4"/>
      <c r="Y93" s="6" t="s">
        <v>1933</v>
      </c>
      <c r="Z93" s="6" t="s">
        <v>1933</v>
      </c>
      <c r="AA93" s="6" t="s">
        <v>1933</v>
      </c>
      <c r="AB93" s="6" t="s">
        <v>1933</v>
      </c>
      <c r="AC93" s="6" t="s">
        <v>1933</v>
      </c>
      <c r="AD93" s="6" t="s">
        <v>1933</v>
      </c>
      <c r="AE93" s="6" t="s">
        <v>1933</v>
      </c>
      <c r="AF93" s="6" t="s">
        <v>1933</v>
      </c>
      <c r="AG93" s="6" t="s">
        <v>1933</v>
      </c>
      <c r="AH93" s="6" t="s">
        <v>1933</v>
      </c>
      <c r="AI93" s="6" t="s">
        <v>1933</v>
      </c>
      <c r="AJ93" s="6" t="s">
        <v>1933</v>
      </c>
      <c r="AK93" s="6" t="s">
        <v>1933</v>
      </c>
      <c r="AL93" s="6" t="s">
        <v>1933</v>
      </c>
      <c r="AM93" s="6" t="s">
        <v>1933</v>
      </c>
      <c r="AN93" s="6" t="s">
        <v>1933</v>
      </c>
      <c r="AY93" s="2"/>
      <c r="AZ93" s="2"/>
    </row>
    <row r="94" spans="1:52" ht="315" hidden="1">
      <c r="A94" s="4" t="s">
        <v>111</v>
      </c>
      <c r="B94" s="4" t="s">
        <v>1618</v>
      </c>
      <c r="C94" s="4" t="s">
        <v>1619</v>
      </c>
      <c r="D94" s="4" t="s">
        <v>442</v>
      </c>
      <c r="E94" s="4" t="s">
        <v>29</v>
      </c>
      <c r="F94" s="4" t="s">
        <v>1955</v>
      </c>
      <c r="G94" s="10" t="s">
        <v>1627</v>
      </c>
      <c r="H94" s="126" t="s">
        <v>1657</v>
      </c>
      <c r="I94" s="4" t="s">
        <v>3325</v>
      </c>
      <c r="J94" s="10" t="s">
        <v>4222</v>
      </c>
      <c r="K94" s="425">
        <v>44679</v>
      </c>
      <c r="L94" s="126" t="s">
        <v>3531</v>
      </c>
      <c r="M94" s="126"/>
      <c r="N94" s="126"/>
      <c r="O94" s="126"/>
      <c r="P94" s="126"/>
      <c r="Q94" s="126"/>
      <c r="R94" s="4" t="s">
        <v>1657</v>
      </c>
      <c r="S94" s="4" t="s">
        <v>3325</v>
      </c>
      <c r="T94" s="10" t="s">
        <v>2116</v>
      </c>
      <c r="U94" s="4" t="s">
        <v>1660</v>
      </c>
      <c r="V94" s="4" t="s">
        <v>1814</v>
      </c>
      <c r="W94" s="4" t="s">
        <v>1764</v>
      </c>
      <c r="X94" s="4"/>
      <c r="Y94" s="6" t="s">
        <v>1933</v>
      </c>
      <c r="Z94" s="6" t="s">
        <v>1933</v>
      </c>
      <c r="AA94" s="6" t="s">
        <v>1933</v>
      </c>
      <c r="AB94" s="6" t="s">
        <v>1933</v>
      </c>
      <c r="AC94" s="6" t="s">
        <v>1933</v>
      </c>
      <c r="AD94" s="6" t="s">
        <v>1933</v>
      </c>
      <c r="AE94" s="6" t="s">
        <v>1933</v>
      </c>
      <c r="AF94" s="6" t="s">
        <v>1933</v>
      </c>
      <c r="AG94" s="6" t="s">
        <v>1933</v>
      </c>
      <c r="AH94" s="6" t="s">
        <v>1933</v>
      </c>
      <c r="AI94" s="6" t="s">
        <v>1933</v>
      </c>
      <c r="AJ94" s="6" t="s">
        <v>1933</v>
      </c>
      <c r="AK94" s="6" t="s">
        <v>1933</v>
      </c>
      <c r="AL94" s="6" t="s">
        <v>1933</v>
      </c>
      <c r="AM94" s="6" t="s">
        <v>1933</v>
      </c>
      <c r="AN94" s="6" t="s">
        <v>1933</v>
      </c>
      <c r="AY94" s="2"/>
      <c r="AZ94" s="2"/>
    </row>
    <row r="95" spans="1:52" s="170" customFormat="1" ht="393" hidden="1">
      <c r="A95" s="126" t="s">
        <v>29</v>
      </c>
      <c r="B95" s="126" t="s">
        <v>3121</v>
      </c>
      <c r="C95" s="126" t="s">
        <v>3122</v>
      </c>
      <c r="D95" s="126" t="s">
        <v>3060</v>
      </c>
      <c r="E95" s="126" t="s">
        <v>3957</v>
      </c>
      <c r="F95" s="126" t="s">
        <v>2203</v>
      </c>
      <c r="G95" s="117" t="s">
        <v>3983</v>
      </c>
      <c r="H95" s="126" t="s">
        <v>1657</v>
      </c>
      <c r="I95" s="126" t="s">
        <v>3325</v>
      </c>
      <c r="J95" s="134" t="s">
        <v>4218</v>
      </c>
      <c r="K95" s="425">
        <v>44679</v>
      </c>
      <c r="L95" s="126" t="s">
        <v>3531</v>
      </c>
      <c r="M95" s="126"/>
      <c r="N95" s="126"/>
      <c r="O95" s="126"/>
      <c r="P95" s="126"/>
      <c r="Q95" s="125"/>
      <c r="R95" s="125"/>
      <c r="S95" s="125"/>
      <c r="T95" s="126" t="s">
        <v>3984</v>
      </c>
      <c r="U95" s="126"/>
      <c r="V95" s="126"/>
      <c r="W95" s="126"/>
      <c r="X95" s="126"/>
      <c r="Y95" s="126"/>
      <c r="Z95" s="126" t="s">
        <v>1648</v>
      </c>
      <c r="AA95" s="126"/>
      <c r="AB95" s="126"/>
      <c r="AC95" s="126"/>
      <c r="AD95" s="126"/>
      <c r="AE95" s="126"/>
      <c r="AF95" s="126"/>
      <c r="AG95" s="126"/>
      <c r="AH95" s="126"/>
      <c r="AI95" s="126"/>
      <c r="AJ95" s="126"/>
      <c r="AK95" s="126"/>
      <c r="AL95" s="126"/>
      <c r="AM95" s="126"/>
      <c r="AN95" s="426"/>
      <c r="AY95" s="246"/>
      <c r="AZ95" s="246"/>
    </row>
    <row r="96" spans="1:52" s="170" customFormat="1" ht="330" hidden="1">
      <c r="A96" s="126" t="s">
        <v>2815</v>
      </c>
      <c r="B96" s="126" t="s">
        <v>3073</v>
      </c>
      <c r="C96" s="126" t="s">
        <v>3074</v>
      </c>
      <c r="D96" s="126" t="s">
        <v>3060</v>
      </c>
      <c r="E96" s="126" t="s">
        <v>3957</v>
      </c>
      <c r="F96" s="126" t="s">
        <v>3985</v>
      </c>
      <c r="G96" s="126" t="s">
        <v>3986</v>
      </c>
      <c r="H96" s="126" t="s">
        <v>1657</v>
      </c>
      <c r="I96" s="126" t="s">
        <v>3325</v>
      </c>
      <c r="J96" s="134" t="s">
        <v>4138</v>
      </c>
      <c r="K96" s="423">
        <v>44679</v>
      </c>
      <c r="L96" s="126" t="s">
        <v>3531</v>
      </c>
      <c r="M96" s="424"/>
      <c r="N96" s="126" t="s">
        <v>4139</v>
      </c>
      <c r="O96" s="126" t="s">
        <v>3916</v>
      </c>
      <c r="P96" s="425">
        <v>44681</v>
      </c>
      <c r="Q96" s="125"/>
      <c r="R96" s="125"/>
      <c r="S96" s="125"/>
      <c r="T96" s="126" t="s">
        <v>3984</v>
      </c>
      <c r="U96" s="126"/>
      <c r="V96" s="126"/>
      <c r="W96" s="126"/>
      <c r="X96" s="126"/>
      <c r="Y96" s="166" t="s">
        <v>1933</v>
      </c>
      <c r="Z96" s="166" t="s">
        <v>1933</v>
      </c>
      <c r="AA96" s="166" t="s">
        <v>1933</v>
      </c>
      <c r="AB96" s="126"/>
      <c r="AC96" s="126"/>
      <c r="AD96" s="126"/>
      <c r="AE96" s="126"/>
      <c r="AF96" s="126"/>
      <c r="AG96" s="126"/>
      <c r="AH96" s="126"/>
      <c r="AI96" s="126"/>
      <c r="AJ96" s="126"/>
      <c r="AK96" s="126"/>
      <c r="AL96" s="126"/>
      <c r="AM96" s="126"/>
      <c r="AN96" s="426"/>
      <c r="AY96" s="246"/>
      <c r="AZ96" s="246"/>
    </row>
    <row r="97" spans="1:52" ht="180" hidden="1">
      <c r="A97" s="4" t="s">
        <v>29</v>
      </c>
      <c r="B97" s="111" t="s">
        <v>3084</v>
      </c>
      <c r="C97" s="4" t="s">
        <v>3339</v>
      </c>
      <c r="D97" s="4" t="s">
        <v>2987</v>
      </c>
      <c r="E97" s="4" t="s">
        <v>2815</v>
      </c>
      <c r="F97" s="4" t="s">
        <v>2203</v>
      </c>
      <c r="G97" s="10" t="s">
        <v>3264</v>
      </c>
      <c r="H97" s="4"/>
      <c r="I97" s="4" t="s">
        <v>3338</v>
      </c>
      <c r="J97" s="112" t="s">
        <v>3236</v>
      </c>
      <c r="K97" s="395"/>
      <c r="L97" s="111" t="s">
        <v>3530</v>
      </c>
      <c r="M97" s="404"/>
      <c r="N97" s="4" t="s">
        <v>1660</v>
      </c>
      <c r="O97" s="4" t="s">
        <v>2898</v>
      </c>
      <c r="P97" s="4" t="s">
        <v>1764</v>
      </c>
      <c r="Q97" s="4"/>
      <c r="R97" s="4" t="s">
        <v>1657</v>
      </c>
      <c r="S97" s="4" t="s">
        <v>3338</v>
      </c>
      <c r="T97" s="112" t="s">
        <v>3236</v>
      </c>
      <c r="U97" s="4" t="s">
        <v>1660</v>
      </c>
      <c r="V97" s="4" t="s">
        <v>2898</v>
      </c>
      <c r="W97" s="4" t="s">
        <v>1764</v>
      </c>
      <c r="X97" s="4"/>
      <c r="Y97" s="6" t="s">
        <v>1933</v>
      </c>
      <c r="Z97" s="6" t="s">
        <v>1933</v>
      </c>
      <c r="AA97" s="6" t="s">
        <v>1933</v>
      </c>
      <c r="AB97" s="4"/>
      <c r="AC97" s="4"/>
      <c r="AD97" s="4"/>
      <c r="AE97" s="4"/>
      <c r="AF97" s="4"/>
      <c r="AG97" s="4"/>
      <c r="AH97" s="4"/>
      <c r="AI97" s="4"/>
      <c r="AJ97" s="4"/>
      <c r="AK97" s="4"/>
      <c r="AL97" s="4"/>
      <c r="AM97" s="4"/>
      <c r="AN97" s="8"/>
      <c r="AY97" s="2"/>
      <c r="AZ97" s="2"/>
    </row>
    <row r="98" spans="1:52" ht="195" hidden="1">
      <c r="A98" s="6" t="s">
        <v>2831</v>
      </c>
      <c r="B98" s="4" t="s">
        <v>3485</v>
      </c>
      <c r="C98" s="126" t="s">
        <v>3486</v>
      </c>
      <c r="D98" s="4" t="s">
        <v>36</v>
      </c>
      <c r="E98" s="4" t="s">
        <v>2831</v>
      </c>
      <c r="F98" s="4" t="s">
        <v>2988</v>
      </c>
      <c r="G98" s="10" t="s">
        <v>3487</v>
      </c>
      <c r="H98" s="126" t="s">
        <v>1657</v>
      </c>
      <c r="I98" s="4" t="s">
        <v>3325</v>
      </c>
      <c r="J98" s="134" t="s">
        <v>4167</v>
      </c>
      <c r="K98" s="423">
        <v>44671</v>
      </c>
      <c r="L98" s="126" t="s">
        <v>3531</v>
      </c>
      <c r="M98" s="424"/>
      <c r="N98" s="126"/>
      <c r="O98" s="126"/>
      <c r="P98" s="126"/>
      <c r="Q98" s="126"/>
      <c r="R98" s="4" t="s">
        <v>1657</v>
      </c>
      <c r="S98" s="4" t="s">
        <v>3325</v>
      </c>
      <c r="T98" s="10" t="s">
        <v>3488</v>
      </c>
      <c r="U98" s="4"/>
      <c r="V98" s="4"/>
      <c r="W98" s="4"/>
      <c r="X98" s="4"/>
      <c r="Y98" s="6" t="s">
        <v>1648</v>
      </c>
      <c r="Z98" s="6" t="s">
        <v>1648</v>
      </c>
      <c r="AA98" s="8"/>
      <c r="AB98" s="8"/>
      <c r="AC98" s="8"/>
      <c r="AD98" s="8"/>
      <c r="AE98" s="8"/>
      <c r="AF98" s="8"/>
      <c r="AG98" s="8"/>
      <c r="AH98" s="8"/>
      <c r="AI98" s="8"/>
      <c r="AJ98" s="8"/>
      <c r="AK98" s="8"/>
      <c r="AL98" s="8"/>
      <c r="AM98" s="8"/>
      <c r="AN98" s="8"/>
      <c r="AY98" s="2"/>
      <c r="AZ98" s="2"/>
    </row>
    <row r="99" spans="1:52" ht="375" hidden="1">
      <c r="A99" s="6" t="s">
        <v>111</v>
      </c>
      <c r="B99" s="4" t="s">
        <v>2297</v>
      </c>
      <c r="C99" s="387" t="s">
        <v>2298</v>
      </c>
      <c r="D99" s="4" t="s">
        <v>210</v>
      </c>
      <c r="E99" s="4" t="s">
        <v>30</v>
      </c>
      <c r="F99" s="4" t="s">
        <v>2203</v>
      </c>
      <c r="G99" s="10" t="s">
        <v>2298</v>
      </c>
      <c r="H99" s="126" t="s">
        <v>1657</v>
      </c>
      <c r="I99" s="4" t="s">
        <v>3325</v>
      </c>
      <c r="J99" s="134" t="s">
        <v>4077</v>
      </c>
      <c r="K99" s="423">
        <v>44679</v>
      </c>
      <c r="L99" s="126" t="s">
        <v>3531</v>
      </c>
      <c r="M99" s="126"/>
      <c r="N99" s="126"/>
      <c r="O99" s="126"/>
      <c r="P99" s="126"/>
      <c r="Q99" s="397"/>
      <c r="R99" s="4" t="s">
        <v>1657</v>
      </c>
      <c r="S99" s="4" t="s">
        <v>3325</v>
      </c>
      <c r="T99" s="10" t="s">
        <v>2353</v>
      </c>
      <c r="U99" s="4" t="s">
        <v>2056</v>
      </c>
      <c r="V99" s="4"/>
      <c r="W99" s="4"/>
      <c r="X99" s="4"/>
      <c r="Y99" s="8"/>
      <c r="Z99" s="6" t="s">
        <v>1933</v>
      </c>
      <c r="AA99" s="8"/>
      <c r="AB99" s="8"/>
      <c r="AC99" s="8"/>
      <c r="AD99" s="8"/>
      <c r="AE99" s="8"/>
      <c r="AF99" s="8"/>
      <c r="AG99" s="8"/>
      <c r="AH99" s="8"/>
      <c r="AI99" s="8"/>
      <c r="AJ99" s="8"/>
      <c r="AK99" s="8"/>
      <c r="AL99" s="8"/>
      <c r="AM99" s="8"/>
      <c r="AN99" s="8"/>
      <c r="AY99" s="2"/>
      <c r="AZ99" s="2"/>
    </row>
    <row r="100" spans="1:52" ht="345" hidden="1">
      <c r="A100" s="4" t="s">
        <v>111</v>
      </c>
      <c r="B100" s="4" t="s">
        <v>343</v>
      </c>
      <c r="C100" s="4" t="s">
        <v>1849</v>
      </c>
      <c r="D100" s="4" t="s">
        <v>442</v>
      </c>
      <c r="E100" s="4" t="s">
        <v>114</v>
      </c>
      <c r="F100" s="4" t="s">
        <v>160</v>
      </c>
      <c r="G100" s="10" t="s">
        <v>1851</v>
      </c>
      <c r="H100" s="126" t="s">
        <v>1657</v>
      </c>
      <c r="I100" s="4" t="s">
        <v>3325</v>
      </c>
      <c r="J100" s="10" t="s">
        <v>4234</v>
      </c>
      <c r="K100" s="423">
        <v>44679</v>
      </c>
      <c r="L100" s="126" t="s">
        <v>3531</v>
      </c>
      <c r="M100" s="126"/>
      <c r="N100" s="126" t="s">
        <v>4232</v>
      </c>
      <c r="O100" s="126" t="s">
        <v>4233</v>
      </c>
      <c r="P100" s="425">
        <v>44925</v>
      </c>
      <c r="Q100" s="429"/>
      <c r="R100" s="4" t="s">
        <v>1657</v>
      </c>
      <c r="S100" s="4" t="s">
        <v>3325</v>
      </c>
      <c r="T100" s="112" t="s">
        <v>2340</v>
      </c>
      <c r="U100" s="4" t="s">
        <v>1660</v>
      </c>
      <c r="V100" s="4" t="s">
        <v>1850</v>
      </c>
      <c r="W100" s="4" t="s">
        <v>1689</v>
      </c>
      <c r="X100" s="4"/>
      <c r="Y100" s="4"/>
      <c r="Z100" s="4"/>
      <c r="AA100" s="4"/>
      <c r="AB100" s="4"/>
      <c r="AC100" s="4"/>
      <c r="AD100" s="4"/>
      <c r="AE100" s="4"/>
      <c r="AF100" s="4"/>
      <c r="AG100" s="4"/>
      <c r="AH100" s="4"/>
      <c r="AI100" s="4"/>
      <c r="AJ100" s="4"/>
      <c r="AK100" s="4"/>
      <c r="AL100" s="4"/>
      <c r="AM100" s="4" t="s">
        <v>1933</v>
      </c>
      <c r="AN100" s="4" t="s">
        <v>1933</v>
      </c>
      <c r="AY100" s="2"/>
      <c r="AZ100" s="2"/>
    </row>
    <row r="101" spans="1:52" ht="409.5" hidden="1">
      <c r="A101" s="4" t="s">
        <v>111</v>
      </c>
      <c r="B101" s="4" t="s">
        <v>176</v>
      </c>
      <c r="C101" s="4" t="s">
        <v>482</v>
      </c>
      <c r="D101" s="4" t="s">
        <v>158</v>
      </c>
      <c r="E101" s="4" t="s">
        <v>30</v>
      </c>
      <c r="F101" s="4" t="s">
        <v>46</v>
      </c>
      <c r="G101" s="10" t="s">
        <v>693</v>
      </c>
      <c r="H101" s="126" t="s">
        <v>1657</v>
      </c>
      <c r="I101" s="4" t="s">
        <v>3325</v>
      </c>
      <c r="J101" s="134" t="s">
        <v>4219</v>
      </c>
      <c r="K101" s="425">
        <v>44679</v>
      </c>
      <c r="L101" s="126" t="s">
        <v>3531</v>
      </c>
      <c r="M101" s="126"/>
      <c r="N101" s="126"/>
      <c r="O101" s="126"/>
      <c r="P101" s="126"/>
      <c r="Q101" s="397"/>
      <c r="R101" s="4" t="s">
        <v>1657</v>
      </c>
      <c r="S101" s="4" t="s">
        <v>3325</v>
      </c>
      <c r="T101" s="10" t="s">
        <v>1892</v>
      </c>
      <c r="U101" s="4" t="s">
        <v>1660</v>
      </c>
      <c r="V101" s="4" t="s">
        <v>1776</v>
      </c>
      <c r="W101" s="4" t="s">
        <v>1764</v>
      </c>
      <c r="X101" s="4"/>
      <c r="Y101" s="6" t="s">
        <v>1648</v>
      </c>
      <c r="Z101" s="6" t="s">
        <v>1648</v>
      </c>
      <c r="AA101" s="6" t="s">
        <v>1648</v>
      </c>
      <c r="AB101" s="6" t="s">
        <v>1648</v>
      </c>
      <c r="AC101" s="6" t="s">
        <v>1648</v>
      </c>
      <c r="AD101" s="6" t="s">
        <v>1648</v>
      </c>
      <c r="AE101" s="6" t="s">
        <v>1648</v>
      </c>
      <c r="AF101" s="6" t="s">
        <v>1648</v>
      </c>
      <c r="AG101" s="6" t="s">
        <v>1648</v>
      </c>
      <c r="AH101" s="6" t="s">
        <v>1648</v>
      </c>
      <c r="AI101" s="6" t="s">
        <v>1648</v>
      </c>
      <c r="AJ101" s="6" t="s">
        <v>1648</v>
      </c>
      <c r="AK101" s="6" t="s">
        <v>1648</v>
      </c>
      <c r="AL101" s="6" t="s">
        <v>1648</v>
      </c>
      <c r="AM101" s="6" t="s">
        <v>1648</v>
      </c>
      <c r="AN101" s="6" t="s">
        <v>1648</v>
      </c>
      <c r="AY101" s="2"/>
      <c r="AZ101" s="2"/>
    </row>
    <row r="102" spans="1:52" ht="135" hidden="1">
      <c r="A102" s="4" t="s">
        <v>111</v>
      </c>
      <c r="B102" s="4" t="s">
        <v>176</v>
      </c>
      <c r="C102" s="4" t="s">
        <v>482</v>
      </c>
      <c r="D102" s="4" t="s">
        <v>158</v>
      </c>
      <c r="E102" s="4" t="s">
        <v>30</v>
      </c>
      <c r="F102" s="4" t="s">
        <v>177</v>
      </c>
      <c r="G102" s="10" t="s">
        <v>178</v>
      </c>
      <c r="H102" s="126" t="s">
        <v>1657</v>
      </c>
      <c r="I102" s="4" t="s">
        <v>3325</v>
      </c>
      <c r="J102" s="134" t="s">
        <v>4219</v>
      </c>
      <c r="K102" s="425">
        <v>44679</v>
      </c>
      <c r="L102" s="126" t="s">
        <v>3531</v>
      </c>
      <c r="M102" s="126"/>
      <c r="N102" s="126"/>
      <c r="O102" s="126"/>
      <c r="P102" s="126"/>
      <c r="Q102" s="397"/>
      <c r="R102" s="4" t="s">
        <v>1657</v>
      </c>
      <c r="S102" s="4" t="s">
        <v>3325</v>
      </c>
      <c r="T102" s="10" t="s">
        <v>1892</v>
      </c>
      <c r="U102" s="4" t="s">
        <v>1660</v>
      </c>
      <c r="V102" s="4" t="s">
        <v>1776</v>
      </c>
      <c r="W102" s="4" t="s">
        <v>1764</v>
      </c>
      <c r="X102" s="4"/>
      <c r="Y102" s="6" t="s">
        <v>1648</v>
      </c>
      <c r="Z102" s="6" t="s">
        <v>1648</v>
      </c>
      <c r="AA102" s="6" t="s">
        <v>1648</v>
      </c>
      <c r="AB102" s="6" t="s">
        <v>1648</v>
      </c>
      <c r="AC102" s="6" t="s">
        <v>1648</v>
      </c>
      <c r="AD102" s="6" t="s">
        <v>1648</v>
      </c>
      <c r="AE102" s="6" t="s">
        <v>1648</v>
      </c>
      <c r="AF102" s="6" t="s">
        <v>1648</v>
      </c>
      <c r="AG102" s="6" t="s">
        <v>1648</v>
      </c>
      <c r="AH102" s="6" t="s">
        <v>1648</v>
      </c>
      <c r="AI102" s="6" t="s">
        <v>1648</v>
      </c>
      <c r="AJ102" s="6" t="s">
        <v>1648</v>
      </c>
      <c r="AK102" s="6" t="s">
        <v>1648</v>
      </c>
      <c r="AL102" s="6" t="s">
        <v>1648</v>
      </c>
      <c r="AM102" s="6" t="s">
        <v>1648</v>
      </c>
      <c r="AN102" s="6" t="s">
        <v>1648</v>
      </c>
      <c r="AY102" s="2"/>
      <c r="AZ102" s="2"/>
    </row>
    <row r="103" spans="1:52" ht="390" hidden="1">
      <c r="A103" s="4" t="s">
        <v>111</v>
      </c>
      <c r="B103" s="4" t="s">
        <v>176</v>
      </c>
      <c r="C103" s="4" t="s">
        <v>482</v>
      </c>
      <c r="D103" s="4" t="s">
        <v>158</v>
      </c>
      <c r="E103" s="4" t="s">
        <v>30</v>
      </c>
      <c r="F103" s="4" t="s">
        <v>59</v>
      </c>
      <c r="G103" s="10" t="s">
        <v>493</v>
      </c>
      <c r="H103" s="126" t="s">
        <v>1657</v>
      </c>
      <c r="I103" s="4" t="s">
        <v>3325</v>
      </c>
      <c r="J103" s="134" t="s">
        <v>4015</v>
      </c>
      <c r="K103" s="425">
        <v>44679</v>
      </c>
      <c r="L103" s="126" t="s">
        <v>3531</v>
      </c>
      <c r="M103" s="126"/>
      <c r="N103" s="126"/>
      <c r="O103" s="126"/>
      <c r="P103" s="126"/>
      <c r="Q103" s="397"/>
      <c r="R103" s="4" t="s">
        <v>1657</v>
      </c>
      <c r="S103" s="4" t="s">
        <v>3325</v>
      </c>
      <c r="T103" s="10" t="s">
        <v>1892</v>
      </c>
      <c r="U103" s="4" t="s">
        <v>1660</v>
      </c>
      <c r="V103" s="4" t="s">
        <v>1776</v>
      </c>
      <c r="W103" s="4" t="s">
        <v>1764</v>
      </c>
      <c r="X103" s="4"/>
      <c r="Y103" s="6" t="s">
        <v>1648</v>
      </c>
      <c r="Z103" s="6" t="s">
        <v>1648</v>
      </c>
      <c r="AA103" s="6" t="s">
        <v>1648</v>
      </c>
      <c r="AB103" s="6" t="s">
        <v>1648</v>
      </c>
      <c r="AC103" s="6" t="s">
        <v>1648</v>
      </c>
      <c r="AD103" s="6" t="s">
        <v>1648</v>
      </c>
      <c r="AE103" s="6" t="s">
        <v>1648</v>
      </c>
      <c r="AF103" s="6" t="s">
        <v>1648</v>
      </c>
      <c r="AG103" s="6" t="s">
        <v>1648</v>
      </c>
      <c r="AH103" s="6" t="s">
        <v>1648</v>
      </c>
      <c r="AI103" s="6" t="s">
        <v>1648</v>
      </c>
      <c r="AJ103" s="6" t="s">
        <v>1648</v>
      </c>
      <c r="AK103" s="6" t="s">
        <v>1648</v>
      </c>
      <c r="AL103" s="6" t="s">
        <v>1648</v>
      </c>
      <c r="AM103" s="6" t="s">
        <v>1648</v>
      </c>
      <c r="AN103" s="6" t="s">
        <v>1648</v>
      </c>
      <c r="AY103" s="2"/>
      <c r="AZ103" s="2"/>
    </row>
    <row r="104" spans="1:52" ht="135" hidden="1">
      <c r="A104" s="4" t="s">
        <v>111</v>
      </c>
      <c r="B104" s="4" t="s">
        <v>176</v>
      </c>
      <c r="C104" s="4" t="s">
        <v>482</v>
      </c>
      <c r="D104" s="4" t="s">
        <v>158</v>
      </c>
      <c r="E104" s="4" t="s">
        <v>30</v>
      </c>
      <c r="F104" s="4" t="s">
        <v>62</v>
      </c>
      <c r="G104" s="10" t="s">
        <v>494</v>
      </c>
      <c r="H104" s="126" t="s">
        <v>1657</v>
      </c>
      <c r="I104" s="4" t="s">
        <v>3325</v>
      </c>
      <c r="J104" s="134" t="s">
        <v>4015</v>
      </c>
      <c r="K104" s="425">
        <v>44679</v>
      </c>
      <c r="L104" s="126" t="s">
        <v>3531</v>
      </c>
      <c r="M104" s="126"/>
      <c r="N104" s="126"/>
      <c r="O104" s="126"/>
      <c r="P104" s="126"/>
      <c r="Q104" s="397"/>
      <c r="R104" s="4" t="s">
        <v>1657</v>
      </c>
      <c r="S104" s="4" t="s">
        <v>3325</v>
      </c>
      <c r="T104" s="10" t="s">
        <v>1892</v>
      </c>
      <c r="U104" s="4" t="s">
        <v>1660</v>
      </c>
      <c r="V104" s="4" t="s">
        <v>1776</v>
      </c>
      <c r="W104" s="4" t="s">
        <v>1764</v>
      </c>
      <c r="X104" s="4"/>
      <c r="Y104" s="6" t="s">
        <v>1648</v>
      </c>
      <c r="Z104" s="6" t="s">
        <v>1648</v>
      </c>
      <c r="AA104" s="6" t="s">
        <v>1648</v>
      </c>
      <c r="AB104" s="6" t="s">
        <v>1648</v>
      </c>
      <c r="AC104" s="6" t="s">
        <v>1648</v>
      </c>
      <c r="AD104" s="6" t="s">
        <v>1648</v>
      </c>
      <c r="AE104" s="6" t="s">
        <v>1648</v>
      </c>
      <c r="AF104" s="6" t="s">
        <v>1648</v>
      </c>
      <c r="AG104" s="6" t="s">
        <v>1648</v>
      </c>
      <c r="AH104" s="6" t="s">
        <v>1648</v>
      </c>
      <c r="AI104" s="6" t="s">
        <v>1648</v>
      </c>
      <c r="AJ104" s="6" t="s">
        <v>1648</v>
      </c>
      <c r="AK104" s="6" t="s">
        <v>1648</v>
      </c>
      <c r="AL104" s="6" t="s">
        <v>1648</v>
      </c>
      <c r="AM104" s="6" t="s">
        <v>1648</v>
      </c>
      <c r="AN104" s="6" t="s">
        <v>1648</v>
      </c>
      <c r="AY104" s="2"/>
      <c r="AZ104" s="2"/>
    </row>
    <row r="105" spans="1:52" ht="405" hidden="1">
      <c r="A105" s="4" t="s">
        <v>111</v>
      </c>
      <c r="B105" s="4" t="s">
        <v>176</v>
      </c>
      <c r="C105" s="4" t="s">
        <v>482</v>
      </c>
      <c r="D105" s="4" t="s">
        <v>158</v>
      </c>
      <c r="E105" s="4" t="s">
        <v>30</v>
      </c>
      <c r="F105" s="4" t="s">
        <v>67</v>
      </c>
      <c r="G105" s="10" t="s">
        <v>495</v>
      </c>
      <c r="H105" s="126" t="s">
        <v>1657</v>
      </c>
      <c r="I105" s="4" t="s">
        <v>3325</v>
      </c>
      <c r="J105" s="134" t="s">
        <v>4220</v>
      </c>
      <c r="K105" s="425">
        <v>44679</v>
      </c>
      <c r="L105" s="126" t="s">
        <v>3531</v>
      </c>
      <c r="M105" s="126"/>
      <c r="N105" s="126"/>
      <c r="O105" s="126"/>
      <c r="P105" s="126"/>
      <c r="Q105" s="397"/>
      <c r="R105" s="4" t="s">
        <v>1657</v>
      </c>
      <c r="S105" s="4" t="s">
        <v>3325</v>
      </c>
      <c r="T105" s="10" t="s">
        <v>1893</v>
      </c>
      <c r="U105" s="4" t="s">
        <v>1660</v>
      </c>
      <c r="V105" s="4" t="s">
        <v>1777</v>
      </c>
      <c r="W105" s="4" t="s">
        <v>1764</v>
      </c>
      <c r="X105" s="4"/>
      <c r="Y105" s="6" t="s">
        <v>1648</v>
      </c>
      <c r="Z105" s="6" t="s">
        <v>1648</v>
      </c>
      <c r="AA105" s="6" t="s">
        <v>1648</v>
      </c>
      <c r="AB105" s="6" t="s">
        <v>1648</v>
      </c>
      <c r="AC105" s="6" t="s">
        <v>1648</v>
      </c>
      <c r="AD105" s="6" t="s">
        <v>1648</v>
      </c>
      <c r="AE105" s="6" t="s">
        <v>1648</v>
      </c>
      <c r="AF105" s="6" t="s">
        <v>1648</v>
      </c>
      <c r="AG105" s="6" t="s">
        <v>1648</v>
      </c>
      <c r="AH105" s="6" t="s">
        <v>1648</v>
      </c>
      <c r="AI105" s="6" t="s">
        <v>1648</v>
      </c>
      <c r="AJ105" s="6" t="s">
        <v>1648</v>
      </c>
      <c r="AK105" s="6" t="s">
        <v>1648</v>
      </c>
      <c r="AL105" s="6" t="s">
        <v>1648</v>
      </c>
      <c r="AM105" s="6" t="s">
        <v>1648</v>
      </c>
      <c r="AN105" s="6" t="s">
        <v>1648</v>
      </c>
      <c r="AY105" s="2"/>
      <c r="AZ105" s="2"/>
    </row>
    <row r="106" spans="1:52" ht="165" hidden="1">
      <c r="A106" s="4" t="s">
        <v>111</v>
      </c>
      <c r="B106" s="4" t="s">
        <v>176</v>
      </c>
      <c r="C106" s="4" t="s">
        <v>482</v>
      </c>
      <c r="D106" s="4" t="s">
        <v>158</v>
      </c>
      <c r="E106" s="4" t="s">
        <v>30</v>
      </c>
      <c r="F106" s="4" t="s">
        <v>199</v>
      </c>
      <c r="G106" s="10" t="s">
        <v>496</v>
      </c>
      <c r="H106" s="126" t="s">
        <v>1657</v>
      </c>
      <c r="I106" s="4" t="s">
        <v>3325</v>
      </c>
      <c r="J106" s="411" t="s">
        <v>4221</v>
      </c>
      <c r="K106" s="425">
        <v>44679</v>
      </c>
      <c r="L106" s="126" t="s">
        <v>3531</v>
      </c>
      <c r="M106" s="126"/>
      <c r="N106" s="126"/>
      <c r="O106" s="126"/>
      <c r="P106" s="126"/>
      <c r="Q106" s="397"/>
      <c r="R106" s="4" t="s">
        <v>1657</v>
      </c>
      <c r="S106" s="4" t="s">
        <v>3325</v>
      </c>
      <c r="T106" s="10" t="s">
        <v>1778</v>
      </c>
      <c r="U106" s="4" t="s">
        <v>1660</v>
      </c>
      <c r="V106" s="4" t="s">
        <v>1779</v>
      </c>
      <c r="W106" s="4" t="s">
        <v>1764</v>
      </c>
      <c r="X106" s="4"/>
      <c r="Y106" s="6"/>
      <c r="Z106" s="6" t="s">
        <v>1648</v>
      </c>
      <c r="AA106" s="6"/>
      <c r="AB106" s="6"/>
      <c r="AC106" s="6"/>
      <c r="AD106" s="6"/>
      <c r="AE106" s="6"/>
      <c r="AF106" s="6"/>
      <c r="AG106" s="6"/>
      <c r="AH106" s="6"/>
      <c r="AI106" s="6"/>
      <c r="AJ106" s="6"/>
      <c r="AK106" s="6"/>
      <c r="AL106" s="6"/>
      <c r="AM106" s="6"/>
      <c r="AN106" s="6"/>
      <c r="AY106" s="2"/>
      <c r="AZ106" s="2"/>
    </row>
    <row r="107" spans="1:52" ht="285" hidden="1">
      <c r="A107" s="4" t="s">
        <v>111</v>
      </c>
      <c r="B107" s="4" t="s">
        <v>176</v>
      </c>
      <c r="C107" s="4" t="s">
        <v>482</v>
      </c>
      <c r="D107" s="4" t="s">
        <v>158</v>
      </c>
      <c r="E107" s="4" t="s">
        <v>30</v>
      </c>
      <c r="F107" s="4" t="s">
        <v>69</v>
      </c>
      <c r="G107" s="10" t="s">
        <v>497</v>
      </c>
      <c r="H107" s="126" t="s">
        <v>1657</v>
      </c>
      <c r="I107" s="4" t="s">
        <v>3325</v>
      </c>
      <c r="J107" s="134" t="s">
        <v>4184</v>
      </c>
      <c r="K107" s="425">
        <v>44679</v>
      </c>
      <c r="L107" s="126" t="s">
        <v>3531</v>
      </c>
      <c r="M107" s="126"/>
      <c r="N107" s="126"/>
      <c r="O107" s="126"/>
      <c r="P107" s="126"/>
      <c r="Q107" s="397"/>
      <c r="R107" s="4" t="s">
        <v>1657</v>
      </c>
      <c r="S107" s="4" t="s">
        <v>3325</v>
      </c>
      <c r="T107" s="10" t="s">
        <v>1894</v>
      </c>
      <c r="U107" s="4" t="s">
        <v>1660</v>
      </c>
      <c r="V107" s="4" t="s">
        <v>1777</v>
      </c>
      <c r="W107" s="4" t="s">
        <v>1764</v>
      </c>
      <c r="X107" s="4"/>
      <c r="Y107" s="6" t="s">
        <v>1648</v>
      </c>
      <c r="Z107" s="6" t="s">
        <v>1648</v>
      </c>
      <c r="AA107" s="6" t="s">
        <v>1648</v>
      </c>
      <c r="AB107" s="6" t="s">
        <v>1648</v>
      </c>
      <c r="AC107" s="6" t="s">
        <v>1648</v>
      </c>
      <c r="AD107" s="6" t="s">
        <v>1648</v>
      </c>
      <c r="AE107" s="6" t="s">
        <v>1648</v>
      </c>
      <c r="AF107" s="6" t="s">
        <v>1648</v>
      </c>
      <c r="AG107" s="6" t="s">
        <v>1648</v>
      </c>
      <c r="AH107" s="6" t="s">
        <v>1648</v>
      </c>
      <c r="AI107" s="6" t="s">
        <v>1648</v>
      </c>
      <c r="AJ107" s="6" t="s">
        <v>1648</v>
      </c>
      <c r="AK107" s="6" t="s">
        <v>1648</v>
      </c>
      <c r="AL107" s="6" t="s">
        <v>1648</v>
      </c>
      <c r="AM107" s="6" t="s">
        <v>1648</v>
      </c>
      <c r="AN107" s="6" t="s">
        <v>1648</v>
      </c>
      <c r="AY107" s="2"/>
      <c r="AZ107" s="2"/>
    </row>
    <row r="108" spans="1:52" ht="300" hidden="1">
      <c r="A108" s="4" t="s">
        <v>111</v>
      </c>
      <c r="B108" s="4" t="s">
        <v>176</v>
      </c>
      <c r="C108" s="4" t="s">
        <v>482</v>
      </c>
      <c r="D108" s="4" t="s">
        <v>158</v>
      </c>
      <c r="E108" s="4" t="s">
        <v>30</v>
      </c>
      <c r="F108" s="4" t="s">
        <v>87</v>
      </c>
      <c r="G108" s="10" t="s">
        <v>694</v>
      </c>
      <c r="H108" s="126" t="s">
        <v>1657</v>
      </c>
      <c r="I108" s="4" t="s">
        <v>3325</v>
      </c>
      <c r="J108" s="134" t="s">
        <v>4220</v>
      </c>
      <c r="K108" s="425">
        <v>44679</v>
      </c>
      <c r="L108" s="126" t="s">
        <v>3531</v>
      </c>
      <c r="M108" s="126"/>
      <c r="N108" s="126"/>
      <c r="O108" s="126"/>
      <c r="P108" s="126"/>
      <c r="Q108" s="397"/>
      <c r="R108" s="4" t="s">
        <v>1657</v>
      </c>
      <c r="S108" s="4" t="s">
        <v>3325</v>
      </c>
      <c r="T108" s="112" t="s">
        <v>2097</v>
      </c>
      <c r="U108" s="4" t="s">
        <v>1660</v>
      </c>
      <c r="V108" s="4" t="s">
        <v>1771</v>
      </c>
      <c r="W108" s="4" t="s">
        <v>1764</v>
      </c>
      <c r="X108" s="4"/>
      <c r="Y108" s="6" t="s">
        <v>1648</v>
      </c>
      <c r="Z108" s="6" t="s">
        <v>1648</v>
      </c>
      <c r="AA108" s="6" t="s">
        <v>1648</v>
      </c>
      <c r="AB108" s="6" t="s">
        <v>1648</v>
      </c>
      <c r="AC108" s="6" t="s">
        <v>1648</v>
      </c>
      <c r="AD108" s="6" t="s">
        <v>1648</v>
      </c>
      <c r="AE108" s="6" t="s">
        <v>1648</v>
      </c>
      <c r="AF108" s="6" t="s">
        <v>1648</v>
      </c>
      <c r="AG108" s="6" t="s">
        <v>1648</v>
      </c>
      <c r="AH108" s="6" t="s">
        <v>1648</v>
      </c>
      <c r="AI108" s="6" t="s">
        <v>1648</v>
      </c>
      <c r="AJ108" s="6" t="s">
        <v>1648</v>
      </c>
      <c r="AK108" s="6" t="s">
        <v>1648</v>
      </c>
      <c r="AL108" s="6" t="s">
        <v>1648</v>
      </c>
      <c r="AM108" s="6" t="s">
        <v>1648</v>
      </c>
      <c r="AN108" s="6" t="s">
        <v>1648</v>
      </c>
      <c r="AY108" s="2"/>
      <c r="AZ108" s="2"/>
    </row>
    <row r="109" spans="1:52" ht="283.5" hidden="1">
      <c r="A109" s="4" t="s">
        <v>111</v>
      </c>
      <c r="B109" s="4" t="s">
        <v>176</v>
      </c>
      <c r="C109" s="4" t="s">
        <v>482</v>
      </c>
      <c r="D109" s="4" t="s">
        <v>158</v>
      </c>
      <c r="E109" s="4" t="s">
        <v>30</v>
      </c>
      <c r="F109" s="4" t="s">
        <v>93</v>
      </c>
      <c r="G109" s="10" t="s">
        <v>200</v>
      </c>
      <c r="H109" s="126" t="s">
        <v>1657</v>
      </c>
      <c r="I109" s="4" t="s">
        <v>3325</v>
      </c>
      <c r="J109" s="495" t="s">
        <v>4225</v>
      </c>
      <c r="K109" s="425">
        <v>44679</v>
      </c>
      <c r="L109" s="126" t="s">
        <v>3531</v>
      </c>
      <c r="M109" s="126"/>
      <c r="N109" s="126"/>
      <c r="O109" s="126"/>
      <c r="P109" s="126"/>
      <c r="Q109" s="397"/>
      <c r="R109" s="4" t="s">
        <v>1657</v>
      </c>
      <c r="S109" s="4" t="s">
        <v>3325</v>
      </c>
      <c r="T109" s="112" t="s">
        <v>2097</v>
      </c>
      <c r="U109" s="4" t="s">
        <v>1660</v>
      </c>
      <c r="V109" s="4" t="s">
        <v>1771</v>
      </c>
      <c r="W109" s="4" t="s">
        <v>1764</v>
      </c>
      <c r="X109" s="4"/>
      <c r="Y109" s="6" t="s">
        <v>1648</v>
      </c>
      <c r="Z109" s="6" t="s">
        <v>1648</v>
      </c>
      <c r="AA109" s="6" t="s">
        <v>1648</v>
      </c>
      <c r="AB109" s="6" t="s">
        <v>1648</v>
      </c>
      <c r="AC109" s="6" t="s">
        <v>1648</v>
      </c>
      <c r="AD109" s="6" t="s">
        <v>1648</v>
      </c>
      <c r="AE109" s="6" t="s">
        <v>1648</v>
      </c>
      <c r="AF109" s="6" t="s">
        <v>1648</v>
      </c>
      <c r="AG109" s="6" t="s">
        <v>1648</v>
      </c>
      <c r="AH109" s="6" t="s">
        <v>1648</v>
      </c>
      <c r="AI109" s="6" t="s">
        <v>1648</v>
      </c>
      <c r="AJ109" s="6" t="s">
        <v>1648</v>
      </c>
      <c r="AK109" s="6" t="s">
        <v>1648</v>
      </c>
      <c r="AL109" s="6" t="s">
        <v>1648</v>
      </c>
      <c r="AM109" s="6" t="s">
        <v>1648</v>
      </c>
      <c r="AN109" s="6" t="s">
        <v>1648</v>
      </c>
      <c r="AY109" s="2"/>
      <c r="AZ109" s="2"/>
    </row>
    <row r="110" spans="1:52" ht="135" hidden="1">
      <c r="A110" s="4" t="s">
        <v>111</v>
      </c>
      <c r="B110" s="4" t="s">
        <v>176</v>
      </c>
      <c r="C110" s="4" t="s">
        <v>482</v>
      </c>
      <c r="D110" s="4" t="s">
        <v>158</v>
      </c>
      <c r="E110" s="4" t="s">
        <v>30</v>
      </c>
      <c r="F110" s="4" t="s">
        <v>94</v>
      </c>
      <c r="G110" s="10" t="s">
        <v>695</v>
      </c>
      <c r="H110" s="126" t="s">
        <v>1657</v>
      </c>
      <c r="I110" s="4" t="s">
        <v>3325</v>
      </c>
      <c r="J110" s="134" t="s">
        <v>4223</v>
      </c>
      <c r="K110" s="425">
        <v>44679</v>
      </c>
      <c r="L110" s="126" t="s">
        <v>3531</v>
      </c>
      <c r="M110" s="126"/>
      <c r="N110" s="126"/>
      <c r="O110" s="126"/>
      <c r="P110" s="126"/>
      <c r="Q110" s="397"/>
      <c r="R110" s="4" t="s">
        <v>1657</v>
      </c>
      <c r="S110" s="4" t="s">
        <v>3325</v>
      </c>
      <c r="T110" s="10" t="s">
        <v>1781</v>
      </c>
      <c r="U110" s="4" t="s">
        <v>1660</v>
      </c>
      <c r="V110" s="4" t="s">
        <v>1771</v>
      </c>
      <c r="W110" s="4" t="s">
        <v>1764</v>
      </c>
      <c r="X110" s="4"/>
      <c r="Y110" s="6" t="s">
        <v>1648</v>
      </c>
      <c r="Z110" s="6" t="s">
        <v>1648</v>
      </c>
      <c r="AA110" s="6" t="s">
        <v>1648</v>
      </c>
      <c r="AB110" s="6" t="s">
        <v>1648</v>
      </c>
      <c r="AC110" s="6" t="s">
        <v>1648</v>
      </c>
      <c r="AD110" s="6" t="s">
        <v>1648</v>
      </c>
      <c r="AE110" s="6" t="s">
        <v>1648</v>
      </c>
      <c r="AF110" s="6" t="s">
        <v>1648</v>
      </c>
      <c r="AG110" s="6" t="s">
        <v>1648</v>
      </c>
      <c r="AH110" s="6" t="s">
        <v>1648</v>
      </c>
      <c r="AI110" s="6" t="s">
        <v>1648</v>
      </c>
      <c r="AJ110" s="6" t="s">
        <v>1648</v>
      </c>
      <c r="AK110" s="6" t="s">
        <v>1648</v>
      </c>
      <c r="AL110" s="6" t="s">
        <v>1648</v>
      </c>
      <c r="AM110" s="6" t="s">
        <v>1648</v>
      </c>
      <c r="AN110" s="6" t="s">
        <v>1648</v>
      </c>
      <c r="AY110" s="2"/>
      <c r="AZ110" s="2"/>
    </row>
    <row r="111" spans="1:52" ht="345" hidden="1">
      <c r="A111" s="4" t="s">
        <v>111</v>
      </c>
      <c r="B111" s="4" t="s">
        <v>176</v>
      </c>
      <c r="C111" s="4" t="s">
        <v>482</v>
      </c>
      <c r="D111" s="4" t="s">
        <v>158</v>
      </c>
      <c r="E111" s="4" t="s">
        <v>30</v>
      </c>
      <c r="F111" s="4" t="s">
        <v>95</v>
      </c>
      <c r="G111" s="10" t="s">
        <v>498</v>
      </c>
      <c r="H111" s="126" t="s">
        <v>1657</v>
      </c>
      <c r="I111" s="4" t="s">
        <v>3325</v>
      </c>
      <c r="J111" s="134" t="s">
        <v>4224</v>
      </c>
      <c r="K111" s="425">
        <v>44679</v>
      </c>
      <c r="L111" s="126" t="s">
        <v>3531</v>
      </c>
      <c r="M111" s="126"/>
      <c r="N111" s="126" t="s">
        <v>4216</v>
      </c>
      <c r="O111" s="126" t="s">
        <v>4215</v>
      </c>
      <c r="P111" s="425">
        <v>44711</v>
      </c>
      <c r="Q111" s="397"/>
      <c r="R111" s="4" t="s">
        <v>1657</v>
      </c>
      <c r="S111" s="4" t="s">
        <v>3325</v>
      </c>
      <c r="T111" s="10" t="s">
        <v>1780</v>
      </c>
      <c r="U111" s="4" t="s">
        <v>1660</v>
      </c>
      <c r="V111" s="4" t="s">
        <v>1771</v>
      </c>
      <c r="W111" s="4" t="s">
        <v>1764</v>
      </c>
      <c r="X111" s="4"/>
      <c r="Y111" s="6" t="s">
        <v>1648</v>
      </c>
      <c r="Z111" s="6" t="s">
        <v>1648</v>
      </c>
      <c r="AA111" s="6" t="s">
        <v>1648</v>
      </c>
      <c r="AB111" s="6" t="s">
        <v>1648</v>
      </c>
      <c r="AC111" s="6" t="s">
        <v>1648</v>
      </c>
      <c r="AD111" s="6" t="s">
        <v>1648</v>
      </c>
      <c r="AE111" s="6" t="s">
        <v>1648</v>
      </c>
      <c r="AF111" s="6" t="s">
        <v>1648</v>
      </c>
      <c r="AG111" s="6" t="s">
        <v>1648</v>
      </c>
      <c r="AH111" s="6" t="s">
        <v>1648</v>
      </c>
      <c r="AI111" s="6" t="s">
        <v>1648</v>
      </c>
      <c r="AJ111" s="6" t="s">
        <v>1648</v>
      </c>
      <c r="AK111" s="6" t="s">
        <v>1648</v>
      </c>
      <c r="AL111" s="6" t="s">
        <v>1648</v>
      </c>
      <c r="AM111" s="6" t="s">
        <v>1648</v>
      </c>
      <c r="AN111" s="6" t="s">
        <v>1648</v>
      </c>
      <c r="AY111" s="2"/>
      <c r="AZ111" s="2"/>
    </row>
    <row r="112" spans="1:52" ht="210" hidden="1">
      <c r="A112" s="4" t="s">
        <v>111</v>
      </c>
      <c r="B112" s="4" t="s">
        <v>176</v>
      </c>
      <c r="C112" s="4" t="s">
        <v>482</v>
      </c>
      <c r="D112" s="4" t="s">
        <v>158</v>
      </c>
      <c r="E112" s="4" t="s">
        <v>29</v>
      </c>
      <c r="F112" s="4" t="s">
        <v>96</v>
      </c>
      <c r="G112" s="10" t="s">
        <v>691</v>
      </c>
      <c r="H112" s="126" t="s">
        <v>1657</v>
      </c>
      <c r="I112" s="4" t="s">
        <v>3325</v>
      </c>
      <c r="J112" s="495" t="s">
        <v>4317</v>
      </c>
      <c r="K112" s="425">
        <v>44690</v>
      </c>
      <c r="L112" s="126" t="s">
        <v>3531</v>
      </c>
      <c r="M112" s="453"/>
      <c r="N112" s="126" t="s">
        <v>4315</v>
      </c>
      <c r="O112" s="126" t="s">
        <v>2036</v>
      </c>
      <c r="P112" s="425" t="s">
        <v>4316</v>
      </c>
      <c r="Q112" s="397"/>
      <c r="R112" s="4" t="s">
        <v>1657</v>
      </c>
      <c r="S112" s="4" t="s">
        <v>3325</v>
      </c>
      <c r="T112" s="10" t="s">
        <v>2332</v>
      </c>
      <c r="U112" s="4" t="s">
        <v>1660</v>
      </c>
      <c r="V112" s="4" t="s">
        <v>1771</v>
      </c>
      <c r="W112" s="4" t="s">
        <v>1764</v>
      </c>
      <c r="X112" s="4"/>
      <c r="Y112" s="6" t="s">
        <v>1648</v>
      </c>
      <c r="Z112" s="6" t="s">
        <v>1648</v>
      </c>
      <c r="AA112" s="6" t="s">
        <v>1648</v>
      </c>
      <c r="AB112" s="6" t="s">
        <v>1648</v>
      </c>
      <c r="AC112" s="6" t="s">
        <v>1648</v>
      </c>
      <c r="AD112" s="6" t="s">
        <v>1648</v>
      </c>
      <c r="AE112" s="6" t="s">
        <v>1648</v>
      </c>
      <c r="AF112" s="6" t="s">
        <v>1648</v>
      </c>
      <c r="AG112" s="6" t="s">
        <v>1648</v>
      </c>
      <c r="AH112" s="6" t="s">
        <v>1648</v>
      </c>
      <c r="AI112" s="6" t="s">
        <v>1648</v>
      </c>
      <c r="AJ112" s="6" t="s">
        <v>1648</v>
      </c>
      <c r="AK112" s="6" t="s">
        <v>1648</v>
      </c>
      <c r="AL112" s="6" t="s">
        <v>1648</v>
      </c>
      <c r="AM112" s="6" t="s">
        <v>1648</v>
      </c>
      <c r="AN112" s="6" t="s">
        <v>1648</v>
      </c>
      <c r="AY112" s="2"/>
      <c r="AZ112" s="2"/>
    </row>
    <row r="113" spans="1:52" ht="120" hidden="1">
      <c r="A113" s="4" t="s">
        <v>111</v>
      </c>
      <c r="B113" s="4" t="s">
        <v>1985</v>
      </c>
      <c r="C113" s="4" t="s">
        <v>1984</v>
      </c>
      <c r="D113" s="4" t="s">
        <v>36</v>
      </c>
      <c r="E113" s="6" t="s">
        <v>30</v>
      </c>
      <c r="F113" s="4" t="s">
        <v>160</v>
      </c>
      <c r="G113" s="10" t="s">
        <v>1986</v>
      </c>
      <c r="H113" s="126" t="s">
        <v>1657</v>
      </c>
      <c r="I113" s="4" t="s">
        <v>3325</v>
      </c>
      <c r="J113" s="134" t="s">
        <v>4167</v>
      </c>
      <c r="K113" s="425">
        <v>44679</v>
      </c>
      <c r="L113" s="126" t="s">
        <v>3531</v>
      </c>
      <c r="M113" s="126"/>
      <c r="N113" s="126"/>
      <c r="O113" s="126"/>
      <c r="P113" s="126"/>
      <c r="Q113" s="410"/>
      <c r="R113" s="4" t="s">
        <v>1657</v>
      </c>
      <c r="S113" s="4" t="s">
        <v>3325</v>
      </c>
      <c r="T113" s="185" t="s">
        <v>1987</v>
      </c>
      <c r="U113" s="4" t="s">
        <v>2056</v>
      </c>
      <c r="V113" s="4"/>
      <c r="W113" s="4"/>
      <c r="X113" s="4"/>
      <c r="Y113" s="8"/>
      <c r="Z113" s="4" t="s">
        <v>1648</v>
      </c>
      <c r="AA113" s="4" t="s">
        <v>1648</v>
      </c>
      <c r="AB113" s="4"/>
      <c r="AC113" s="4"/>
      <c r="AD113" s="4"/>
      <c r="AE113" s="4"/>
      <c r="AF113" s="4"/>
      <c r="AG113" s="4"/>
      <c r="AH113" s="4"/>
      <c r="AI113" s="4"/>
      <c r="AJ113" s="4"/>
      <c r="AK113" s="4"/>
      <c r="AL113" s="4"/>
      <c r="AM113" s="4" t="s">
        <v>1648</v>
      </c>
      <c r="AN113" s="4"/>
      <c r="AY113" s="2"/>
      <c r="AZ113" s="2"/>
    </row>
    <row r="114" spans="1:52" ht="135" hidden="1">
      <c r="A114" s="6" t="s">
        <v>111</v>
      </c>
      <c r="B114" s="4" t="s">
        <v>2305</v>
      </c>
      <c r="C114" s="4" t="s">
        <v>2306</v>
      </c>
      <c r="D114" s="4" t="s">
        <v>1976</v>
      </c>
      <c r="E114" s="4" t="s">
        <v>30</v>
      </c>
      <c r="F114" s="4" t="s">
        <v>202</v>
      </c>
      <c r="G114" s="10" t="s">
        <v>2307</v>
      </c>
      <c r="H114" s="126" t="s">
        <v>1657</v>
      </c>
      <c r="I114" s="4" t="s">
        <v>3325</v>
      </c>
      <c r="J114" s="134" t="s">
        <v>4077</v>
      </c>
      <c r="K114" s="425">
        <v>44679</v>
      </c>
      <c r="L114" s="126" t="s">
        <v>3531</v>
      </c>
      <c r="M114" s="126"/>
      <c r="N114" s="126"/>
      <c r="O114" s="126"/>
      <c r="P114" s="126"/>
      <c r="Q114" s="397"/>
      <c r="R114" s="4" t="s">
        <v>1657</v>
      </c>
      <c r="S114" s="4" t="s">
        <v>3325</v>
      </c>
      <c r="T114" s="18" t="s">
        <v>2354</v>
      </c>
      <c r="U114" s="4" t="s">
        <v>2308</v>
      </c>
      <c r="V114" s="4" t="s">
        <v>2304</v>
      </c>
      <c r="W114" s="4" t="s">
        <v>2296</v>
      </c>
      <c r="X114" s="4"/>
      <c r="Y114" s="8"/>
      <c r="Z114" s="6" t="s">
        <v>1933</v>
      </c>
      <c r="AA114" s="8"/>
      <c r="AB114" s="8"/>
      <c r="AC114" s="8"/>
      <c r="AD114" s="8"/>
      <c r="AE114" s="8"/>
      <c r="AF114" s="8"/>
      <c r="AG114" s="8"/>
      <c r="AH114" s="8"/>
      <c r="AI114" s="8"/>
      <c r="AJ114" s="8"/>
      <c r="AK114" s="8"/>
      <c r="AL114" s="8"/>
      <c r="AM114" s="8"/>
      <c r="AN114" s="8"/>
      <c r="AY114" s="2"/>
      <c r="AZ114" s="2"/>
    </row>
    <row r="115" spans="1:52" ht="180" hidden="1">
      <c r="A115" s="6" t="s">
        <v>2831</v>
      </c>
      <c r="B115" s="4" t="s">
        <v>3492</v>
      </c>
      <c r="C115" s="412" t="s">
        <v>3493</v>
      </c>
      <c r="D115" s="4" t="s">
        <v>210</v>
      </c>
      <c r="E115" s="4" t="s">
        <v>2831</v>
      </c>
      <c r="F115" s="4" t="s">
        <v>2988</v>
      </c>
      <c r="G115" s="10" t="s">
        <v>3504</v>
      </c>
      <c r="H115" s="126" t="s">
        <v>1691</v>
      </c>
      <c r="I115" s="4" t="s">
        <v>3325</v>
      </c>
      <c r="J115" s="134" t="s">
        <v>4155</v>
      </c>
      <c r="K115" s="446">
        <v>44671</v>
      </c>
      <c r="L115" s="166" t="s">
        <v>3531</v>
      </c>
      <c r="M115" s="448"/>
      <c r="N115" s="126" t="s">
        <v>4156</v>
      </c>
      <c r="O115" s="126" t="s">
        <v>4157</v>
      </c>
      <c r="P115" s="425">
        <v>44742</v>
      </c>
      <c r="Q115" s="126"/>
      <c r="R115" s="4" t="s">
        <v>3075</v>
      </c>
      <c r="S115" s="4" t="s">
        <v>3325</v>
      </c>
      <c r="T115" s="185"/>
      <c r="U115" s="10" t="s">
        <v>3494</v>
      </c>
      <c r="V115" s="4"/>
      <c r="W115" s="4"/>
      <c r="X115" s="4"/>
      <c r="Y115" s="6" t="s">
        <v>1648</v>
      </c>
      <c r="Z115" s="6" t="s">
        <v>1648</v>
      </c>
      <c r="AA115" s="8"/>
      <c r="AB115" s="8"/>
      <c r="AC115" s="8"/>
      <c r="AD115" s="8"/>
      <c r="AE115" s="8"/>
      <c r="AF115" s="8"/>
      <c r="AG115" s="8"/>
      <c r="AH115" s="8"/>
      <c r="AI115" s="8"/>
      <c r="AJ115" s="8"/>
      <c r="AK115" s="8"/>
      <c r="AL115" s="8"/>
      <c r="AM115" s="8"/>
      <c r="AN115" s="8"/>
      <c r="AY115" s="2"/>
      <c r="AZ115" s="2"/>
    </row>
    <row r="116" spans="1:52" ht="246.75" hidden="1">
      <c r="A116" s="4" t="s">
        <v>111</v>
      </c>
      <c r="B116" s="4" t="s">
        <v>187</v>
      </c>
      <c r="C116" s="4" t="s">
        <v>188</v>
      </c>
      <c r="D116" s="4" t="s">
        <v>33</v>
      </c>
      <c r="E116" s="4" t="s">
        <v>29</v>
      </c>
      <c r="F116" s="4" t="s">
        <v>1761</v>
      </c>
      <c r="G116" s="10" t="s">
        <v>1936</v>
      </c>
      <c r="H116" s="126" t="s">
        <v>1657</v>
      </c>
      <c r="I116" s="4" t="s">
        <v>3325</v>
      </c>
      <c r="J116" s="495" t="s">
        <v>4415</v>
      </c>
      <c r="K116" s="425">
        <v>44694</v>
      </c>
      <c r="L116" s="126" t="s">
        <v>3531</v>
      </c>
      <c r="M116" s="453"/>
      <c r="N116" s="126" t="s">
        <v>4216</v>
      </c>
      <c r="O116" s="126" t="s">
        <v>4215</v>
      </c>
      <c r="P116" s="425">
        <v>44711</v>
      </c>
      <c r="Q116" s="397"/>
      <c r="R116" s="4" t="s">
        <v>1657</v>
      </c>
      <c r="S116" s="4" t="s">
        <v>3325</v>
      </c>
      <c r="T116" s="5" t="s">
        <v>1763</v>
      </c>
      <c r="U116" s="4" t="s">
        <v>1660</v>
      </c>
      <c r="V116" s="4" t="s">
        <v>1765</v>
      </c>
      <c r="W116" s="4" t="s">
        <v>1764</v>
      </c>
      <c r="X116" s="4"/>
      <c r="Y116" s="6"/>
      <c r="Z116" s="6" t="s">
        <v>1648</v>
      </c>
      <c r="AA116" s="6"/>
      <c r="AB116" s="6"/>
      <c r="AC116" s="6"/>
      <c r="AD116" s="6"/>
      <c r="AE116" s="6"/>
      <c r="AF116" s="6"/>
      <c r="AG116" s="6"/>
      <c r="AH116" s="6"/>
      <c r="AI116" s="6"/>
      <c r="AJ116" s="6"/>
      <c r="AK116" s="6"/>
      <c r="AL116" s="6"/>
      <c r="AM116" s="6"/>
      <c r="AN116" s="6"/>
      <c r="AY116" s="2"/>
      <c r="AZ116" s="2"/>
    </row>
    <row r="117" spans="1:52" ht="135" hidden="1">
      <c r="A117" s="4" t="s">
        <v>111</v>
      </c>
      <c r="B117" s="4" t="s">
        <v>187</v>
      </c>
      <c r="C117" s="4" t="s">
        <v>188</v>
      </c>
      <c r="D117" s="4" t="s">
        <v>33</v>
      </c>
      <c r="E117" s="4" t="s">
        <v>29</v>
      </c>
      <c r="F117" s="4" t="s">
        <v>1762</v>
      </c>
      <c r="G117" s="10" t="s">
        <v>1813</v>
      </c>
      <c r="H117" s="126" t="s">
        <v>1657</v>
      </c>
      <c r="I117" s="4" t="s">
        <v>3325</v>
      </c>
      <c r="J117" s="134" t="s">
        <v>4108</v>
      </c>
      <c r="K117" s="425">
        <v>44694</v>
      </c>
      <c r="L117" s="126" t="s">
        <v>3531</v>
      </c>
      <c r="M117" s="453"/>
      <c r="N117" s="126"/>
      <c r="O117" s="126"/>
      <c r="P117" s="126"/>
      <c r="Q117" s="397"/>
      <c r="R117" s="4" t="s">
        <v>1657</v>
      </c>
      <c r="S117" s="4" t="s">
        <v>3325</v>
      </c>
      <c r="T117" s="5" t="s">
        <v>1763</v>
      </c>
      <c r="U117" s="4" t="s">
        <v>1660</v>
      </c>
      <c r="V117" s="4" t="s">
        <v>1765</v>
      </c>
      <c r="W117" s="4" t="s">
        <v>1764</v>
      </c>
      <c r="X117" s="4"/>
      <c r="Y117" s="6"/>
      <c r="Z117" s="6" t="s">
        <v>1648</v>
      </c>
      <c r="AA117" s="6"/>
      <c r="AB117" s="6"/>
      <c r="AC117" s="6"/>
      <c r="AD117" s="6"/>
      <c r="AE117" s="6"/>
      <c r="AF117" s="6"/>
      <c r="AG117" s="6"/>
      <c r="AH117" s="6"/>
      <c r="AI117" s="6"/>
      <c r="AJ117" s="6"/>
      <c r="AK117" s="6"/>
      <c r="AL117" s="6"/>
      <c r="AM117" s="6"/>
      <c r="AN117" s="6"/>
      <c r="AY117" s="2"/>
      <c r="AZ117" s="2"/>
    </row>
    <row r="118" spans="1:52" ht="315" hidden="1">
      <c r="A118" s="4" t="s">
        <v>111</v>
      </c>
      <c r="B118" s="4" t="s">
        <v>187</v>
      </c>
      <c r="C118" s="4" t="s">
        <v>188</v>
      </c>
      <c r="D118" s="4" t="s">
        <v>33</v>
      </c>
      <c r="E118" s="4" t="s">
        <v>29</v>
      </c>
      <c r="F118" s="4" t="s">
        <v>89</v>
      </c>
      <c r="G118" s="10" t="s">
        <v>479</v>
      </c>
      <c r="H118" s="126" t="s">
        <v>1657</v>
      </c>
      <c r="I118" s="4" t="s">
        <v>3325</v>
      </c>
      <c r="J118" s="134" t="s">
        <v>4108</v>
      </c>
      <c r="K118" s="425">
        <v>44694</v>
      </c>
      <c r="L118" s="126" t="s">
        <v>3531</v>
      </c>
      <c r="M118" s="453"/>
      <c r="N118" s="126"/>
      <c r="O118" s="126"/>
      <c r="P118" s="126"/>
      <c r="Q118" s="397"/>
      <c r="R118" s="4" t="s">
        <v>1657</v>
      </c>
      <c r="S118" s="4" t="s">
        <v>3325</v>
      </c>
      <c r="T118" s="5" t="s">
        <v>1763</v>
      </c>
      <c r="U118" s="4" t="s">
        <v>1660</v>
      </c>
      <c r="V118" s="4" t="s">
        <v>1765</v>
      </c>
      <c r="W118" s="4" t="s">
        <v>1764</v>
      </c>
      <c r="X118" s="4"/>
      <c r="Y118" s="6"/>
      <c r="Z118" s="6" t="s">
        <v>1648</v>
      </c>
      <c r="AA118" s="6"/>
      <c r="AB118" s="6"/>
      <c r="AC118" s="6"/>
      <c r="AD118" s="6"/>
      <c r="AE118" s="6"/>
      <c r="AF118" s="6"/>
      <c r="AG118" s="6"/>
      <c r="AH118" s="6"/>
      <c r="AI118" s="6"/>
      <c r="AJ118" s="6"/>
      <c r="AK118" s="6"/>
      <c r="AL118" s="6"/>
      <c r="AM118" s="6"/>
      <c r="AN118" s="6"/>
      <c r="AY118" s="2"/>
      <c r="AZ118" s="2"/>
    </row>
    <row r="119" spans="1:52" ht="180" hidden="1">
      <c r="A119" s="4" t="s">
        <v>111</v>
      </c>
      <c r="B119" s="4" t="s">
        <v>187</v>
      </c>
      <c r="C119" s="4" t="s">
        <v>188</v>
      </c>
      <c r="D119" s="4" t="s">
        <v>33</v>
      </c>
      <c r="E119" s="4" t="s">
        <v>29</v>
      </c>
      <c r="F119" s="4" t="s">
        <v>80</v>
      </c>
      <c r="G119" s="10" t="s">
        <v>189</v>
      </c>
      <c r="H119" s="126" t="s">
        <v>1657</v>
      </c>
      <c r="I119" s="4" t="s">
        <v>3325</v>
      </c>
      <c r="J119" s="134" t="s">
        <v>4411</v>
      </c>
      <c r="K119" s="425">
        <v>44694</v>
      </c>
      <c r="L119" s="126" t="s">
        <v>3531</v>
      </c>
      <c r="M119" s="453"/>
      <c r="N119" s="126"/>
      <c r="O119" s="126"/>
      <c r="P119" s="126"/>
      <c r="Q119" s="397"/>
      <c r="R119" s="4" t="s">
        <v>1657</v>
      </c>
      <c r="S119" s="4" t="s">
        <v>3325</v>
      </c>
      <c r="T119" s="5" t="s">
        <v>1763</v>
      </c>
      <c r="U119" s="4" t="s">
        <v>1660</v>
      </c>
      <c r="V119" s="4" t="s">
        <v>1765</v>
      </c>
      <c r="W119" s="4" t="s">
        <v>1764</v>
      </c>
      <c r="X119" s="4"/>
      <c r="Y119" s="6"/>
      <c r="Z119" s="6" t="s">
        <v>1648</v>
      </c>
      <c r="AA119" s="6"/>
      <c r="AB119" s="6"/>
      <c r="AC119" s="6"/>
      <c r="AD119" s="6"/>
      <c r="AE119" s="6"/>
      <c r="AF119" s="6"/>
      <c r="AG119" s="6"/>
      <c r="AH119" s="6"/>
      <c r="AI119" s="6"/>
      <c r="AJ119" s="6"/>
      <c r="AK119" s="6"/>
      <c r="AL119" s="6"/>
      <c r="AM119" s="6"/>
      <c r="AN119" s="6"/>
      <c r="AY119" s="2"/>
      <c r="AZ119" s="2"/>
    </row>
    <row r="120" spans="1:52" ht="330" hidden="1">
      <c r="A120" s="4" t="s">
        <v>2815</v>
      </c>
      <c r="B120" s="4" t="s">
        <v>3441</v>
      </c>
      <c r="C120" s="4" t="s">
        <v>3442</v>
      </c>
      <c r="D120" s="4" t="s">
        <v>2982</v>
      </c>
      <c r="E120" s="4" t="s">
        <v>4444</v>
      </c>
      <c r="F120" s="4" t="s">
        <v>2988</v>
      </c>
      <c r="G120" s="10" t="s">
        <v>3444</v>
      </c>
      <c r="H120" s="126" t="s">
        <v>1657</v>
      </c>
      <c r="I120" s="126" t="s">
        <v>3325</v>
      </c>
      <c r="J120" s="134" t="s">
        <v>4138</v>
      </c>
      <c r="K120" s="423">
        <v>44671</v>
      </c>
      <c r="L120" s="126" t="s">
        <v>3531</v>
      </c>
      <c r="M120" s="424"/>
      <c r="N120" s="126" t="s">
        <v>4139</v>
      </c>
      <c r="O120" s="126" t="s">
        <v>3916</v>
      </c>
      <c r="P120" s="425">
        <v>44681</v>
      </c>
      <c r="Q120" s="126"/>
      <c r="R120" s="4" t="s">
        <v>1691</v>
      </c>
      <c r="S120" s="4" t="s">
        <v>3325</v>
      </c>
      <c r="T120" s="112"/>
      <c r="U120" s="4" t="s">
        <v>3443</v>
      </c>
      <c r="V120" s="4" t="s">
        <v>2898</v>
      </c>
      <c r="W120" s="4" t="s">
        <v>3117</v>
      </c>
      <c r="X120" s="4"/>
      <c r="Y120" s="6" t="s">
        <v>1648</v>
      </c>
      <c r="Z120" s="4"/>
      <c r="AA120" s="4"/>
      <c r="AB120" s="4"/>
      <c r="AC120" s="4"/>
      <c r="AD120" s="4"/>
      <c r="AE120" s="4"/>
      <c r="AF120" s="4"/>
      <c r="AG120" s="4"/>
      <c r="AH120" s="4"/>
      <c r="AI120" s="4"/>
      <c r="AJ120" s="4"/>
      <c r="AK120" s="4"/>
      <c r="AL120" s="4"/>
      <c r="AM120" s="4"/>
      <c r="AN120" s="8"/>
      <c r="AY120" s="2"/>
      <c r="AZ120" s="2"/>
    </row>
    <row r="121" spans="1:52" ht="147" hidden="1">
      <c r="A121" s="4" t="s">
        <v>2361</v>
      </c>
      <c r="B121" s="126" t="s">
        <v>2824</v>
      </c>
      <c r="C121" s="4" t="s">
        <v>2825</v>
      </c>
      <c r="D121" s="4" t="s">
        <v>2817</v>
      </c>
      <c r="E121" s="4" t="s">
        <v>29</v>
      </c>
      <c r="F121" s="4" t="s">
        <v>1631</v>
      </c>
      <c r="G121" s="10" t="s">
        <v>2826</v>
      </c>
      <c r="H121" s="126" t="s">
        <v>1657</v>
      </c>
      <c r="I121" s="4" t="s">
        <v>3325</v>
      </c>
      <c r="J121" s="179" t="s">
        <v>4235</v>
      </c>
      <c r="K121" s="493">
        <v>44679</v>
      </c>
      <c r="L121" s="126" t="s">
        <v>3532</v>
      </c>
      <c r="M121" s="457" t="s">
        <v>4379</v>
      </c>
      <c r="N121" s="126"/>
      <c r="O121" s="126"/>
      <c r="P121" s="126"/>
      <c r="Q121" s="126"/>
      <c r="R121" s="4" t="s">
        <v>2158</v>
      </c>
      <c r="S121" s="4" t="s">
        <v>3325</v>
      </c>
      <c r="T121" s="10" t="s">
        <v>2844</v>
      </c>
      <c r="U121" s="4"/>
      <c r="V121" s="4"/>
      <c r="W121" s="4"/>
      <c r="X121" s="4"/>
      <c r="Y121" s="4"/>
      <c r="Z121" s="4"/>
      <c r="AA121" s="4"/>
      <c r="AB121" s="4"/>
      <c r="AC121" s="4"/>
      <c r="AD121" s="4"/>
      <c r="AE121" s="4"/>
      <c r="AF121" s="4"/>
      <c r="AG121" s="4"/>
      <c r="AH121" s="4"/>
      <c r="AI121" s="4"/>
      <c r="AJ121" s="4"/>
      <c r="AK121" s="4"/>
      <c r="AL121" s="4"/>
      <c r="AM121" s="4"/>
      <c r="AN121" s="4"/>
      <c r="AY121" s="2"/>
      <c r="AZ121" s="2"/>
    </row>
    <row r="122" spans="1:52" ht="90" hidden="1">
      <c r="A122" s="4" t="s">
        <v>111</v>
      </c>
      <c r="B122" s="4" t="s">
        <v>734</v>
      </c>
      <c r="C122" s="4" t="s">
        <v>589</v>
      </c>
      <c r="D122" s="4" t="s">
        <v>370</v>
      </c>
      <c r="E122" s="4" t="s">
        <v>29</v>
      </c>
      <c r="F122" s="4" t="s">
        <v>202</v>
      </c>
      <c r="G122" s="10" t="s">
        <v>735</v>
      </c>
      <c r="H122" s="126" t="s">
        <v>1657</v>
      </c>
      <c r="I122" s="4" t="s">
        <v>3325</v>
      </c>
      <c r="J122" s="212" t="s">
        <v>4226</v>
      </c>
      <c r="K122" s="493">
        <v>44679</v>
      </c>
      <c r="L122" s="126" t="s">
        <v>3531</v>
      </c>
      <c r="M122" s="126"/>
      <c r="N122" s="126" t="s">
        <v>4216</v>
      </c>
      <c r="O122" s="126" t="s">
        <v>4215</v>
      </c>
      <c r="P122" s="425">
        <v>44711</v>
      </c>
      <c r="Q122" s="397"/>
      <c r="R122" s="4" t="s">
        <v>1657</v>
      </c>
      <c r="S122" s="4" t="s">
        <v>3325</v>
      </c>
      <c r="T122" s="10" t="s">
        <v>1873</v>
      </c>
      <c r="U122" s="4" t="s">
        <v>1660</v>
      </c>
      <c r="V122" s="4" t="s">
        <v>1859</v>
      </c>
      <c r="W122" s="4" t="s">
        <v>1656</v>
      </c>
      <c r="X122" s="4"/>
      <c r="Y122" s="4"/>
      <c r="Z122" s="4" t="s">
        <v>1933</v>
      </c>
      <c r="AA122" s="4" t="s">
        <v>1933</v>
      </c>
      <c r="AB122" s="4"/>
      <c r="AC122" s="4"/>
      <c r="AD122" s="4"/>
      <c r="AE122" s="4"/>
      <c r="AF122" s="4"/>
      <c r="AG122" s="4"/>
      <c r="AH122" s="4"/>
      <c r="AI122" s="4"/>
      <c r="AJ122" s="4"/>
      <c r="AK122" s="4"/>
      <c r="AL122" s="4"/>
      <c r="AM122" s="4"/>
      <c r="AN122" s="4"/>
      <c r="AY122" s="2"/>
      <c r="AZ122" s="2"/>
    </row>
    <row r="123" spans="1:52" ht="409.5" hidden="1">
      <c r="A123" s="4" t="s">
        <v>2361</v>
      </c>
      <c r="B123" s="111" t="s">
        <v>2378</v>
      </c>
      <c r="C123" s="4" t="s">
        <v>2379</v>
      </c>
      <c r="D123" s="4" t="s">
        <v>210</v>
      </c>
      <c r="E123" s="4" t="s">
        <v>30</v>
      </c>
      <c r="F123" s="4" t="s">
        <v>2381</v>
      </c>
      <c r="G123" s="10" t="s">
        <v>2383</v>
      </c>
      <c r="H123" s="126" t="s">
        <v>1691</v>
      </c>
      <c r="I123" s="4" t="s">
        <v>3325</v>
      </c>
      <c r="J123" s="134" t="s">
        <v>4204</v>
      </c>
      <c r="K123" s="425">
        <v>44679</v>
      </c>
      <c r="L123" s="166" t="s">
        <v>3531</v>
      </c>
      <c r="M123" s="447"/>
      <c r="N123" s="126" t="s">
        <v>4159</v>
      </c>
      <c r="O123" s="126" t="s">
        <v>4157</v>
      </c>
      <c r="P123" s="425">
        <v>44742</v>
      </c>
      <c r="Q123" s="134" t="s">
        <v>4203</v>
      </c>
      <c r="R123" s="4" t="s">
        <v>1691</v>
      </c>
      <c r="S123" s="4" t="s">
        <v>3325</v>
      </c>
      <c r="T123" s="10" t="s">
        <v>2843</v>
      </c>
      <c r="U123" s="4"/>
      <c r="V123" s="4" t="s">
        <v>2003</v>
      </c>
      <c r="W123" s="4" t="s">
        <v>2373</v>
      </c>
      <c r="X123" s="4"/>
      <c r="Y123" s="8"/>
      <c r="Z123" s="6"/>
      <c r="AA123" s="8"/>
      <c r="AB123" s="8"/>
      <c r="AC123" s="8"/>
      <c r="AD123" s="8"/>
      <c r="AE123" s="8"/>
      <c r="AF123" s="8"/>
      <c r="AG123" s="8"/>
      <c r="AH123" s="8"/>
      <c r="AI123" s="8"/>
      <c r="AJ123" s="8"/>
      <c r="AK123" s="8"/>
      <c r="AL123" s="8"/>
      <c r="AM123" s="8"/>
      <c r="AN123" s="8"/>
      <c r="AY123" s="2"/>
      <c r="AZ123" s="2"/>
    </row>
    <row r="124" spans="1:52" ht="135" hidden="1">
      <c r="A124" s="4" t="s">
        <v>111</v>
      </c>
      <c r="B124" s="4" t="s">
        <v>371</v>
      </c>
      <c r="C124" s="4" t="s">
        <v>590</v>
      </c>
      <c r="D124" s="4" t="s">
        <v>370</v>
      </c>
      <c r="E124" s="4" t="s">
        <v>29</v>
      </c>
      <c r="F124" s="4" t="s">
        <v>202</v>
      </c>
      <c r="G124" s="10" t="s">
        <v>664</v>
      </c>
      <c r="H124" s="126" t="s">
        <v>1657</v>
      </c>
      <c r="I124" s="4" t="s">
        <v>3325</v>
      </c>
      <c r="J124" s="134" t="s">
        <v>4198</v>
      </c>
      <c r="K124" s="425">
        <v>44679</v>
      </c>
      <c r="L124" s="126" t="s">
        <v>3531</v>
      </c>
      <c r="M124" s="126"/>
      <c r="N124" s="126"/>
      <c r="O124" s="126"/>
      <c r="P124" s="126"/>
      <c r="Q124" s="397"/>
      <c r="R124" s="4" t="s">
        <v>1657</v>
      </c>
      <c r="S124" s="4" t="s">
        <v>3325</v>
      </c>
      <c r="T124" s="10" t="s">
        <v>1874</v>
      </c>
      <c r="U124" s="4" t="s">
        <v>1660</v>
      </c>
      <c r="V124" s="4" t="s">
        <v>1859</v>
      </c>
      <c r="W124" s="4" t="s">
        <v>1656</v>
      </c>
      <c r="X124" s="4"/>
      <c r="Y124" s="4"/>
      <c r="Z124" s="4" t="s">
        <v>1933</v>
      </c>
      <c r="AA124" s="4" t="s">
        <v>1933</v>
      </c>
      <c r="AB124" s="4"/>
      <c r="AC124" s="4"/>
      <c r="AD124" s="4"/>
      <c r="AE124" s="4"/>
      <c r="AF124" s="4"/>
      <c r="AG124" s="4"/>
      <c r="AH124" s="4"/>
      <c r="AI124" s="4"/>
      <c r="AJ124" s="4"/>
      <c r="AK124" s="4"/>
      <c r="AL124" s="4"/>
      <c r="AM124" s="4"/>
      <c r="AN124" s="4"/>
      <c r="AY124" s="2"/>
      <c r="AZ124" s="2"/>
    </row>
    <row r="125" spans="1:52" s="510" customFormat="1" ht="409.5" hidden="1">
      <c r="A125" s="4" t="s">
        <v>111</v>
      </c>
      <c r="B125" s="4" t="s">
        <v>3612</v>
      </c>
      <c r="C125" s="500" t="s">
        <v>3987</v>
      </c>
      <c r="D125" s="4" t="s">
        <v>158</v>
      </c>
      <c r="E125" s="4" t="s">
        <v>29</v>
      </c>
      <c r="F125" s="4" t="s">
        <v>46</v>
      </c>
      <c r="G125" s="500" t="s">
        <v>3988</v>
      </c>
      <c r="H125" s="4" t="s">
        <v>1657</v>
      </c>
      <c r="I125" s="4" t="s">
        <v>3338</v>
      </c>
      <c r="J125" s="10" t="s">
        <v>3989</v>
      </c>
      <c r="K125" s="115">
        <v>44387</v>
      </c>
      <c r="L125" s="4" t="s">
        <v>3530</v>
      </c>
      <c r="M125" s="4"/>
      <c r="N125" s="4"/>
      <c r="O125" s="4"/>
      <c r="P125" s="4"/>
      <c r="Q125" s="453" t="s">
        <v>3990</v>
      </c>
      <c r="R125" s="453"/>
      <c r="S125" s="453"/>
      <c r="T125" s="7" t="s">
        <v>2100</v>
      </c>
      <c r="U125" s="7"/>
      <c r="V125" s="7"/>
      <c r="W125" s="7"/>
      <c r="X125" s="4"/>
      <c r="Y125" s="6" t="s">
        <v>1648</v>
      </c>
      <c r="Z125" s="6" t="s">
        <v>1648</v>
      </c>
      <c r="AA125" s="6" t="s">
        <v>1648</v>
      </c>
      <c r="AB125" s="6" t="s">
        <v>1648</v>
      </c>
      <c r="AC125" s="6" t="s">
        <v>1648</v>
      </c>
      <c r="AD125" s="6" t="s">
        <v>1648</v>
      </c>
      <c r="AE125" s="6" t="s">
        <v>1648</v>
      </c>
      <c r="AF125" s="6" t="s">
        <v>1648</v>
      </c>
      <c r="AG125" s="6" t="s">
        <v>1648</v>
      </c>
      <c r="AH125" s="6" t="s">
        <v>1648</v>
      </c>
      <c r="AI125" s="6" t="s">
        <v>1648</v>
      </c>
      <c r="AJ125" s="6" t="s">
        <v>1648</v>
      </c>
      <c r="AK125" s="6" t="s">
        <v>1648</v>
      </c>
      <c r="AL125" s="6" t="s">
        <v>1648</v>
      </c>
      <c r="AM125" s="6" t="s">
        <v>1648</v>
      </c>
      <c r="AN125" s="6" t="s">
        <v>1648</v>
      </c>
      <c r="AY125" s="502"/>
      <c r="AZ125" s="502"/>
    </row>
    <row r="126" spans="1:52" s="510" customFormat="1" ht="270" hidden="1">
      <c r="A126" s="4" t="s">
        <v>111</v>
      </c>
      <c r="B126" s="4" t="s">
        <v>3612</v>
      </c>
      <c r="C126" s="500" t="s">
        <v>3987</v>
      </c>
      <c r="D126" s="4" t="s">
        <v>158</v>
      </c>
      <c r="E126" s="4" t="s">
        <v>29</v>
      </c>
      <c r="F126" s="4" t="s">
        <v>51</v>
      </c>
      <c r="G126" s="500" t="s">
        <v>3991</v>
      </c>
      <c r="H126" s="4" t="s">
        <v>1657</v>
      </c>
      <c r="I126" s="4" t="s">
        <v>3338</v>
      </c>
      <c r="J126" s="10" t="s">
        <v>3992</v>
      </c>
      <c r="K126" s="115">
        <v>44387</v>
      </c>
      <c r="L126" s="4" t="s">
        <v>3530</v>
      </c>
      <c r="M126" s="4"/>
      <c r="N126" s="4"/>
      <c r="O126" s="4"/>
      <c r="P126" s="4"/>
      <c r="Q126" s="453" t="s">
        <v>3990</v>
      </c>
      <c r="R126" s="453"/>
      <c r="S126" s="453"/>
      <c r="T126" s="7" t="s">
        <v>2100</v>
      </c>
      <c r="U126" s="7"/>
      <c r="V126" s="7"/>
      <c r="W126" s="7"/>
      <c r="X126" s="4"/>
      <c r="Y126" s="6" t="s">
        <v>1648</v>
      </c>
      <c r="Z126" s="6" t="s">
        <v>1648</v>
      </c>
      <c r="AA126" s="6" t="s">
        <v>1648</v>
      </c>
      <c r="AB126" s="6" t="s">
        <v>1648</v>
      </c>
      <c r="AC126" s="6" t="s">
        <v>1648</v>
      </c>
      <c r="AD126" s="6" t="s">
        <v>1648</v>
      </c>
      <c r="AE126" s="6" t="s">
        <v>1648</v>
      </c>
      <c r="AF126" s="6" t="s">
        <v>1648</v>
      </c>
      <c r="AG126" s="6" t="s">
        <v>1648</v>
      </c>
      <c r="AH126" s="6" t="s">
        <v>1648</v>
      </c>
      <c r="AI126" s="6" t="s">
        <v>1648</v>
      </c>
      <c r="AJ126" s="6" t="s">
        <v>1648</v>
      </c>
      <c r="AK126" s="6" t="s">
        <v>1648</v>
      </c>
      <c r="AL126" s="6" t="s">
        <v>1648</v>
      </c>
      <c r="AM126" s="6" t="s">
        <v>1648</v>
      </c>
      <c r="AN126" s="6" t="s">
        <v>1648</v>
      </c>
      <c r="AY126" s="502"/>
      <c r="AZ126" s="502"/>
    </row>
    <row r="127" spans="1:52" s="510" customFormat="1" ht="300" hidden="1">
      <c r="A127" s="4" t="s">
        <v>111</v>
      </c>
      <c r="B127" s="4" t="s">
        <v>3612</v>
      </c>
      <c r="C127" s="500" t="s">
        <v>3987</v>
      </c>
      <c r="D127" s="4" t="s">
        <v>158</v>
      </c>
      <c r="E127" s="4" t="s">
        <v>29</v>
      </c>
      <c r="F127" s="4" t="s">
        <v>55</v>
      </c>
      <c r="G127" s="500" t="s">
        <v>3993</v>
      </c>
      <c r="H127" s="4" t="s">
        <v>1657</v>
      </c>
      <c r="I127" s="4" t="s">
        <v>3338</v>
      </c>
      <c r="J127" s="10" t="s">
        <v>3994</v>
      </c>
      <c r="K127" s="115">
        <v>44387</v>
      </c>
      <c r="L127" s="4" t="s">
        <v>3530</v>
      </c>
      <c r="M127" s="4"/>
      <c r="N127" s="10" t="s">
        <v>3995</v>
      </c>
      <c r="O127" s="4" t="s">
        <v>3996</v>
      </c>
      <c r="P127" s="4"/>
      <c r="Q127" s="453" t="s">
        <v>3990</v>
      </c>
      <c r="R127" s="453"/>
      <c r="S127" s="453"/>
      <c r="T127" s="7" t="s">
        <v>2100</v>
      </c>
      <c r="U127" s="7"/>
      <c r="V127" s="7"/>
      <c r="W127" s="7"/>
      <c r="X127" s="4"/>
      <c r="Y127" s="6" t="s">
        <v>1648</v>
      </c>
      <c r="Z127" s="6" t="s">
        <v>1648</v>
      </c>
      <c r="AA127" s="6" t="s">
        <v>1648</v>
      </c>
      <c r="AB127" s="6" t="s">
        <v>1648</v>
      </c>
      <c r="AC127" s="6" t="s">
        <v>1648</v>
      </c>
      <c r="AD127" s="6" t="s">
        <v>1648</v>
      </c>
      <c r="AE127" s="6" t="s">
        <v>1648</v>
      </c>
      <c r="AF127" s="6" t="s">
        <v>1648</v>
      </c>
      <c r="AG127" s="6" t="s">
        <v>1648</v>
      </c>
      <c r="AH127" s="6" t="s">
        <v>1648</v>
      </c>
      <c r="AI127" s="6" t="s">
        <v>1648</v>
      </c>
      <c r="AJ127" s="6" t="s">
        <v>1648</v>
      </c>
      <c r="AK127" s="6" t="s">
        <v>1648</v>
      </c>
      <c r="AL127" s="6" t="s">
        <v>1648</v>
      </c>
      <c r="AM127" s="6" t="s">
        <v>1648</v>
      </c>
      <c r="AN127" s="6" t="s">
        <v>1648</v>
      </c>
      <c r="AY127" s="502"/>
      <c r="AZ127" s="502"/>
    </row>
    <row r="128" spans="1:52" s="510" customFormat="1" ht="315" hidden="1">
      <c r="A128" s="4" t="s">
        <v>111</v>
      </c>
      <c r="B128" s="4" t="s">
        <v>3612</v>
      </c>
      <c r="C128" s="500" t="s">
        <v>3987</v>
      </c>
      <c r="D128" s="4" t="s">
        <v>158</v>
      </c>
      <c r="E128" s="4" t="s">
        <v>30</v>
      </c>
      <c r="F128" s="4" t="s">
        <v>60</v>
      </c>
      <c r="G128" s="438" t="s">
        <v>3997</v>
      </c>
      <c r="H128" s="4" t="s">
        <v>1657</v>
      </c>
      <c r="I128" s="4" t="s">
        <v>3338</v>
      </c>
      <c r="J128" s="10" t="s">
        <v>3998</v>
      </c>
      <c r="K128" s="115">
        <v>44387</v>
      </c>
      <c r="L128" s="4" t="s">
        <v>3530</v>
      </c>
      <c r="M128" s="4"/>
      <c r="N128" s="10" t="s">
        <v>3999</v>
      </c>
      <c r="O128" s="4" t="s">
        <v>4000</v>
      </c>
      <c r="P128" s="4"/>
      <c r="Q128" s="453" t="s">
        <v>3990</v>
      </c>
      <c r="R128" s="453"/>
      <c r="S128" s="453"/>
      <c r="T128" s="7" t="s">
        <v>2100</v>
      </c>
      <c r="U128" s="7"/>
      <c r="V128" s="7"/>
      <c r="W128" s="7"/>
      <c r="X128" s="4"/>
      <c r="Y128" s="6" t="s">
        <v>1648</v>
      </c>
      <c r="Z128" s="6" t="s">
        <v>1648</v>
      </c>
      <c r="AA128" s="6" t="s">
        <v>1648</v>
      </c>
      <c r="AB128" s="6" t="s">
        <v>1648</v>
      </c>
      <c r="AC128" s="6" t="s">
        <v>1648</v>
      </c>
      <c r="AD128" s="6" t="s">
        <v>1648</v>
      </c>
      <c r="AE128" s="6" t="s">
        <v>1648</v>
      </c>
      <c r="AF128" s="6" t="s">
        <v>1648</v>
      </c>
      <c r="AG128" s="6" t="s">
        <v>1648</v>
      </c>
      <c r="AH128" s="6" t="s">
        <v>1648</v>
      </c>
      <c r="AI128" s="6" t="s">
        <v>1648</v>
      </c>
      <c r="AJ128" s="6" t="s">
        <v>1648</v>
      </c>
      <c r="AK128" s="6" t="s">
        <v>1648</v>
      </c>
      <c r="AL128" s="6" t="s">
        <v>1648</v>
      </c>
      <c r="AM128" s="6" t="s">
        <v>1648</v>
      </c>
      <c r="AN128" s="6" t="s">
        <v>1648</v>
      </c>
      <c r="AY128" s="502"/>
      <c r="AZ128" s="502"/>
    </row>
    <row r="129" spans="1:52" ht="255" hidden="1">
      <c r="A129" s="4" t="s">
        <v>111</v>
      </c>
      <c r="B129" s="4" t="s">
        <v>366</v>
      </c>
      <c r="C129" s="4" t="s">
        <v>367</v>
      </c>
      <c r="D129" s="4" t="s">
        <v>38</v>
      </c>
      <c r="E129" s="4" t="s">
        <v>29</v>
      </c>
      <c r="F129" s="4" t="s">
        <v>67</v>
      </c>
      <c r="G129" s="10" t="s">
        <v>740</v>
      </c>
      <c r="H129" s="126" t="s">
        <v>1657</v>
      </c>
      <c r="I129" s="4" t="s">
        <v>3325</v>
      </c>
      <c r="J129" s="134" t="s">
        <v>4227</v>
      </c>
      <c r="K129" s="425">
        <v>44679</v>
      </c>
      <c r="L129" s="126" t="s">
        <v>3531</v>
      </c>
      <c r="M129" s="126"/>
      <c r="N129" s="126" t="s">
        <v>3925</v>
      </c>
      <c r="O129" s="126" t="s">
        <v>3926</v>
      </c>
      <c r="P129" s="425">
        <v>44711</v>
      </c>
      <c r="Q129" s="397"/>
      <c r="R129" s="4" t="s">
        <v>1657</v>
      </c>
      <c r="S129" s="4" t="s">
        <v>3325</v>
      </c>
      <c r="T129" s="10" t="s">
        <v>1872</v>
      </c>
      <c r="U129" s="4" t="s">
        <v>1660</v>
      </c>
      <c r="V129" s="4" t="s">
        <v>1859</v>
      </c>
      <c r="W129" s="4" t="s">
        <v>1656</v>
      </c>
      <c r="X129" s="4"/>
      <c r="Y129" s="4"/>
      <c r="Z129" s="4" t="s">
        <v>1933</v>
      </c>
      <c r="AA129" s="4" t="s">
        <v>1933</v>
      </c>
      <c r="AB129" s="4"/>
      <c r="AC129" s="4"/>
      <c r="AD129" s="4"/>
      <c r="AE129" s="4"/>
      <c r="AF129" s="4"/>
      <c r="AG129" s="4"/>
      <c r="AH129" s="4"/>
      <c r="AI129" s="4"/>
      <c r="AJ129" s="4"/>
      <c r="AK129" s="4"/>
      <c r="AL129" s="4"/>
      <c r="AM129" s="4"/>
      <c r="AN129" s="4"/>
      <c r="AY129" s="2"/>
      <c r="AZ129" s="2"/>
    </row>
    <row r="130" spans="1:52" ht="180" hidden="1">
      <c r="A130" s="4" t="s">
        <v>111</v>
      </c>
      <c r="B130" s="126" t="s">
        <v>2819</v>
      </c>
      <c r="C130" s="126" t="s">
        <v>2820</v>
      </c>
      <c r="D130" s="4" t="s">
        <v>2822</v>
      </c>
      <c r="E130" s="4" t="s">
        <v>1978</v>
      </c>
      <c r="F130" s="4" t="s">
        <v>1631</v>
      </c>
      <c r="G130" s="10" t="s">
        <v>2821</v>
      </c>
      <c r="H130" s="126" t="s">
        <v>1657</v>
      </c>
      <c r="I130" s="4" t="s">
        <v>3325</v>
      </c>
      <c r="J130" s="134" t="s">
        <v>4228</v>
      </c>
      <c r="K130" s="425">
        <v>44679</v>
      </c>
      <c r="L130" s="126" t="s">
        <v>3531</v>
      </c>
      <c r="M130" s="126"/>
      <c r="N130" s="126"/>
      <c r="O130" s="126"/>
      <c r="P130" s="126"/>
      <c r="Q130" s="126"/>
      <c r="R130" s="4" t="s">
        <v>1657</v>
      </c>
      <c r="S130" s="4" t="s">
        <v>3325</v>
      </c>
      <c r="T130" s="10" t="s">
        <v>2870</v>
      </c>
      <c r="U130" s="4"/>
      <c r="V130" s="4"/>
      <c r="W130" s="4"/>
      <c r="X130" s="4"/>
      <c r="Y130" s="4"/>
      <c r="Z130" s="4"/>
      <c r="AA130" s="4"/>
      <c r="AB130" s="4"/>
      <c r="AC130" s="4"/>
      <c r="AD130" s="4"/>
      <c r="AE130" s="4"/>
      <c r="AF130" s="4"/>
      <c r="AG130" s="4"/>
      <c r="AH130" s="4"/>
      <c r="AI130" s="4"/>
      <c r="AJ130" s="4"/>
      <c r="AK130" s="4"/>
      <c r="AL130" s="4"/>
      <c r="AM130" s="4"/>
      <c r="AN130" s="4"/>
      <c r="AY130" s="2"/>
      <c r="AZ130" s="2"/>
    </row>
    <row r="131" spans="1:52" ht="105" hidden="1">
      <c r="A131" s="4" t="s">
        <v>111</v>
      </c>
      <c r="B131" s="4" t="s">
        <v>201</v>
      </c>
      <c r="C131" s="4" t="s">
        <v>499</v>
      </c>
      <c r="D131" s="4" t="s">
        <v>158</v>
      </c>
      <c r="E131" s="4" t="s">
        <v>30</v>
      </c>
      <c r="F131" s="4" t="s">
        <v>202</v>
      </c>
      <c r="G131" s="10" t="s">
        <v>1782</v>
      </c>
      <c r="H131" s="126" t="s">
        <v>1657</v>
      </c>
      <c r="I131" s="4" t="s">
        <v>3325</v>
      </c>
      <c r="J131" s="134" t="s">
        <v>4229</v>
      </c>
      <c r="K131" s="425">
        <v>44679</v>
      </c>
      <c r="L131" s="126" t="s">
        <v>3531</v>
      </c>
      <c r="M131" s="126"/>
      <c r="N131" s="126"/>
      <c r="O131" s="126"/>
      <c r="P131" s="126"/>
      <c r="Q131" s="397"/>
      <c r="R131" s="4" t="s">
        <v>1657</v>
      </c>
      <c r="S131" s="4" t="s">
        <v>3325</v>
      </c>
      <c r="T131" s="10" t="s">
        <v>1783</v>
      </c>
      <c r="U131" s="4" t="s">
        <v>1660</v>
      </c>
      <c r="V131" s="4" t="s">
        <v>1776</v>
      </c>
      <c r="W131" s="4" t="s">
        <v>1764</v>
      </c>
      <c r="X131" s="4"/>
      <c r="Y131" s="6" t="s">
        <v>1648</v>
      </c>
      <c r="Z131" s="6" t="s">
        <v>1648</v>
      </c>
      <c r="AA131" s="6" t="s">
        <v>1648</v>
      </c>
      <c r="AB131" s="6" t="s">
        <v>1648</v>
      </c>
      <c r="AC131" s="6" t="s">
        <v>1648</v>
      </c>
      <c r="AD131" s="6" t="s">
        <v>1648</v>
      </c>
      <c r="AE131" s="6" t="s">
        <v>1648</v>
      </c>
      <c r="AF131" s="6" t="s">
        <v>1648</v>
      </c>
      <c r="AG131" s="6" t="s">
        <v>1648</v>
      </c>
      <c r="AH131" s="6" t="s">
        <v>1648</v>
      </c>
      <c r="AI131" s="6" t="s">
        <v>1648</v>
      </c>
      <c r="AJ131" s="6" t="s">
        <v>1648</v>
      </c>
      <c r="AK131" s="6" t="s">
        <v>1648</v>
      </c>
      <c r="AL131" s="6" t="s">
        <v>1648</v>
      </c>
      <c r="AM131" s="6" t="s">
        <v>1648</v>
      </c>
      <c r="AN131" s="6" t="s">
        <v>1648</v>
      </c>
      <c r="AY131" s="2"/>
      <c r="AZ131" s="2"/>
    </row>
    <row r="132" spans="1:52" ht="409.5" hidden="1">
      <c r="A132" s="4" t="s">
        <v>111</v>
      </c>
      <c r="B132" s="4" t="s">
        <v>35</v>
      </c>
      <c r="C132" s="4" t="s">
        <v>582</v>
      </c>
      <c r="D132" s="4" t="s">
        <v>158</v>
      </c>
      <c r="E132" s="4" t="s">
        <v>30</v>
      </c>
      <c r="F132" s="4" t="s">
        <v>53</v>
      </c>
      <c r="G132" s="10" t="s">
        <v>1847</v>
      </c>
      <c r="H132" s="4" t="s">
        <v>1657</v>
      </c>
      <c r="I132" s="4" t="s">
        <v>3338</v>
      </c>
      <c r="J132" s="10" t="s">
        <v>2106</v>
      </c>
      <c r="K132" s="393"/>
      <c r="L132" s="4" t="s">
        <v>3530</v>
      </c>
      <c r="M132" s="401"/>
      <c r="N132" s="4" t="s">
        <v>1660</v>
      </c>
      <c r="O132" s="4" t="s">
        <v>1801</v>
      </c>
      <c r="P132" s="4" t="s">
        <v>1656</v>
      </c>
      <c r="Q132" s="453" t="s">
        <v>4109</v>
      </c>
      <c r="R132" s="4" t="s">
        <v>1657</v>
      </c>
      <c r="S132" s="4" t="s">
        <v>3325</v>
      </c>
      <c r="T132" s="10" t="s">
        <v>2106</v>
      </c>
      <c r="U132" s="4" t="s">
        <v>1660</v>
      </c>
      <c r="V132" s="4" t="s">
        <v>1801</v>
      </c>
      <c r="W132" s="4" t="s">
        <v>1656</v>
      </c>
      <c r="X132" s="4"/>
      <c r="Y132" s="4" t="s">
        <v>1648</v>
      </c>
      <c r="Z132" s="4" t="s">
        <v>1648</v>
      </c>
      <c r="AA132" s="4" t="s">
        <v>1648</v>
      </c>
      <c r="AB132" s="4" t="s">
        <v>1648</v>
      </c>
      <c r="AC132" s="4" t="s">
        <v>1648</v>
      </c>
      <c r="AD132" s="4" t="s">
        <v>1648</v>
      </c>
      <c r="AE132" s="4" t="s">
        <v>1648</v>
      </c>
      <c r="AF132" s="4" t="s">
        <v>1648</v>
      </c>
      <c r="AG132" s="4" t="s">
        <v>1648</v>
      </c>
      <c r="AH132" s="4" t="s">
        <v>1648</v>
      </c>
      <c r="AI132" s="4" t="s">
        <v>1648</v>
      </c>
      <c r="AJ132" s="4" t="s">
        <v>1648</v>
      </c>
      <c r="AK132" s="4" t="s">
        <v>1648</v>
      </c>
      <c r="AL132" s="4" t="s">
        <v>1648</v>
      </c>
      <c r="AM132" s="4" t="s">
        <v>1648</v>
      </c>
      <c r="AN132" s="4" t="s">
        <v>1648</v>
      </c>
      <c r="AY132" s="2"/>
      <c r="AZ132" s="2"/>
    </row>
    <row r="133" spans="1:52" ht="210" hidden="1">
      <c r="A133" s="6" t="s">
        <v>29</v>
      </c>
      <c r="B133" s="126" t="s">
        <v>3570</v>
      </c>
      <c r="C133" s="4" t="s">
        <v>3857</v>
      </c>
      <c r="D133" s="269" t="s">
        <v>3571</v>
      </c>
      <c r="E133" s="6" t="s">
        <v>29</v>
      </c>
      <c r="F133" s="4" t="s">
        <v>2203</v>
      </c>
      <c r="G133" s="10" t="s">
        <v>3882</v>
      </c>
      <c r="H133" s="4" t="s">
        <v>1657</v>
      </c>
      <c r="I133" s="4" t="s">
        <v>3338</v>
      </c>
      <c r="J133" s="6"/>
      <c r="K133" s="211">
        <v>44623</v>
      </c>
      <c r="L133" s="6" t="s">
        <v>3530</v>
      </c>
      <c r="M133" s="405"/>
      <c r="N133" s="4"/>
      <c r="O133" s="4"/>
      <c r="P133" s="4"/>
      <c r="Q133" s="4"/>
      <c r="R133" s="4"/>
      <c r="S133" s="4"/>
      <c r="T133" s="6"/>
      <c r="U133" s="4"/>
      <c r="V133" s="4"/>
      <c r="W133" s="4"/>
      <c r="X133" s="4"/>
      <c r="Y133" s="6"/>
      <c r="Z133" s="6"/>
      <c r="AA133" s="8"/>
      <c r="AB133" s="8"/>
      <c r="AC133" s="8"/>
      <c r="AD133" s="8"/>
      <c r="AE133" s="8"/>
      <c r="AF133" s="8"/>
      <c r="AG133" s="8"/>
      <c r="AH133" s="8"/>
      <c r="AI133" s="8"/>
      <c r="AJ133" s="8"/>
      <c r="AK133" s="8"/>
      <c r="AL133" s="8"/>
      <c r="AM133" s="8"/>
      <c r="AN133" s="8"/>
      <c r="AY133" s="2"/>
      <c r="AZ133" s="2"/>
    </row>
    <row r="134" spans="1:52" ht="150" hidden="1">
      <c r="A134" s="6" t="s">
        <v>2831</v>
      </c>
      <c r="B134" s="126" t="s">
        <v>3495</v>
      </c>
      <c r="C134" s="412" t="s">
        <v>3503</v>
      </c>
      <c r="D134" s="4" t="s">
        <v>3497</v>
      </c>
      <c r="E134" s="4" t="s">
        <v>2831</v>
      </c>
      <c r="F134" s="4" t="s">
        <v>2988</v>
      </c>
      <c r="G134" s="10" t="s">
        <v>3498</v>
      </c>
      <c r="H134" s="126" t="s">
        <v>1691</v>
      </c>
      <c r="I134" s="4" t="s">
        <v>3325</v>
      </c>
      <c r="J134" s="134" t="s">
        <v>4158</v>
      </c>
      <c r="K134" s="446">
        <v>44671</v>
      </c>
      <c r="L134" s="166" t="s">
        <v>3531</v>
      </c>
      <c r="M134" s="447"/>
      <c r="N134" s="126" t="s">
        <v>4159</v>
      </c>
      <c r="O134" s="126" t="s">
        <v>4157</v>
      </c>
      <c r="P134" s="425">
        <v>44742</v>
      </c>
      <c r="Q134" s="126"/>
      <c r="R134" s="4" t="s">
        <v>3410</v>
      </c>
      <c r="S134" s="4" t="s">
        <v>3325</v>
      </c>
      <c r="T134" s="18"/>
      <c r="U134" s="10" t="s">
        <v>3494</v>
      </c>
      <c r="V134" s="4"/>
      <c r="W134" s="4"/>
      <c r="X134" s="4"/>
      <c r="Y134" s="6" t="s">
        <v>1648</v>
      </c>
      <c r="Z134" s="6" t="s">
        <v>1648</v>
      </c>
      <c r="AA134" s="9"/>
      <c r="AB134" s="9"/>
      <c r="AC134" s="9"/>
      <c r="AD134" s="9"/>
      <c r="AE134" s="9"/>
      <c r="AF134" s="9"/>
      <c r="AG134" s="9"/>
      <c r="AH134" s="9"/>
      <c r="AI134" s="9"/>
      <c r="AJ134" s="9"/>
      <c r="AK134" s="9"/>
      <c r="AL134" s="9"/>
      <c r="AM134" s="9"/>
      <c r="AN134" s="9"/>
      <c r="AY134" s="2"/>
      <c r="AZ134" s="2"/>
    </row>
    <row r="135" spans="1:52" ht="409.5" hidden="1">
      <c r="A135" s="4" t="s">
        <v>111</v>
      </c>
      <c r="B135" s="4" t="s">
        <v>205</v>
      </c>
      <c r="C135" s="4" t="s">
        <v>501</v>
      </c>
      <c r="D135" s="4" t="s">
        <v>158</v>
      </c>
      <c r="E135" s="4" t="s">
        <v>29</v>
      </c>
      <c r="F135" s="4" t="s">
        <v>54</v>
      </c>
      <c r="G135" s="10" t="s">
        <v>1785</v>
      </c>
      <c r="H135" s="126" t="s">
        <v>1657</v>
      </c>
      <c r="I135" s="4" t="s">
        <v>3325</v>
      </c>
      <c r="J135" s="134" t="s">
        <v>4077</v>
      </c>
      <c r="K135" s="425">
        <v>44679</v>
      </c>
      <c r="L135" s="126" t="s">
        <v>3531</v>
      </c>
      <c r="M135" s="126"/>
      <c r="N135" s="126"/>
      <c r="O135" s="126"/>
      <c r="P135" s="126"/>
      <c r="Q135" s="397"/>
      <c r="R135" s="4" t="s">
        <v>1657</v>
      </c>
      <c r="S135" s="4" t="s">
        <v>3325</v>
      </c>
      <c r="T135" s="10" t="s">
        <v>1786</v>
      </c>
      <c r="U135" s="4" t="s">
        <v>1660</v>
      </c>
      <c r="V135" s="4" t="s">
        <v>1776</v>
      </c>
      <c r="W135" s="4" t="s">
        <v>1764</v>
      </c>
      <c r="X135" s="4"/>
      <c r="Y135" s="6" t="s">
        <v>1648</v>
      </c>
      <c r="Z135" s="6" t="s">
        <v>1648</v>
      </c>
      <c r="AA135" s="6" t="s">
        <v>1648</v>
      </c>
      <c r="AB135" s="6" t="s">
        <v>1648</v>
      </c>
      <c r="AC135" s="6" t="s">
        <v>1648</v>
      </c>
      <c r="AD135" s="6" t="s">
        <v>1648</v>
      </c>
      <c r="AE135" s="6" t="s">
        <v>1648</v>
      </c>
      <c r="AF135" s="6" t="s">
        <v>1648</v>
      </c>
      <c r="AG135" s="6" t="s">
        <v>1648</v>
      </c>
      <c r="AH135" s="6" t="s">
        <v>1648</v>
      </c>
      <c r="AI135" s="6" t="s">
        <v>1648</v>
      </c>
      <c r="AJ135" s="6" t="s">
        <v>1648</v>
      </c>
      <c r="AK135" s="6" t="s">
        <v>1648</v>
      </c>
      <c r="AL135" s="6" t="s">
        <v>1648</v>
      </c>
      <c r="AM135" s="6" t="s">
        <v>1648</v>
      </c>
      <c r="AN135" s="6" t="s">
        <v>1648</v>
      </c>
      <c r="AY135" s="2"/>
      <c r="AZ135" s="2"/>
    </row>
    <row r="136" spans="1:52" ht="409.5" hidden="1">
      <c r="A136" s="4" t="s">
        <v>111</v>
      </c>
      <c r="B136" s="4" t="s">
        <v>205</v>
      </c>
      <c r="C136" s="4" t="s">
        <v>501</v>
      </c>
      <c r="D136" s="4" t="s">
        <v>158</v>
      </c>
      <c r="E136" s="4" t="s">
        <v>29</v>
      </c>
      <c r="F136" s="4" t="s">
        <v>44</v>
      </c>
      <c r="G136" s="10" t="s">
        <v>1785</v>
      </c>
      <c r="H136" s="126" t="s">
        <v>1657</v>
      </c>
      <c r="I136" s="4" t="s">
        <v>3325</v>
      </c>
      <c r="J136" s="134" t="s">
        <v>4077</v>
      </c>
      <c r="K136" s="425">
        <v>44679</v>
      </c>
      <c r="L136" s="126" t="s">
        <v>3531</v>
      </c>
      <c r="M136" s="126"/>
      <c r="N136" s="126"/>
      <c r="O136" s="126"/>
      <c r="P136" s="126"/>
      <c r="Q136" s="397"/>
      <c r="R136" s="4" t="s">
        <v>1657</v>
      </c>
      <c r="S136" s="4" t="s">
        <v>3325</v>
      </c>
      <c r="T136" s="10" t="s">
        <v>1786</v>
      </c>
      <c r="U136" s="4" t="s">
        <v>1660</v>
      </c>
      <c r="V136" s="4" t="s">
        <v>1776</v>
      </c>
      <c r="W136" s="4" t="s">
        <v>1764</v>
      </c>
      <c r="X136" s="4"/>
      <c r="Y136" s="6" t="s">
        <v>1648</v>
      </c>
      <c r="Z136" s="6" t="s">
        <v>1648</v>
      </c>
      <c r="AA136" s="6" t="s">
        <v>1648</v>
      </c>
      <c r="AB136" s="6" t="s">
        <v>1648</v>
      </c>
      <c r="AC136" s="6" t="s">
        <v>1648</v>
      </c>
      <c r="AD136" s="6" t="s">
        <v>1648</v>
      </c>
      <c r="AE136" s="6" t="s">
        <v>1648</v>
      </c>
      <c r="AF136" s="6" t="s">
        <v>1648</v>
      </c>
      <c r="AG136" s="6" t="s">
        <v>1648</v>
      </c>
      <c r="AH136" s="6" t="s">
        <v>1648</v>
      </c>
      <c r="AI136" s="6" t="s">
        <v>1648</v>
      </c>
      <c r="AJ136" s="6" t="s">
        <v>1648</v>
      </c>
      <c r="AK136" s="6" t="s">
        <v>1648</v>
      </c>
      <c r="AL136" s="6" t="s">
        <v>1648</v>
      </c>
      <c r="AM136" s="6" t="s">
        <v>1648</v>
      </c>
      <c r="AN136" s="6" t="s">
        <v>1648</v>
      </c>
      <c r="AY136" s="2"/>
      <c r="AZ136" s="2"/>
    </row>
    <row r="137" spans="1:52" ht="409.5" hidden="1">
      <c r="A137" s="4" t="s">
        <v>111</v>
      </c>
      <c r="B137" s="4" t="s">
        <v>205</v>
      </c>
      <c r="C137" s="4" t="s">
        <v>501</v>
      </c>
      <c r="D137" s="4" t="s">
        <v>158</v>
      </c>
      <c r="E137" s="4" t="s">
        <v>29</v>
      </c>
      <c r="F137" s="4" t="s">
        <v>46</v>
      </c>
      <c r="G137" s="10" t="s">
        <v>1785</v>
      </c>
      <c r="H137" s="126" t="s">
        <v>1657</v>
      </c>
      <c r="I137" s="4" t="s">
        <v>3325</v>
      </c>
      <c r="J137" s="134" t="s">
        <v>4077</v>
      </c>
      <c r="K137" s="425">
        <v>44679</v>
      </c>
      <c r="L137" s="126" t="s">
        <v>3531</v>
      </c>
      <c r="M137" s="126"/>
      <c r="N137" s="126"/>
      <c r="O137" s="126"/>
      <c r="P137" s="126"/>
      <c r="Q137" s="397"/>
      <c r="R137" s="4" t="s">
        <v>1657</v>
      </c>
      <c r="S137" s="4" t="s">
        <v>3325</v>
      </c>
      <c r="T137" s="10" t="s">
        <v>1786</v>
      </c>
      <c r="U137" s="4" t="s">
        <v>1660</v>
      </c>
      <c r="V137" s="4" t="s">
        <v>1776</v>
      </c>
      <c r="W137" s="4" t="s">
        <v>1764</v>
      </c>
      <c r="X137" s="4"/>
      <c r="Y137" s="6" t="s">
        <v>1648</v>
      </c>
      <c r="Z137" s="6" t="s">
        <v>1648</v>
      </c>
      <c r="AA137" s="6" t="s">
        <v>1648</v>
      </c>
      <c r="AB137" s="6" t="s">
        <v>1648</v>
      </c>
      <c r="AC137" s="6" t="s">
        <v>1648</v>
      </c>
      <c r="AD137" s="6" t="s">
        <v>1648</v>
      </c>
      <c r="AE137" s="6" t="s">
        <v>1648</v>
      </c>
      <c r="AF137" s="6" t="s">
        <v>1648</v>
      </c>
      <c r="AG137" s="6" t="s">
        <v>1648</v>
      </c>
      <c r="AH137" s="6" t="s">
        <v>1648</v>
      </c>
      <c r="AI137" s="6" t="s">
        <v>1648</v>
      </c>
      <c r="AJ137" s="6" t="s">
        <v>1648</v>
      </c>
      <c r="AK137" s="6" t="s">
        <v>1648</v>
      </c>
      <c r="AL137" s="6" t="s">
        <v>1648</v>
      </c>
      <c r="AM137" s="6" t="s">
        <v>1648</v>
      </c>
      <c r="AN137" s="6" t="s">
        <v>1648</v>
      </c>
      <c r="AY137" s="2"/>
      <c r="AZ137" s="2"/>
    </row>
    <row r="138" spans="1:52" ht="135" hidden="1">
      <c r="A138" s="4" t="s">
        <v>111</v>
      </c>
      <c r="B138" s="4" t="s">
        <v>376</v>
      </c>
      <c r="C138" s="4" t="s">
        <v>594</v>
      </c>
      <c r="D138" s="4" t="s">
        <v>33</v>
      </c>
      <c r="E138" s="4" t="s">
        <v>29</v>
      </c>
      <c r="F138" s="4" t="s">
        <v>44</v>
      </c>
      <c r="G138" s="10" t="s">
        <v>595</v>
      </c>
      <c r="H138" s="126" t="s">
        <v>1657</v>
      </c>
      <c r="I138" s="4" t="s">
        <v>3325</v>
      </c>
      <c r="J138" s="134" t="s">
        <v>4015</v>
      </c>
      <c r="K138" s="425">
        <v>44679</v>
      </c>
      <c r="L138" s="126" t="s">
        <v>3531</v>
      </c>
      <c r="M138" s="126"/>
      <c r="N138" s="126"/>
      <c r="O138" s="126"/>
      <c r="P138" s="126"/>
      <c r="Q138" s="397"/>
      <c r="R138" s="4" t="s">
        <v>1657</v>
      </c>
      <c r="S138" s="4" t="s">
        <v>3325</v>
      </c>
      <c r="T138" s="10" t="s">
        <v>1896</v>
      </c>
      <c r="U138" s="4" t="s">
        <v>1660</v>
      </c>
      <c r="V138" s="4" t="s">
        <v>1777</v>
      </c>
      <c r="W138" s="4" t="s">
        <v>1764</v>
      </c>
      <c r="X138" s="4"/>
      <c r="Y138" s="4" t="s">
        <v>1933</v>
      </c>
      <c r="Z138" s="4" t="s">
        <v>1933</v>
      </c>
      <c r="AA138" s="4" t="s">
        <v>1933</v>
      </c>
      <c r="AB138" s="4" t="s">
        <v>1933</v>
      </c>
      <c r="AC138" s="4" t="s">
        <v>1933</v>
      </c>
      <c r="AD138" s="4" t="s">
        <v>1933</v>
      </c>
      <c r="AE138" s="4" t="s">
        <v>1933</v>
      </c>
      <c r="AF138" s="4" t="s">
        <v>1933</v>
      </c>
      <c r="AG138" s="4" t="s">
        <v>1933</v>
      </c>
      <c r="AH138" s="4" t="s">
        <v>1933</v>
      </c>
      <c r="AI138" s="4" t="s">
        <v>1933</v>
      </c>
      <c r="AJ138" s="4" t="s">
        <v>1933</v>
      </c>
      <c r="AK138" s="4" t="s">
        <v>1933</v>
      </c>
      <c r="AL138" s="4" t="s">
        <v>1933</v>
      </c>
      <c r="AM138" s="4" t="s">
        <v>1933</v>
      </c>
      <c r="AN138" s="4" t="s">
        <v>1933</v>
      </c>
      <c r="AY138" s="2"/>
      <c r="AZ138" s="2"/>
    </row>
    <row r="139" spans="1:52" ht="375" hidden="1">
      <c r="A139" s="6" t="s">
        <v>111</v>
      </c>
      <c r="B139" s="4" t="s">
        <v>2309</v>
      </c>
      <c r="C139" s="387" t="s">
        <v>2310</v>
      </c>
      <c r="D139" s="4" t="s">
        <v>1976</v>
      </c>
      <c r="E139" s="4" t="s">
        <v>30</v>
      </c>
      <c r="F139" s="4" t="s">
        <v>202</v>
      </c>
      <c r="G139" s="10" t="s">
        <v>2310</v>
      </c>
      <c r="H139" s="126" t="s">
        <v>1657</v>
      </c>
      <c r="I139" s="4" t="s">
        <v>3325</v>
      </c>
      <c r="J139" s="134" t="s">
        <v>4077</v>
      </c>
      <c r="K139" s="425">
        <v>44679</v>
      </c>
      <c r="L139" s="126" t="s">
        <v>3531</v>
      </c>
      <c r="M139" s="126"/>
      <c r="N139" s="126"/>
      <c r="O139" s="126"/>
      <c r="P139" s="126"/>
      <c r="Q139" s="397"/>
      <c r="R139" s="4" t="s">
        <v>1657</v>
      </c>
      <c r="S139" s="4" t="s">
        <v>3325</v>
      </c>
      <c r="T139" s="18" t="s">
        <v>2354</v>
      </c>
      <c r="U139" s="4" t="s">
        <v>2308</v>
      </c>
      <c r="V139" s="4" t="s">
        <v>2304</v>
      </c>
      <c r="W139" s="4" t="s">
        <v>2296</v>
      </c>
      <c r="X139" s="4"/>
      <c r="Y139" s="8"/>
      <c r="Z139" s="6" t="s">
        <v>1933</v>
      </c>
      <c r="AA139" s="8"/>
      <c r="AB139" s="8"/>
      <c r="AC139" s="8"/>
      <c r="AD139" s="8"/>
      <c r="AE139" s="8"/>
      <c r="AF139" s="8"/>
      <c r="AG139" s="8"/>
      <c r="AH139" s="8"/>
      <c r="AI139" s="8"/>
      <c r="AJ139" s="8"/>
      <c r="AK139" s="8"/>
      <c r="AL139" s="8"/>
      <c r="AM139" s="8"/>
      <c r="AN139" s="8"/>
      <c r="AY139" s="2"/>
      <c r="AZ139" s="2"/>
    </row>
    <row r="140" spans="1:52" s="170" customFormat="1" ht="180" hidden="1">
      <c r="A140" s="126" t="s">
        <v>2361</v>
      </c>
      <c r="B140" s="126" t="s">
        <v>4001</v>
      </c>
      <c r="C140" s="126" t="s">
        <v>4002</v>
      </c>
      <c r="D140" s="126" t="s">
        <v>2030</v>
      </c>
      <c r="E140" s="126" t="s">
        <v>3957</v>
      </c>
      <c r="F140" s="126" t="s">
        <v>3980</v>
      </c>
      <c r="G140" s="126" t="s">
        <v>4003</v>
      </c>
      <c r="H140" s="111" t="s">
        <v>1657</v>
      </c>
      <c r="I140" s="111" t="s">
        <v>3325</v>
      </c>
      <c r="J140" s="134" t="s">
        <v>3982</v>
      </c>
      <c r="K140" s="425">
        <v>44679</v>
      </c>
      <c r="L140" s="111" t="s">
        <v>3530</v>
      </c>
      <c r="M140" s="111"/>
      <c r="N140" s="126"/>
      <c r="O140" s="126"/>
      <c r="P140" s="126"/>
      <c r="Q140" s="125"/>
      <c r="R140" s="125"/>
      <c r="S140" s="125"/>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426"/>
      <c r="AY140" s="246"/>
      <c r="AZ140" s="246"/>
    </row>
    <row r="141" spans="1:52" s="170" customFormat="1" ht="195" hidden="1">
      <c r="A141" s="126" t="s">
        <v>111</v>
      </c>
      <c r="B141" s="126" t="s">
        <v>3613</v>
      </c>
      <c r="C141" s="434" t="s">
        <v>4004</v>
      </c>
      <c r="D141" s="126" t="s">
        <v>158</v>
      </c>
      <c r="E141" s="126" t="s">
        <v>30</v>
      </c>
      <c r="F141" s="126" t="s">
        <v>44</v>
      </c>
      <c r="G141" s="434" t="s">
        <v>4005</v>
      </c>
      <c r="H141" s="126" t="s">
        <v>1657</v>
      </c>
      <c r="I141" s="111" t="s">
        <v>3325</v>
      </c>
      <c r="J141" s="134" t="s">
        <v>4231</v>
      </c>
      <c r="K141" s="425">
        <v>44679</v>
      </c>
      <c r="L141" s="126" t="s">
        <v>3531</v>
      </c>
      <c r="M141" s="126"/>
      <c r="N141" s="126"/>
      <c r="O141" s="126"/>
      <c r="P141" s="126"/>
      <c r="Q141" s="134"/>
      <c r="R141" s="134"/>
      <c r="S141" s="134"/>
      <c r="T141" s="134" t="s">
        <v>4006</v>
      </c>
      <c r="U141" s="397"/>
      <c r="V141" s="397"/>
      <c r="W141" s="397"/>
      <c r="X141" s="126"/>
      <c r="Y141" s="166" t="s">
        <v>1648</v>
      </c>
      <c r="Z141" s="166" t="s">
        <v>1648</v>
      </c>
      <c r="AA141" s="166" t="s">
        <v>1648</v>
      </c>
      <c r="AB141" s="166" t="s">
        <v>1648</v>
      </c>
      <c r="AC141" s="166" t="s">
        <v>1648</v>
      </c>
      <c r="AD141" s="166" t="s">
        <v>1648</v>
      </c>
      <c r="AE141" s="166" t="s">
        <v>1648</v>
      </c>
      <c r="AF141" s="166" t="s">
        <v>1648</v>
      </c>
      <c r="AG141" s="166" t="s">
        <v>1648</v>
      </c>
      <c r="AH141" s="166" t="s">
        <v>1648</v>
      </c>
      <c r="AI141" s="166" t="s">
        <v>1648</v>
      </c>
      <c r="AJ141" s="166" t="s">
        <v>1648</v>
      </c>
      <c r="AK141" s="166" t="s">
        <v>1648</v>
      </c>
      <c r="AL141" s="166" t="s">
        <v>1648</v>
      </c>
      <c r="AM141" s="166" t="s">
        <v>1648</v>
      </c>
      <c r="AN141" s="166" t="s">
        <v>1648</v>
      </c>
      <c r="AY141" s="246"/>
      <c r="AZ141" s="246"/>
    </row>
    <row r="142" spans="1:52" s="170" customFormat="1" ht="135" hidden="1">
      <c r="A142" s="126" t="s">
        <v>111</v>
      </c>
      <c r="B142" s="126" t="s">
        <v>3613</v>
      </c>
      <c r="C142" s="434" t="s">
        <v>4004</v>
      </c>
      <c r="D142" s="126" t="s">
        <v>158</v>
      </c>
      <c r="E142" s="126" t="s">
        <v>30</v>
      </c>
      <c r="F142" s="126" t="s">
        <v>45</v>
      </c>
      <c r="G142" s="434" t="s">
        <v>4007</v>
      </c>
      <c r="H142" s="126" t="s">
        <v>1657</v>
      </c>
      <c r="I142" s="111" t="s">
        <v>3325</v>
      </c>
      <c r="J142" s="411" t="s">
        <v>4221</v>
      </c>
      <c r="K142" s="425">
        <v>44679</v>
      </c>
      <c r="L142" s="126" t="s">
        <v>3531</v>
      </c>
      <c r="M142" s="126"/>
      <c r="N142" s="126"/>
      <c r="O142" s="126"/>
      <c r="P142" s="126"/>
      <c r="Q142" s="397"/>
      <c r="R142" s="397"/>
      <c r="S142" s="397"/>
      <c r="T142" s="397" t="s">
        <v>1892</v>
      </c>
      <c r="U142" s="397"/>
      <c r="V142" s="397"/>
      <c r="W142" s="397"/>
      <c r="X142" s="126"/>
      <c r="Y142" s="166" t="s">
        <v>1648</v>
      </c>
      <c r="Z142" s="166" t="s">
        <v>1648</v>
      </c>
      <c r="AA142" s="166" t="s">
        <v>1648</v>
      </c>
      <c r="AB142" s="166"/>
      <c r="AC142" s="166"/>
      <c r="AD142" s="166"/>
      <c r="AE142" s="166"/>
      <c r="AF142" s="166"/>
      <c r="AG142" s="166"/>
      <c r="AH142" s="166"/>
      <c r="AI142" s="166"/>
      <c r="AJ142" s="166"/>
      <c r="AK142" s="166"/>
      <c r="AL142" s="166"/>
      <c r="AM142" s="166"/>
      <c r="AN142" s="166"/>
      <c r="AY142" s="246"/>
      <c r="AZ142" s="246"/>
    </row>
    <row r="143" spans="1:52" s="170" customFormat="1" ht="135" hidden="1">
      <c r="A143" s="126" t="s">
        <v>111</v>
      </c>
      <c r="B143" s="126" t="s">
        <v>3613</v>
      </c>
      <c r="C143" s="434" t="s">
        <v>4004</v>
      </c>
      <c r="D143" s="126" t="s">
        <v>158</v>
      </c>
      <c r="E143" s="126" t="s">
        <v>30</v>
      </c>
      <c r="F143" s="126" t="s">
        <v>46</v>
      </c>
      <c r="G143" s="434" t="s">
        <v>4008</v>
      </c>
      <c r="H143" s="126" t="s">
        <v>1657</v>
      </c>
      <c r="I143" s="111" t="s">
        <v>3325</v>
      </c>
      <c r="J143" s="492" t="s">
        <v>4221</v>
      </c>
      <c r="K143" s="425">
        <v>44679</v>
      </c>
      <c r="L143" s="126" t="s">
        <v>3531</v>
      </c>
      <c r="M143" s="126"/>
      <c r="N143" s="126"/>
      <c r="O143" s="126"/>
      <c r="P143" s="126"/>
      <c r="Q143" s="397"/>
      <c r="R143" s="397"/>
      <c r="S143" s="397"/>
      <c r="T143" s="397" t="s">
        <v>1892</v>
      </c>
      <c r="U143" s="397"/>
      <c r="V143" s="397"/>
      <c r="W143" s="397"/>
      <c r="X143" s="126"/>
      <c r="Y143" s="166"/>
      <c r="Z143" s="166" t="s">
        <v>1648</v>
      </c>
      <c r="AA143" s="166"/>
      <c r="AB143" s="166"/>
      <c r="AC143" s="166"/>
      <c r="AD143" s="166"/>
      <c r="AE143" s="166"/>
      <c r="AF143" s="166"/>
      <c r="AG143" s="166"/>
      <c r="AH143" s="166"/>
      <c r="AI143" s="166"/>
      <c r="AJ143" s="166"/>
      <c r="AK143" s="166"/>
      <c r="AL143" s="166"/>
      <c r="AM143" s="166"/>
      <c r="AN143" s="166"/>
      <c r="AY143" s="246"/>
      <c r="AZ143" s="246"/>
    </row>
    <row r="144" spans="1:52" s="170" customFormat="1" ht="240" hidden="1">
      <c r="A144" s="126" t="s">
        <v>111</v>
      </c>
      <c r="B144" s="126" t="s">
        <v>3613</v>
      </c>
      <c r="C144" s="434" t="s">
        <v>4004</v>
      </c>
      <c r="D144" s="126" t="s">
        <v>158</v>
      </c>
      <c r="E144" s="126" t="s">
        <v>30</v>
      </c>
      <c r="F144" s="126" t="s">
        <v>49</v>
      </c>
      <c r="G144" s="434" t="s">
        <v>4009</v>
      </c>
      <c r="H144" s="126" t="s">
        <v>1657</v>
      </c>
      <c r="I144" s="111" t="s">
        <v>3325</v>
      </c>
      <c r="J144" s="492" t="s">
        <v>4221</v>
      </c>
      <c r="K144" s="425">
        <v>44679</v>
      </c>
      <c r="L144" s="126" t="s">
        <v>3531</v>
      </c>
      <c r="M144" s="126"/>
      <c r="N144" s="126"/>
      <c r="O144" s="126"/>
      <c r="P144" s="126"/>
      <c r="Q144" s="397"/>
      <c r="R144" s="397"/>
      <c r="S144" s="397"/>
      <c r="T144" s="397" t="s">
        <v>1783</v>
      </c>
      <c r="U144" s="397"/>
      <c r="V144" s="397"/>
      <c r="W144" s="397"/>
      <c r="X144" s="126"/>
      <c r="Y144" s="166"/>
      <c r="Z144" s="166" t="s">
        <v>1648</v>
      </c>
      <c r="AA144" s="166"/>
      <c r="AB144" s="166"/>
      <c r="AC144" s="166"/>
      <c r="AD144" s="166"/>
      <c r="AE144" s="166"/>
      <c r="AF144" s="166"/>
      <c r="AG144" s="166"/>
      <c r="AH144" s="166"/>
      <c r="AI144" s="166"/>
      <c r="AJ144" s="166"/>
      <c r="AK144" s="166"/>
      <c r="AL144" s="166"/>
      <c r="AM144" s="166"/>
      <c r="AN144" s="166"/>
      <c r="AY144" s="246"/>
      <c r="AZ144" s="246"/>
    </row>
    <row r="145" spans="1:52" s="170" customFormat="1" ht="105" hidden="1">
      <c r="A145" s="126" t="s">
        <v>111</v>
      </c>
      <c r="B145" s="126" t="s">
        <v>3613</v>
      </c>
      <c r="C145" s="434" t="s">
        <v>4004</v>
      </c>
      <c r="D145" s="126" t="s">
        <v>158</v>
      </c>
      <c r="E145" s="126" t="s">
        <v>30</v>
      </c>
      <c r="F145" s="126" t="s">
        <v>50</v>
      </c>
      <c r="G145" s="434" t="s">
        <v>4010</v>
      </c>
      <c r="H145" s="126" t="s">
        <v>1657</v>
      </c>
      <c r="I145" s="111" t="s">
        <v>3325</v>
      </c>
      <c r="J145" s="134" t="s">
        <v>4011</v>
      </c>
      <c r="K145" s="425">
        <v>44679</v>
      </c>
      <c r="L145" s="126" t="s">
        <v>3531</v>
      </c>
      <c r="M145" s="126"/>
      <c r="N145" s="126"/>
      <c r="O145" s="126"/>
      <c r="P145" s="126"/>
      <c r="Q145" s="397"/>
      <c r="R145" s="397"/>
      <c r="S145" s="397"/>
      <c r="T145" s="397" t="s">
        <v>1784</v>
      </c>
      <c r="U145" s="397"/>
      <c r="V145" s="397"/>
      <c r="W145" s="397"/>
      <c r="X145" s="126"/>
      <c r="Y145" s="166"/>
      <c r="Z145" s="166" t="s">
        <v>1648</v>
      </c>
      <c r="AA145" s="166" t="s">
        <v>1648</v>
      </c>
      <c r="AB145" s="166"/>
      <c r="AC145" s="166"/>
      <c r="AD145" s="166"/>
      <c r="AE145" s="166"/>
      <c r="AF145" s="166"/>
      <c r="AG145" s="166"/>
      <c r="AH145" s="166"/>
      <c r="AI145" s="166"/>
      <c r="AJ145" s="166"/>
      <c r="AK145" s="166"/>
      <c r="AL145" s="166"/>
      <c r="AM145" s="166"/>
      <c r="AN145" s="166"/>
      <c r="AY145" s="246"/>
      <c r="AZ145" s="246"/>
    </row>
    <row r="146" spans="1:52" s="170" customFormat="1" ht="409.5" hidden="1">
      <c r="A146" s="126" t="s">
        <v>111</v>
      </c>
      <c r="B146" s="126" t="s">
        <v>3613</v>
      </c>
      <c r="C146" s="434" t="s">
        <v>4004</v>
      </c>
      <c r="D146" s="126" t="s">
        <v>158</v>
      </c>
      <c r="E146" s="126" t="s">
        <v>30</v>
      </c>
      <c r="F146" s="126" t="s">
        <v>52</v>
      </c>
      <c r="G146" s="434" t="s">
        <v>4012</v>
      </c>
      <c r="H146" s="126" t="s">
        <v>1657</v>
      </c>
      <c r="I146" s="111" t="s">
        <v>3325</v>
      </c>
      <c r="J146" s="134" t="s">
        <v>4231</v>
      </c>
      <c r="K146" s="425">
        <v>44679</v>
      </c>
      <c r="L146" s="126" t="s">
        <v>3531</v>
      </c>
      <c r="M146" s="126"/>
      <c r="N146" s="126"/>
      <c r="O146" s="126"/>
      <c r="P146" s="126"/>
      <c r="Q146" s="397"/>
      <c r="R146" s="397"/>
      <c r="S146" s="397"/>
      <c r="T146" s="397" t="s">
        <v>1786</v>
      </c>
      <c r="U146" s="397"/>
      <c r="V146" s="397"/>
      <c r="W146" s="397"/>
      <c r="X146" s="126"/>
      <c r="Y146" s="166" t="s">
        <v>1648</v>
      </c>
      <c r="Z146" s="166" t="s">
        <v>1648</v>
      </c>
      <c r="AA146" s="166" t="s">
        <v>1648</v>
      </c>
      <c r="AB146" s="166" t="s">
        <v>1648</v>
      </c>
      <c r="AC146" s="166" t="s">
        <v>1648</v>
      </c>
      <c r="AD146" s="166" t="s">
        <v>1648</v>
      </c>
      <c r="AE146" s="166" t="s">
        <v>1648</v>
      </c>
      <c r="AF146" s="166" t="s">
        <v>1648</v>
      </c>
      <c r="AG146" s="166" t="s">
        <v>1648</v>
      </c>
      <c r="AH146" s="166" t="s">
        <v>1648</v>
      </c>
      <c r="AI146" s="166" t="s">
        <v>1648</v>
      </c>
      <c r="AJ146" s="166" t="s">
        <v>1648</v>
      </c>
      <c r="AK146" s="166" t="s">
        <v>1648</v>
      </c>
      <c r="AL146" s="166" t="s">
        <v>1648</v>
      </c>
      <c r="AM146" s="166" t="s">
        <v>1648</v>
      </c>
      <c r="AN146" s="166" t="s">
        <v>1648</v>
      </c>
      <c r="AY146" s="246"/>
      <c r="AZ146" s="246"/>
    </row>
    <row r="147" spans="1:52" s="170" customFormat="1" ht="300" hidden="1">
      <c r="A147" s="126" t="s">
        <v>111</v>
      </c>
      <c r="B147" s="126" t="s">
        <v>3613</v>
      </c>
      <c r="C147" s="434" t="s">
        <v>4004</v>
      </c>
      <c r="D147" s="126" t="s">
        <v>158</v>
      </c>
      <c r="E147" s="126" t="s">
        <v>30</v>
      </c>
      <c r="F147" s="126" t="s">
        <v>59</v>
      </c>
      <c r="G147" s="434" t="s">
        <v>4013</v>
      </c>
      <c r="H147" s="126" t="s">
        <v>1657</v>
      </c>
      <c r="I147" s="111" t="s">
        <v>3325</v>
      </c>
      <c r="J147" s="411" t="s">
        <v>4236</v>
      </c>
      <c r="K147" s="425">
        <v>44679</v>
      </c>
      <c r="L147" s="126" t="s">
        <v>3531</v>
      </c>
      <c r="M147" s="126"/>
      <c r="N147" s="126"/>
      <c r="O147" s="126"/>
      <c r="P147" s="126"/>
      <c r="Q147" s="397"/>
      <c r="R147" s="397"/>
      <c r="S147" s="397"/>
      <c r="T147" s="397" t="s">
        <v>1786</v>
      </c>
      <c r="U147" s="134"/>
      <c r="V147" s="134"/>
      <c r="W147" s="134"/>
      <c r="X147" s="126"/>
      <c r="Y147" s="166" t="s">
        <v>1648</v>
      </c>
      <c r="Z147" s="166" t="s">
        <v>1648</v>
      </c>
      <c r="AA147" s="166" t="s">
        <v>1648</v>
      </c>
      <c r="AB147" s="166" t="s">
        <v>1648</v>
      </c>
      <c r="AC147" s="166" t="s">
        <v>1648</v>
      </c>
      <c r="AD147" s="166" t="s">
        <v>1648</v>
      </c>
      <c r="AE147" s="166" t="s">
        <v>1648</v>
      </c>
      <c r="AF147" s="166" t="s">
        <v>1648</v>
      </c>
      <c r="AG147" s="166" t="s">
        <v>1648</v>
      </c>
      <c r="AH147" s="166" t="s">
        <v>1648</v>
      </c>
      <c r="AI147" s="166" t="s">
        <v>1648</v>
      </c>
      <c r="AJ147" s="166" t="s">
        <v>1648</v>
      </c>
      <c r="AK147" s="166" t="s">
        <v>1648</v>
      </c>
      <c r="AL147" s="166" t="s">
        <v>1648</v>
      </c>
      <c r="AM147" s="166" t="s">
        <v>1648</v>
      </c>
      <c r="AN147" s="166" t="s">
        <v>1648</v>
      </c>
      <c r="AY147" s="246"/>
      <c r="AZ147" s="246"/>
    </row>
    <row r="148" spans="1:52" s="170" customFormat="1" ht="210" hidden="1">
      <c r="A148" s="126" t="s">
        <v>111</v>
      </c>
      <c r="B148" s="126" t="s">
        <v>3613</v>
      </c>
      <c r="C148" s="434" t="s">
        <v>4004</v>
      </c>
      <c r="D148" s="126" t="s">
        <v>158</v>
      </c>
      <c r="E148" s="126" t="s">
        <v>30</v>
      </c>
      <c r="F148" s="126" t="s">
        <v>60</v>
      </c>
      <c r="G148" s="434" t="s">
        <v>4014</v>
      </c>
      <c r="H148" s="126" t="s">
        <v>1657</v>
      </c>
      <c r="I148" s="111" t="s">
        <v>3325</v>
      </c>
      <c r="J148" s="134" t="s">
        <v>4015</v>
      </c>
      <c r="K148" s="425">
        <v>44679</v>
      </c>
      <c r="L148" s="126" t="s">
        <v>3531</v>
      </c>
      <c r="M148" s="126"/>
      <c r="N148" s="126"/>
      <c r="O148" s="126"/>
      <c r="P148" s="126"/>
      <c r="Q148" s="397"/>
      <c r="R148" s="397"/>
      <c r="S148" s="397"/>
      <c r="T148" s="397" t="s">
        <v>1786</v>
      </c>
      <c r="U148" s="397"/>
      <c r="V148" s="397"/>
      <c r="W148" s="397"/>
      <c r="X148" s="126"/>
      <c r="Y148" s="166" t="s">
        <v>1648</v>
      </c>
      <c r="Z148" s="166" t="s">
        <v>1648</v>
      </c>
      <c r="AA148" s="166" t="s">
        <v>1648</v>
      </c>
      <c r="AB148" s="166" t="s">
        <v>1648</v>
      </c>
      <c r="AC148" s="166" t="s">
        <v>1648</v>
      </c>
      <c r="AD148" s="166" t="s">
        <v>1648</v>
      </c>
      <c r="AE148" s="166" t="s">
        <v>1648</v>
      </c>
      <c r="AF148" s="166" t="s">
        <v>1648</v>
      </c>
      <c r="AG148" s="166" t="s">
        <v>1648</v>
      </c>
      <c r="AH148" s="166" t="s">
        <v>1648</v>
      </c>
      <c r="AI148" s="166" t="s">
        <v>1648</v>
      </c>
      <c r="AJ148" s="166" t="s">
        <v>1648</v>
      </c>
      <c r="AK148" s="166" t="s">
        <v>1648</v>
      </c>
      <c r="AL148" s="166" t="s">
        <v>1648</v>
      </c>
      <c r="AM148" s="166" t="s">
        <v>1648</v>
      </c>
      <c r="AN148" s="166" t="s">
        <v>1648</v>
      </c>
      <c r="AY148" s="246"/>
      <c r="AZ148" s="246"/>
    </row>
    <row r="149" spans="1:52" s="170" customFormat="1" ht="105" hidden="1">
      <c r="A149" s="126" t="s">
        <v>111</v>
      </c>
      <c r="B149" s="126" t="s">
        <v>3613</v>
      </c>
      <c r="C149" s="434" t="s">
        <v>4004</v>
      </c>
      <c r="D149" s="126" t="s">
        <v>158</v>
      </c>
      <c r="E149" s="126" t="s">
        <v>30</v>
      </c>
      <c r="F149" s="126" t="s">
        <v>62</v>
      </c>
      <c r="G149" s="434" t="s">
        <v>4016</v>
      </c>
      <c r="H149" s="126" t="s">
        <v>1657</v>
      </c>
      <c r="I149" s="111" t="s">
        <v>3325</v>
      </c>
      <c r="J149" s="134" t="s">
        <v>4015</v>
      </c>
      <c r="K149" s="425">
        <v>44679</v>
      </c>
      <c r="L149" s="126" t="s">
        <v>3531</v>
      </c>
      <c r="M149" s="126"/>
      <c r="N149" s="126"/>
      <c r="O149" s="126"/>
      <c r="P149" s="126"/>
      <c r="Q149" s="397"/>
      <c r="R149" s="397"/>
      <c r="S149" s="397"/>
      <c r="T149" s="397" t="s">
        <v>1787</v>
      </c>
      <c r="U149" s="397"/>
      <c r="V149" s="397"/>
      <c r="W149" s="397"/>
      <c r="X149" s="126"/>
      <c r="Y149" s="166" t="s">
        <v>1648</v>
      </c>
      <c r="Z149" s="166" t="s">
        <v>1648</v>
      </c>
      <c r="AA149" s="166" t="s">
        <v>1648</v>
      </c>
      <c r="AB149" s="166" t="s">
        <v>1648</v>
      </c>
      <c r="AC149" s="166" t="s">
        <v>1648</v>
      </c>
      <c r="AD149" s="166" t="s">
        <v>1648</v>
      </c>
      <c r="AE149" s="166" t="s">
        <v>1648</v>
      </c>
      <c r="AF149" s="166" t="s">
        <v>1648</v>
      </c>
      <c r="AG149" s="166" t="s">
        <v>1648</v>
      </c>
      <c r="AH149" s="166" t="s">
        <v>1648</v>
      </c>
      <c r="AI149" s="166" t="s">
        <v>1648</v>
      </c>
      <c r="AJ149" s="166" t="s">
        <v>1648</v>
      </c>
      <c r="AK149" s="166" t="s">
        <v>1648</v>
      </c>
      <c r="AL149" s="166" t="s">
        <v>1648</v>
      </c>
      <c r="AM149" s="166" t="s">
        <v>1648</v>
      </c>
      <c r="AN149" s="166" t="s">
        <v>1648</v>
      </c>
      <c r="AY149" s="246"/>
      <c r="AZ149" s="246"/>
    </row>
    <row r="150" spans="1:52" ht="180" hidden="1">
      <c r="A150" s="4" t="s">
        <v>111</v>
      </c>
      <c r="B150" s="4" t="s">
        <v>1616</v>
      </c>
      <c r="C150" s="385" t="s">
        <v>1858</v>
      </c>
      <c r="D150" s="4" t="s">
        <v>348</v>
      </c>
      <c r="E150" s="4" t="s">
        <v>30</v>
      </c>
      <c r="F150" s="4" t="s">
        <v>202</v>
      </c>
      <c r="G150" s="5" t="s">
        <v>1617</v>
      </c>
      <c r="H150" s="111" t="s">
        <v>1657</v>
      </c>
      <c r="I150" s="4" t="s">
        <v>3325</v>
      </c>
      <c r="J150" s="134" t="s">
        <v>4210</v>
      </c>
      <c r="K150" s="425">
        <v>44679</v>
      </c>
      <c r="L150" s="126" t="s">
        <v>3531</v>
      </c>
      <c r="M150" s="126"/>
      <c r="N150" s="450" t="s">
        <v>4211</v>
      </c>
      <c r="O150" s="450" t="s">
        <v>4213</v>
      </c>
      <c r="P150" s="450" t="s">
        <v>4205</v>
      </c>
      <c r="Q150" s="429"/>
      <c r="R150" s="4" t="s">
        <v>1657</v>
      </c>
      <c r="S150" s="4" t="s">
        <v>3325</v>
      </c>
      <c r="T150" s="10" t="s">
        <v>1855</v>
      </c>
      <c r="U150" s="4" t="s">
        <v>1660</v>
      </c>
      <c r="V150" s="4" t="s">
        <v>1856</v>
      </c>
      <c r="W150" s="4" t="s">
        <v>1656</v>
      </c>
      <c r="X150" s="4"/>
      <c r="Y150" s="5"/>
      <c r="Z150" s="5" t="s">
        <v>1933</v>
      </c>
      <c r="AA150" s="5" t="s">
        <v>1933</v>
      </c>
      <c r="AB150" s="5"/>
      <c r="AC150" s="5"/>
      <c r="AD150" s="5"/>
      <c r="AE150" s="5"/>
      <c r="AF150" s="5"/>
      <c r="AG150" s="5"/>
      <c r="AH150" s="5"/>
      <c r="AI150" s="5"/>
      <c r="AJ150" s="5"/>
      <c r="AK150" s="5"/>
      <c r="AL150" s="5"/>
      <c r="AM150" s="5" t="s">
        <v>1933</v>
      </c>
      <c r="AN150" s="5"/>
      <c r="AY150" s="2"/>
      <c r="AZ150" s="2"/>
    </row>
    <row r="151" spans="1:52" ht="210" hidden="1">
      <c r="A151" s="414" t="s">
        <v>30</v>
      </c>
      <c r="B151" s="415" t="s">
        <v>3514</v>
      </c>
      <c r="C151" s="416" t="s">
        <v>3515</v>
      </c>
      <c r="D151" s="4" t="s">
        <v>158</v>
      </c>
      <c r="E151" s="4" t="s">
        <v>2831</v>
      </c>
      <c r="F151" s="4" t="s">
        <v>2988</v>
      </c>
      <c r="G151" s="10" t="s">
        <v>3518</v>
      </c>
      <c r="H151" s="126" t="s">
        <v>1691</v>
      </c>
      <c r="I151" s="126" t="s">
        <v>3325</v>
      </c>
      <c r="J151" s="134" t="s">
        <v>4160</v>
      </c>
      <c r="K151" s="446">
        <v>44671</v>
      </c>
      <c r="L151" s="166" t="s">
        <v>3531</v>
      </c>
      <c r="M151" s="447"/>
      <c r="N151" s="126" t="s">
        <v>4159</v>
      </c>
      <c r="O151" s="126" t="s">
        <v>4157</v>
      </c>
      <c r="P151" s="425">
        <v>44742</v>
      </c>
      <c r="Q151" s="126"/>
      <c r="R151" s="4" t="s">
        <v>1691</v>
      </c>
      <c r="S151" s="4" t="s">
        <v>3325</v>
      </c>
      <c r="T151" s="185"/>
      <c r="U151" s="134" t="s">
        <v>3516</v>
      </c>
      <c r="V151" s="4" t="s">
        <v>3517</v>
      </c>
      <c r="W151" s="4" t="s">
        <v>3513</v>
      </c>
      <c r="X151" s="4"/>
      <c r="Y151" s="6" t="s">
        <v>1648</v>
      </c>
      <c r="Z151" s="6" t="s">
        <v>1648</v>
      </c>
      <c r="AA151" s="6"/>
      <c r="AB151" s="6" t="s">
        <v>1648</v>
      </c>
      <c r="AC151" s="8"/>
      <c r="AD151" s="8"/>
      <c r="AE151" s="8"/>
      <c r="AF151" s="8"/>
      <c r="AG151" s="8"/>
      <c r="AH151" s="8"/>
      <c r="AI151" s="8"/>
      <c r="AJ151" s="8"/>
      <c r="AK151" s="8"/>
      <c r="AL151" s="8"/>
      <c r="AM151" s="8"/>
      <c r="AN151" s="8"/>
      <c r="AY151" s="2"/>
      <c r="AZ151" s="2"/>
    </row>
    <row r="152" spans="1:52" ht="210" hidden="1">
      <c r="A152" s="4" t="s">
        <v>111</v>
      </c>
      <c r="B152" s="4" t="s">
        <v>1988</v>
      </c>
      <c r="C152" s="4" t="s">
        <v>1989</v>
      </c>
      <c r="D152" s="4" t="s">
        <v>36</v>
      </c>
      <c r="E152" s="6" t="s">
        <v>30</v>
      </c>
      <c r="F152" s="4" t="s">
        <v>160</v>
      </c>
      <c r="G152" s="10" t="s">
        <v>1990</v>
      </c>
      <c r="H152" s="126" t="s">
        <v>1657</v>
      </c>
      <c r="I152" s="4" t="s">
        <v>3325</v>
      </c>
      <c r="J152" s="134" t="s">
        <v>4167</v>
      </c>
      <c r="K152" s="425">
        <v>44679</v>
      </c>
      <c r="L152" s="126" t="s">
        <v>3531</v>
      </c>
      <c r="M152" s="126"/>
      <c r="N152" s="126"/>
      <c r="O152" s="126"/>
      <c r="P152" s="126"/>
      <c r="Q152" s="445"/>
      <c r="R152" s="4" t="s">
        <v>1657</v>
      </c>
      <c r="S152" s="4" t="s">
        <v>3325</v>
      </c>
      <c r="T152" s="185" t="s">
        <v>1987</v>
      </c>
      <c r="U152" s="4" t="s">
        <v>2056</v>
      </c>
      <c r="V152" s="4"/>
      <c r="W152" s="4"/>
      <c r="X152" s="4"/>
      <c r="Y152" s="8"/>
      <c r="Z152" s="4" t="s">
        <v>1648</v>
      </c>
      <c r="AA152" s="4" t="s">
        <v>1648</v>
      </c>
      <c r="AB152" s="4"/>
      <c r="AC152" s="4"/>
      <c r="AD152" s="4"/>
      <c r="AE152" s="4"/>
      <c r="AF152" s="4"/>
      <c r="AG152" s="4"/>
      <c r="AH152" s="4"/>
      <c r="AI152" s="4"/>
      <c r="AJ152" s="4"/>
      <c r="AK152" s="4"/>
      <c r="AL152" s="4"/>
      <c r="AM152" s="4" t="s">
        <v>1648</v>
      </c>
      <c r="AN152" s="4"/>
      <c r="AY152" s="2"/>
      <c r="AZ152" s="2"/>
    </row>
    <row r="153" spans="1:52" ht="150" hidden="1">
      <c r="A153" s="4" t="s">
        <v>111</v>
      </c>
      <c r="B153" s="4" t="s">
        <v>2051</v>
      </c>
      <c r="C153" s="4" t="s">
        <v>2052</v>
      </c>
      <c r="D153" s="4" t="s">
        <v>442</v>
      </c>
      <c r="E153" s="4" t="s">
        <v>1978</v>
      </c>
      <c r="F153" s="4" t="s">
        <v>2054</v>
      </c>
      <c r="G153" s="10" t="s">
        <v>2053</v>
      </c>
      <c r="H153" s="126" t="s">
        <v>1657</v>
      </c>
      <c r="I153" s="4" t="s">
        <v>3325</v>
      </c>
      <c r="J153" s="134" t="s">
        <v>4077</v>
      </c>
      <c r="K153" s="425">
        <v>44679</v>
      </c>
      <c r="L153" s="126" t="s">
        <v>3531</v>
      </c>
      <c r="M153" s="126"/>
      <c r="N153" s="126"/>
      <c r="O153" s="126"/>
      <c r="P153" s="126"/>
      <c r="Q153" s="126"/>
      <c r="R153" s="4" t="s">
        <v>1657</v>
      </c>
      <c r="S153" s="4" t="s">
        <v>3325</v>
      </c>
      <c r="T153" s="10" t="s">
        <v>2055</v>
      </c>
      <c r="U153" s="4" t="s">
        <v>2056</v>
      </c>
      <c r="V153" s="4"/>
      <c r="W153" s="4"/>
      <c r="X153" s="4"/>
      <c r="Y153" s="4"/>
      <c r="Z153" s="4" t="s">
        <v>1933</v>
      </c>
      <c r="AA153" s="4"/>
      <c r="AB153" s="4"/>
      <c r="AC153" s="4"/>
      <c r="AD153" s="4"/>
      <c r="AE153" s="4"/>
      <c r="AF153" s="4"/>
      <c r="AG153" s="4"/>
      <c r="AH153" s="4"/>
      <c r="AI153" s="4"/>
      <c r="AJ153" s="4"/>
      <c r="AK153" s="4"/>
      <c r="AL153" s="4"/>
      <c r="AM153" s="4"/>
      <c r="AN153" s="4"/>
      <c r="AY153" s="2"/>
      <c r="AZ153" s="2"/>
    </row>
    <row r="154" spans="1:52" ht="120" hidden="1">
      <c r="A154" s="4" t="s">
        <v>29</v>
      </c>
      <c r="B154" s="4" t="s">
        <v>3050</v>
      </c>
      <c r="C154" s="4" t="s">
        <v>3051</v>
      </c>
      <c r="D154" s="4" t="s">
        <v>3052</v>
      </c>
      <c r="E154" s="4" t="s">
        <v>29</v>
      </c>
      <c r="F154" s="4" t="s">
        <v>2988</v>
      </c>
      <c r="G154" s="10" t="s">
        <v>3266</v>
      </c>
      <c r="H154" s="4"/>
      <c r="I154" s="4" t="s">
        <v>3338</v>
      </c>
      <c r="J154" s="112" t="s">
        <v>3226</v>
      </c>
      <c r="K154" s="395"/>
      <c r="L154" s="111" t="s">
        <v>3530</v>
      </c>
      <c r="M154" s="404"/>
      <c r="N154" s="4" t="s">
        <v>1660</v>
      </c>
      <c r="O154" s="4" t="s">
        <v>2898</v>
      </c>
      <c r="P154" s="4" t="s">
        <v>1764</v>
      </c>
      <c r="Q154" s="4"/>
      <c r="R154" s="4" t="s">
        <v>1657</v>
      </c>
      <c r="S154" s="4" t="s">
        <v>3338</v>
      </c>
      <c r="T154" s="112" t="s">
        <v>3226</v>
      </c>
      <c r="U154" s="4" t="s">
        <v>1660</v>
      </c>
      <c r="V154" s="4" t="s">
        <v>2898</v>
      </c>
      <c r="W154" s="4" t="s">
        <v>1764</v>
      </c>
      <c r="X154" s="163"/>
      <c r="Y154" s="6" t="s">
        <v>1933</v>
      </c>
      <c r="Z154" s="6" t="s">
        <v>1933</v>
      </c>
      <c r="AA154" s="6" t="s">
        <v>1933</v>
      </c>
      <c r="AB154" s="7"/>
      <c r="AC154" s="7"/>
      <c r="AD154" s="7"/>
      <c r="AE154" s="7"/>
      <c r="AF154" s="7"/>
      <c r="AG154" s="7"/>
      <c r="AH154" s="7"/>
      <c r="AI154" s="7"/>
      <c r="AJ154" s="7"/>
      <c r="AK154" s="7"/>
      <c r="AL154" s="7"/>
      <c r="AM154" s="7"/>
      <c r="AN154" s="8"/>
      <c r="AY154" s="2"/>
      <c r="AZ154" s="2"/>
    </row>
    <row r="155" spans="1:52" ht="270" hidden="1">
      <c r="A155" s="4" t="s">
        <v>29</v>
      </c>
      <c r="B155" s="4" t="s">
        <v>3053</v>
      </c>
      <c r="C155" s="4" t="s">
        <v>3054</v>
      </c>
      <c r="D155" s="4" t="s">
        <v>3052</v>
      </c>
      <c r="E155" s="4" t="s">
        <v>29</v>
      </c>
      <c r="F155" s="4" t="s">
        <v>2962</v>
      </c>
      <c r="G155" s="10" t="s">
        <v>3266</v>
      </c>
      <c r="H155" s="4"/>
      <c r="I155" s="4" t="s">
        <v>3338</v>
      </c>
      <c r="J155" s="112" t="s">
        <v>3226</v>
      </c>
      <c r="K155" s="395"/>
      <c r="L155" s="111" t="s">
        <v>3530</v>
      </c>
      <c r="M155" s="404"/>
      <c r="N155" s="4" t="s">
        <v>1660</v>
      </c>
      <c r="O155" s="4" t="s">
        <v>2898</v>
      </c>
      <c r="P155" s="4" t="s">
        <v>1764</v>
      </c>
      <c r="Q155" s="4"/>
      <c r="R155" s="4" t="s">
        <v>1657</v>
      </c>
      <c r="S155" s="4" t="s">
        <v>3338</v>
      </c>
      <c r="T155" s="112" t="s">
        <v>3226</v>
      </c>
      <c r="U155" s="4" t="s">
        <v>1660</v>
      </c>
      <c r="V155" s="4" t="s">
        <v>2898</v>
      </c>
      <c r="W155" s="4" t="s">
        <v>1764</v>
      </c>
      <c r="X155" s="163"/>
      <c r="Y155" s="6" t="s">
        <v>1933</v>
      </c>
      <c r="Z155" s="6" t="s">
        <v>1933</v>
      </c>
      <c r="AA155" s="6" t="s">
        <v>1933</v>
      </c>
      <c r="AB155" s="7"/>
      <c r="AC155" s="7"/>
      <c r="AD155" s="7"/>
      <c r="AE155" s="7"/>
      <c r="AF155" s="7"/>
      <c r="AG155" s="7"/>
      <c r="AH155" s="7"/>
      <c r="AI155" s="7"/>
      <c r="AJ155" s="7"/>
      <c r="AK155" s="7"/>
      <c r="AL155" s="7"/>
      <c r="AM155" s="7"/>
      <c r="AN155" s="8"/>
      <c r="AY155" s="2"/>
      <c r="AZ155" s="2"/>
    </row>
    <row r="156" spans="1:52" ht="165" hidden="1">
      <c r="A156" s="4" t="s">
        <v>2815</v>
      </c>
      <c r="B156" s="4" t="s">
        <v>3068</v>
      </c>
      <c r="C156" s="4" t="s">
        <v>3069</v>
      </c>
      <c r="D156" s="4" t="s">
        <v>3070</v>
      </c>
      <c r="E156" s="4" t="s">
        <v>2815</v>
      </c>
      <c r="F156" s="4" t="s">
        <v>2203</v>
      </c>
      <c r="G156" s="10" t="s">
        <v>3266</v>
      </c>
      <c r="H156" s="4"/>
      <c r="I156" s="4" t="s">
        <v>3338</v>
      </c>
      <c r="J156" s="112" t="s">
        <v>3226</v>
      </c>
      <c r="K156" s="395"/>
      <c r="L156" s="111" t="s">
        <v>3530</v>
      </c>
      <c r="M156" s="404"/>
      <c r="N156" s="4" t="s">
        <v>1660</v>
      </c>
      <c r="O156" s="4" t="s">
        <v>2898</v>
      </c>
      <c r="P156" s="4" t="s">
        <v>1764</v>
      </c>
      <c r="Q156" s="4"/>
      <c r="R156" s="4" t="s">
        <v>1657</v>
      </c>
      <c r="S156" s="4" t="s">
        <v>3338</v>
      </c>
      <c r="T156" s="112" t="s">
        <v>3226</v>
      </c>
      <c r="U156" s="4" t="s">
        <v>1660</v>
      </c>
      <c r="V156" s="4" t="s">
        <v>2898</v>
      </c>
      <c r="W156" s="4" t="s">
        <v>1764</v>
      </c>
      <c r="X156" s="4"/>
      <c r="Y156" s="6" t="s">
        <v>1933</v>
      </c>
      <c r="Z156" s="6" t="s">
        <v>1933</v>
      </c>
      <c r="AA156" s="6" t="s">
        <v>1933</v>
      </c>
      <c r="AB156" s="4"/>
      <c r="AC156" s="4"/>
      <c r="AD156" s="4"/>
      <c r="AE156" s="4"/>
      <c r="AF156" s="4"/>
      <c r="AG156" s="4"/>
      <c r="AH156" s="4"/>
      <c r="AI156" s="4"/>
      <c r="AJ156" s="4"/>
      <c r="AK156" s="4"/>
      <c r="AL156" s="4"/>
      <c r="AM156" s="4"/>
      <c r="AN156" s="8"/>
      <c r="AY156" s="2"/>
      <c r="AZ156" s="2"/>
    </row>
    <row r="157" spans="1:52" ht="345" hidden="1">
      <c r="A157" s="4" t="s">
        <v>111</v>
      </c>
      <c r="B157" s="4" t="s">
        <v>344</v>
      </c>
      <c r="C157" s="4" t="s">
        <v>345</v>
      </c>
      <c r="D157" s="4" t="s">
        <v>158</v>
      </c>
      <c r="E157" s="4" t="s">
        <v>114</v>
      </c>
      <c r="F157" s="4" t="s">
        <v>160</v>
      </c>
      <c r="G157" s="10" t="s">
        <v>1852</v>
      </c>
      <c r="H157" s="4" t="s">
        <v>1657</v>
      </c>
      <c r="I157" s="4" t="s">
        <v>3325</v>
      </c>
      <c r="J157" s="10" t="s">
        <v>4234</v>
      </c>
      <c r="K157" s="423">
        <v>44679</v>
      </c>
      <c r="L157" s="126" t="s">
        <v>3531</v>
      </c>
      <c r="M157" s="126"/>
      <c r="N157" s="126" t="s">
        <v>4232</v>
      </c>
      <c r="O157" s="126" t="s">
        <v>4233</v>
      </c>
      <c r="P157" s="425">
        <v>44925</v>
      </c>
      <c r="Q157" s="429"/>
      <c r="R157" s="4" t="s">
        <v>1657</v>
      </c>
      <c r="S157" s="4" t="s">
        <v>3325</v>
      </c>
      <c r="T157" s="112" t="s">
        <v>2107</v>
      </c>
      <c r="U157" s="4" t="s">
        <v>1660</v>
      </c>
      <c r="V157" s="4" t="s">
        <v>1850</v>
      </c>
      <c r="W157" s="4" t="s">
        <v>1689</v>
      </c>
      <c r="X157" s="4"/>
      <c r="Y157" s="4"/>
      <c r="Z157" s="4"/>
      <c r="AA157" s="4"/>
      <c r="AB157" s="4"/>
      <c r="AC157" s="4"/>
      <c r="AD157" s="4"/>
      <c r="AE157" s="4"/>
      <c r="AF157" s="4"/>
      <c r="AG157" s="4"/>
      <c r="AH157" s="4"/>
      <c r="AI157" s="4"/>
      <c r="AJ157" s="4"/>
      <c r="AK157" s="4"/>
      <c r="AL157" s="4"/>
      <c r="AM157" s="4" t="s">
        <v>1933</v>
      </c>
      <c r="AN157" s="4" t="s">
        <v>1933</v>
      </c>
      <c r="AY157" s="2"/>
      <c r="AZ157" s="2"/>
    </row>
    <row r="158" spans="1:52" ht="409.5" hidden="1">
      <c r="A158" s="4" t="s">
        <v>2831</v>
      </c>
      <c r="B158" s="126" t="s">
        <v>2839</v>
      </c>
      <c r="C158" s="126" t="s">
        <v>2858</v>
      </c>
      <c r="D158" s="4" t="s">
        <v>158</v>
      </c>
      <c r="E158" s="4" t="s">
        <v>2830</v>
      </c>
      <c r="F158" s="4" t="s">
        <v>2860</v>
      </c>
      <c r="G158" s="10" t="s">
        <v>3100</v>
      </c>
      <c r="H158" s="4" t="s">
        <v>1657</v>
      </c>
      <c r="I158" s="4" t="s">
        <v>3325</v>
      </c>
      <c r="J158" s="134" t="s">
        <v>4237</v>
      </c>
      <c r="K158" s="425">
        <v>44679</v>
      </c>
      <c r="L158" s="126" t="s">
        <v>3531</v>
      </c>
      <c r="M158" s="126"/>
      <c r="N158" s="126"/>
      <c r="O158" s="126"/>
      <c r="P158" s="126"/>
      <c r="Q158" s="126"/>
      <c r="R158" s="4" t="s">
        <v>2158</v>
      </c>
      <c r="S158" s="4" t="s">
        <v>3325</v>
      </c>
      <c r="T158" s="10"/>
      <c r="U158" s="4"/>
      <c r="V158" s="4"/>
      <c r="W158" s="4"/>
      <c r="X158" s="4"/>
      <c r="Y158" s="4"/>
      <c r="Z158" s="4"/>
      <c r="AA158" s="4"/>
      <c r="AB158" s="4"/>
      <c r="AC158" s="4"/>
      <c r="AD158" s="4"/>
      <c r="AE158" s="4"/>
      <c r="AF158" s="4"/>
      <c r="AG158" s="4"/>
      <c r="AH158" s="4"/>
      <c r="AI158" s="4"/>
      <c r="AJ158" s="4"/>
      <c r="AK158" s="4"/>
      <c r="AL158" s="4"/>
      <c r="AM158" s="4"/>
      <c r="AN158" s="4"/>
      <c r="AY158" s="2"/>
      <c r="AZ158" s="2"/>
    </row>
    <row r="159" spans="1:52" ht="180" hidden="1">
      <c r="A159" s="4" t="s">
        <v>2815</v>
      </c>
      <c r="B159" s="4" t="s">
        <v>3071</v>
      </c>
      <c r="C159" s="4" t="s">
        <v>3072</v>
      </c>
      <c r="D159" s="4" t="s">
        <v>3070</v>
      </c>
      <c r="E159" s="4" t="s">
        <v>2815</v>
      </c>
      <c r="F159" s="4" t="s">
        <v>2203</v>
      </c>
      <c r="G159" s="10" t="s">
        <v>3266</v>
      </c>
      <c r="H159" s="4"/>
      <c r="I159" s="4" t="s">
        <v>3338</v>
      </c>
      <c r="J159" s="112" t="s">
        <v>3226</v>
      </c>
      <c r="K159" s="395"/>
      <c r="L159" s="111" t="s">
        <v>3530</v>
      </c>
      <c r="M159" s="404"/>
      <c r="N159" s="4" t="s">
        <v>1660</v>
      </c>
      <c r="O159" s="4" t="s">
        <v>2898</v>
      </c>
      <c r="P159" s="4" t="s">
        <v>1764</v>
      </c>
      <c r="Q159" s="4"/>
      <c r="R159" s="4" t="s">
        <v>1657</v>
      </c>
      <c r="S159" s="4" t="s">
        <v>3338</v>
      </c>
      <c r="T159" s="112" t="s">
        <v>3226</v>
      </c>
      <c r="U159" s="4" t="s">
        <v>1660</v>
      </c>
      <c r="V159" s="4" t="s">
        <v>2898</v>
      </c>
      <c r="W159" s="4" t="s">
        <v>1764</v>
      </c>
      <c r="X159" s="4"/>
      <c r="Y159" s="6" t="s">
        <v>1933</v>
      </c>
      <c r="Z159" s="6" t="s">
        <v>1933</v>
      </c>
      <c r="AA159" s="6" t="s">
        <v>1933</v>
      </c>
      <c r="AB159" s="4"/>
      <c r="AC159" s="4"/>
      <c r="AD159" s="4"/>
      <c r="AE159" s="4"/>
      <c r="AF159" s="4"/>
      <c r="AG159" s="4"/>
      <c r="AH159" s="4"/>
      <c r="AI159" s="4"/>
      <c r="AJ159" s="4"/>
      <c r="AK159" s="4"/>
      <c r="AL159" s="4"/>
      <c r="AM159" s="4"/>
      <c r="AN159" s="8"/>
      <c r="AY159" s="2"/>
      <c r="AZ159" s="2"/>
    </row>
    <row r="160" spans="1:52" ht="409.5" hidden="1">
      <c r="A160" s="6" t="s">
        <v>30</v>
      </c>
      <c r="B160" s="111" t="s">
        <v>2200</v>
      </c>
      <c r="C160" s="4" t="s">
        <v>2202</v>
      </c>
      <c r="D160" s="4" t="s">
        <v>158</v>
      </c>
      <c r="E160" s="4" t="s">
        <v>30</v>
      </c>
      <c r="F160" s="4" t="s">
        <v>2203</v>
      </c>
      <c r="G160" s="112" t="s">
        <v>2357</v>
      </c>
      <c r="H160" s="415" t="s">
        <v>1657</v>
      </c>
      <c r="I160" s="4" t="s">
        <v>3325</v>
      </c>
      <c r="J160" s="498" t="s">
        <v>4245</v>
      </c>
      <c r="K160" s="425">
        <v>44684</v>
      </c>
      <c r="L160" s="126" t="s">
        <v>3531</v>
      </c>
      <c r="M160" s="126"/>
      <c r="N160" s="134"/>
      <c r="O160" s="126"/>
      <c r="P160" s="4"/>
      <c r="Q160" s="126"/>
      <c r="R160" s="4" t="s">
        <v>1691</v>
      </c>
      <c r="S160" s="4" t="s">
        <v>3325</v>
      </c>
      <c r="T160" s="10" t="s">
        <v>2349</v>
      </c>
      <c r="U160" s="4" t="s">
        <v>2351</v>
      </c>
      <c r="V160" s="4"/>
      <c r="W160" s="4"/>
      <c r="X160" s="4"/>
      <c r="Y160" s="6" t="s">
        <v>1933</v>
      </c>
      <c r="Z160" s="6" t="s">
        <v>1933</v>
      </c>
      <c r="AA160" s="6" t="s">
        <v>1933</v>
      </c>
      <c r="AB160" s="6" t="s">
        <v>1933</v>
      </c>
      <c r="AC160" s="6" t="s">
        <v>1933</v>
      </c>
      <c r="AD160" s="6" t="s">
        <v>1933</v>
      </c>
      <c r="AE160" s="6" t="s">
        <v>1933</v>
      </c>
      <c r="AF160" s="6" t="s">
        <v>1933</v>
      </c>
      <c r="AG160" s="6" t="s">
        <v>1933</v>
      </c>
      <c r="AH160" s="6" t="s">
        <v>1933</v>
      </c>
      <c r="AI160" s="6" t="s">
        <v>1933</v>
      </c>
      <c r="AJ160" s="6" t="s">
        <v>1933</v>
      </c>
      <c r="AK160" s="6" t="s">
        <v>1933</v>
      </c>
      <c r="AL160" s="6" t="s">
        <v>1933</v>
      </c>
      <c r="AM160" s="6" t="s">
        <v>1933</v>
      </c>
      <c r="AN160" s="6" t="s">
        <v>1933</v>
      </c>
      <c r="AY160" s="2"/>
      <c r="AZ160" s="2"/>
    </row>
    <row r="161" spans="1:52" ht="409.5" hidden="1">
      <c r="A161" s="4" t="s">
        <v>111</v>
      </c>
      <c r="B161" s="4" t="s">
        <v>350</v>
      </c>
      <c r="C161" s="4" t="s">
        <v>585</v>
      </c>
      <c r="D161" s="4" t="s">
        <v>158</v>
      </c>
      <c r="E161" s="4" t="s">
        <v>29</v>
      </c>
      <c r="F161" s="4" t="s">
        <v>351</v>
      </c>
      <c r="G161" s="10" t="s">
        <v>352</v>
      </c>
      <c r="H161" s="126" t="s">
        <v>1657</v>
      </c>
      <c r="I161" s="4" t="s">
        <v>3325</v>
      </c>
      <c r="J161" s="134" t="s">
        <v>4246</v>
      </c>
      <c r="K161" s="425">
        <v>44684</v>
      </c>
      <c r="L161" s="126" t="s">
        <v>3531</v>
      </c>
      <c r="M161" s="126"/>
      <c r="N161" s="126"/>
      <c r="O161" s="126"/>
      <c r="P161" s="126"/>
      <c r="Q161" s="429"/>
      <c r="R161" s="4" t="s">
        <v>1657</v>
      </c>
      <c r="S161" s="4" t="s">
        <v>3325</v>
      </c>
      <c r="T161" s="10" t="s">
        <v>1860</v>
      </c>
      <c r="U161" s="4" t="s">
        <v>1660</v>
      </c>
      <c r="V161" s="4" t="s">
        <v>1861</v>
      </c>
      <c r="W161" s="4" t="s">
        <v>1656</v>
      </c>
      <c r="X161" s="4"/>
      <c r="Y161" s="4"/>
      <c r="Z161" s="4"/>
      <c r="AA161" s="4" t="s">
        <v>1933</v>
      </c>
      <c r="AB161" s="4"/>
      <c r="AC161" s="4"/>
      <c r="AD161" s="4"/>
      <c r="AE161" s="4"/>
      <c r="AF161" s="4"/>
      <c r="AG161" s="4"/>
      <c r="AH161" s="4"/>
      <c r="AI161" s="4"/>
      <c r="AJ161" s="4"/>
      <c r="AK161" s="4"/>
      <c r="AL161" s="4"/>
      <c r="AM161" s="4"/>
      <c r="AN161" s="4"/>
      <c r="AY161" s="2"/>
      <c r="AZ161" s="2"/>
    </row>
    <row r="162" spans="1:52" ht="360" hidden="1">
      <c r="A162" s="4" t="s">
        <v>111</v>
      </c>
      <c r="B162" s="4" t="s">
        <v>350</v>
      </c>
      <c r="C162" s="4" t="s">
        <v>585</v>
      </c>
      <c r="D162" s="4" t="s">
        <v>158</v>
      </c>
      <c r="E162" s="4" t="s">
        <v>29</v>
      </c>
      <c r="F162" s="4" t="s">
        <v>353</v>
      </c>
      <c r="G162" s="10" t="s">
        <v>354</v>
      </c>
      <c r="H162" s="126"/>
      <c r="I162" s="4" t="s">
        <v>3325</v>
      </c>
      <c r="J162" s="134" t="s">
        <v>4110</v>
      </c>
      <c r="K162" s="425">
        <v>44684</v>
      </c>
      <c r="L162" s="126" t="s">
        <v>3531</v>
      </c>
      <c r="M162" s="126"/>
      <c r="N162" s="126"/>
      <c r="O162" s="126"/>
      <c r="P162" s="126"/>
      <c r="Q162" s="429"/>
      <c r="R162" s="4" t="s">
        <v>1657</v>
      </c>
      <c r="S162" s="4" t="s">
        <v>3325</v>
      </c>
      <c r="T162" s="10" t="s">
        <v>1860</v>
      </c>
      <c r="U162" s="4" t="s">
        <v>1660</v>
      </c>
      <c r="V162" s="4" t="s">
        <v>1861</v>
      </c>
      <c r="W162" s="4" t="s">
        <v>1656</v>
      </c>
      <c r="X162" s="4"/>
      <c r="Y162" s="4"/>
      <c r="Z162" s="4"/>
      <c r="AA162" s="4" t="s">
        <v>1933</v>
      </c>
      <c r="AB162" s="4"/>
      <c r="AC162" s="4"/>
      <c r="AD162" s="4"/>
      <c r="AE162" s="4"/>
      <c r="AF162" s="4"/>
      <c r="AG162" s="4"/>
      <c r="AH162" s="4"/>
      <c r="AI162" s="4"/>
      <c r="AJ162" s="4"/>
      <c r="AK162" s="4"/>
      <c r="AL162" s="4"/>
      <c r="AM162" s="4"/>
      <c r="AN162" s="4"/>
      <c r="AY162" s="2"/>
      <c r="AZ162" s="2"/>
    </row>
    <row r="163" spans="1:52" ht="409.5" hidden="1">
      <c r="A163" s="413" t="s">
        <v>2361</v>
      </c>
      <c r="B163" s="413" t="s">
        <v>2398</v>
      </c>
      <c r="C163" s="473" t="s">
        <v>2399</v>
      </c>
      <c r="D163" s="413" t="s">
        <v>158</v>
      </c>
      <c r="E163" s="413" t="s">
        <v>114</v>
      </c>
      <c r="F163" s="419" t="s">
        <v>62</v>
      </c>
      <c r="G163" s="174" t="s">
        <v>2399</v>
      </c>
      <c r="H163" s="413" t="s">
        <v>1657</v>
      </c>
      <c r="I163" s="4" t="s">
        <v>3325</v>
      </c>
      <c r="J163" s="134" t="s">
        <v>4420</v>
      </c>
      <c r="K163" s="425">
        <v>44694</v>
      </c>
      <c r="L163" s="126" t="s">
        <v>3531</v>
      </c>
      <c r="M163" s="126"/>
      <c r="N163" s="126" t="s">
        <v>4247</v>
      </c>
      <c r="O163" s="126" t="s">
        <v>4199</v>
      </c>
      <c r="P163" s="425">
        <v>44711</v>
      </c>
      <c r="Q163" s="118"/>
      <c r="R163" s="413" t="s">
        <v>1657</v>
      </c>
      <c r="S163" s="4" t="s">
        <v>3325</v>
      </c>
      <c r="T163" s="174" t="s">
        <v>2406</v>
      </c>
      <c r="U163" s="120"/>
      <c r="V163" s="413" t="s">
        <v>2003</v>
      </c>
      <c r="W163" s="413" t="s">
        <v>1764</v>
      </c>
      <c r="X163" s="413"/>
      <c r="Y163" s="110" t="s">
        <v>1933</v>
      </c>
      <c r="Z163" s="110" t="s">
        <v>1933</v>
      </c>
      <c r="AA163" s="110" t="s">
        <v>1933</v>
      </c>
      <c r="AB163" s="110" t="s">
        <v>1933</v>
      </c>
      <c r="AC163" s="110" t="s">
        <v>1933</v>
      </c>
      <c r="AD163" s="110" t="s">
        <v>1933</v>
      </c>
      <c r="AE163" s="110" t="s">
        <v>1933</v>
      </c>
      <c r="AF163" s="110" t="s">
        <v>1933</v>
      </c>
      <c r="AG163" s="110" t="s">
        <v>1933</v>
      </c>
      <c r="AH163" s="110" t="s">
        <v>1933</v>
      </c>
      <c r="AI163" s="110" t="s">
        <v>1933</v>
      </c>
      <c r="AJ163" s="110" t="s">
        <v>1933</v>
      </c>
      <c r="AK163" s="6" t="s">
        <v>1933</v>
      </c>
      <c r="AL163" s="6" t="s">
        <v>1933</v>
      </c>
      <c r="AM163" s="6" t="s">
        <v>1933</v>
      </c>
      <c r="AN163" s="6" t="s">
        <v>1933</v>
      </c>
      <c r="AY163" s="2"/>
      <c r="AZ163" s="2"/>
    </row>
    <row r="164" spans="1:52" ht="180" hidden="1">
      <c r="A164" s="4" t="s">
        <v>111</v>
      </c>
      <c r="B164" s="4" t="s">
        <v>1992</v>
      </c>
      <c r="C164" s="274" t="s">
        <v>1991</v>
      </c>
      <c r="D164" s="4" t="s">
        <v>1976</v>
      </c>
      <c r="E164" s="6" t="s">
        <v>1978</v>
      </c>
      <c r="F164" s="4" t="s">
        <v>160</v>
      </c>
      <c r="G164" s="10" t="s">
        <v>2039</v>
      </c>
      <c r="H164" s="126" t="s">
        <v>1657</v>
      </c>
      <c r="I164" s="4" t="s">
        <v>3325</v>
      </c>
      <c r="J164" s="134" t="s">
        <v>4077</v>
      </c>
      <c r="K164" s="425">
        <v>44684</v>
      </c>
      <c r="L164" s="126" t="s">
        <v>3531</v>
      </c>
      <c r="M164" s="126"/>
      <c r="N164" s="126"/>
      <c r="O164" s="126"/>
      <c r="P164" s="126"/>
      <c r="Q164" s="426"/>
      <c r="R164" s="4" t="s">
        <v>1657</v>
      </c>
      <c r="S164" s="4" t="s">
        <v>3325</v>
      </c>
      <c r="T164" s="10" t="s">
        <v>2040</v>
      </c>
      <c r="U164" s="4" t="s">
        <v>2056</v>
      </c>
      <c r="V164" s="4"/>
      <c r="W164" s="4"/>
      <c r="X164" s="4"/>
      <c r="Y164" s="8"/>
      <c r="Z164" s="4" t="s">
        <v>1648</v>
      </c>
      <c r="AA164" s="8"/>
      <c r="AB164" s="8"/>
      <c r="AC164" s="8"/>
      <c r="AD164" s="8"/>
      <c r="AE164" s="8"/>
      <c r="AF164" s="8"/>
      <c r="AG164" s="8"/>
      <c r="AH164" s="8"/>
      <c r="AI164" s="8"/>
      <c r="AJ164" s="8"/>
      <c r="AK164" s="8"/>
      <c r="AL164" s="8"/>
      <c r="AM164" s="8"/>
      <c r="AN164" s="8"/>
      <c r="AY164" s="2"/>
      <c r="AZ164" s="2"/>
    </row>
    <row r="165" spans="1:52" ht="285" hidden="1">
      <c r="A165" s="4" t="s">
        <v>29</v>
      </c>
      <c r="B165" s="4" t="s">
        <v>3090</v>
      </c>
      <c r="C165" s="4" t="s">
        <v>3091</v>
      </c>
      <c r="D165" s="4" t="s">
        <v>3052</v>
      </c>
      <c r="E165" s="4" t="s">
        <v>2815</v>
      </c>
      <c r="F165" s="4" t="s">
        <v>2203</v>
      </c>
      <c r="G165" s="10" t="s">
        <v>3266</v>
      </c>
      <c r="H165" s="4"/>
      <c r="I165" s="4" t="s">
        <v>3338</v>
      </c>
      <c r="J165" s="112" t="s">
        <v>3226</v>
      </c>
      <c r="K165" s="395"/>
      <c r="L165" s="111" t="s">
        <v>3530</v>
      </c>
      <c r="M165" s="404"/>
      <c r="N165" s="4" t="s">
        <v>1660</v>
      </c>
      <c r="O165" s="4" t="s">
        <v>2898</v>
      </c>
      <c r="P165" s="4" t="s">
        <v>1764</v>
      </c>
      <c r="Q165" s="4"/>
      <c r="R165" s="4" t="s">
        <v>1657</v>
      </c>
      <c r="S165" s="4" t="s">
        <v>3338</v>
      </c>
      <c r="T165" s="112" t="s">
        <v>3226</v>
      </c>
      <c r="U165" s="4" t="s">
        <v>1660</v>
      </c>
      <c r="V165" s="4" t="s">
        <v>2898</v>
      </c>
      <c r="W165" s="4" t="s">
        <v>1764</v>
      </c>
      <c r="X165" s="4"/>
      <c r="Y165" s="6" t="s">
        <v>1933</v>
      </c>
      <c r="Z165" s="6" t="s">
        <v>1933</v>
      </c>
      <c r="AA165" s="6" t="s">
        <v>1933</v>
      </c>
      <c r="AB165" s="4"/>
      <c r="AC165" s="4"/>
      <c r="AD165" s="4"/>
      <c r="AE165" s="4"/>
      <c r="AF165" s="4"/>
      <c r="AG165" s="4"/>
      <c r="AH165" s="4"/>
      <c r="AI165" s="4"/>
      <c r="AJ165" s="4"/>
      <c r="AK165" s="4"/>
      <c r="AL165" s="4"/>
      <c r="AM165" s="4"/>
      <c r="AN165" s="8"/>
      <c r="AY165" s="2"/>
      <c r="AZ165" s="2"/>
    </row>
    <row r="166" spans="1:52" s="170" customFormat="1" ht="105" hidden="1">
      <c r="A166" s="126" t="s">
        <v>111</v>
      </c>
      <c r="B166" s="126" t="s">
        <v>3614</v>
      </c>
      <c r="C166" s="434" t="s">
        <v>4017</v>
      </c>
      <c r="D166" s="126" t="s">
        <v>442</v>
      </c>
      <c r="E166" s="126" t="s">
        <v>29</v>
      </c>
      <c r="F166" s="126" t="s">
        <v>1631</v>
      </c>
      <c r="G166" s="434" t="s">
        <v>4018</v>
      </c>
      <c r="H166" s="126" t="s">
        <v>1657</v>
      </c>
      <c r="I166" s="111" t="s">
        <v>3325</v>
      </c>
      <c r="J166" s="134" t="s">
        <v>4248</v>
      </c>
      <c r="K166" s="425">
        <v>44684</v>
      </c>
      <c r="L166" s="126" t="s">
        <v>3531</v>
      </c>
      <c r="M166" s="126"/>
      <c r="N166" s="126"/>
      <c r="O166" s="126"/>
      <c r="P166" s="126"/>
      <c r="Q166" s="435"/>
      <c r="R166" s="435"/>
      <c r="S166" s="435"/>
      <c r="T166" s="435" t="s">
        <v>1821</v>
      </c>
      <c r="U166" s="397"/>
      <c r="V166" s="397"/>
      <c r="W166" s="397"/>
      <c r="X166" s="126"/>
      <c r="Y166" s="166"/>
      <c r="Z166" s="166" t="s">
        <v>1648</v>
      </c>
      <c r="AA166" s="166"/>
      <c r="AB166" s="166"/>
      <c r="AC166" s="166"/>
      <c r="AD166" s="166"/>
      <c r="AE166" s="166"/>
      <c r="AF166" s="166"/>
      <c r="AG166" s="166"/>
      <c r="AH166" s="166"/>
      <c r="AI166" s="166"/>
      <c r="AJ166" s="166"/>
      <c r="AK166" s="166"/>
      <c r="AL166" s="166"/>
      <c r="AM166" s="166"/>
      <c r="AN166" s="166"/>
      <c r="AY166" s="246"/>
      <c r="AZ166" s="246"/>
    </row>
    <row r="167" spans="1:52" ht="409.5" hidden="1">
      <c r="A167" s="4" t="s">
        <v>111</v>
      </c>
      <c r="B167" s="4" t="s">
        <v>166</v>
      </c>
      <c r="C167" s="4" t="s">
        <v>472</v>
      </c>
      <c r="D167" s="4" t="s">
        <v>36</v>
      </c>
      <c r="E167" s="4" t="s">
        <v>30</v>
      </c>
      <c r="F167" s="4" t="s">
        <v>55</v>
      </c>
      <c r="G167" s="10" t="s">
        <v>1752</v>
      </c>
      <c r="H167" s="4" t="s">
        <v>1657</v>
      </c>
      <c r="I167" s="4" t="s">
        <v>3325</v>
      </c>
      <c r="J167" s="134" t="s">
        <v>4167</v>
      </c>
      <c r="K167" s="425">
        <v>44684</v>
      </c>
      <c r="L167" s="126" t="s">
        <v>3531</v>
      </c>
      <c r="M167" s="126"/>
      <c r="N167" s="126"/>
      <c r="O167" s="126"/>
      <c r="P167" s="126"/>
      <c r="Q167" s="397"/>
      <c r="R167" s="4" t="s">
        <v>1657</v>
      </c>
      <c r="S167" s="4" t="s">
        <v>3325</v>
      </c>
      <c r="T167" s="10" t="s">
        <v>1641</v>
      </c>
      <c r="U167" s="4" t="s">
        <v>1660</v>
      </c>
      <c r="V167" s="4" t="s">
        <v>1755</v>
      </c>
      <c r="W167" s="4" t="s">
        <v>1656</v>
      </c>
      <c r="X167" s="4"/>
      <c r="Y167" s="8" t="s">
        <v>1648</v>
      </c>
      <c r="Z167" s="8" t="s">
        <v>1648</v>
      </c>
      <c r="AA167" s="8" t="s">
        <v>1648</v>
      </c>
      <c r="AB167" s="8" t="s">
        <v>1648</v>
      </c>
      <c r="AC167" s="8" t="s">
        <v>1648</v>
      </c>
      <c r="AD167" s="8" t="s">
        <v>1648</v>
      </c>
      <c r="AE167" s="8" t="s">
        <v>1648</v>
      </c>
      <c r="AF167" s="8" t="s">
        <v>1648</v>
      </c>
      <c r="AG167" s="8" t="s">
        <v>1648</v>
      </c>
      <c r="AH167" s="8" t="s">
        <v>1648</v>
      </c>
      <c r="AI167" s="8" t="s">
        <v>1648</v>
      </c>
      <c r="AJ167" s="8" t="s">
        <v>1648</v>
      </c>
      <c r="AK167" s="8" t="s">
        <v>1648</v>
      </c>
      <c r="AL167" s="8" t="s">
        <v>1648</v>
      </c>
      <c r="AM167" s="8" t="s">
        <v>1648</v>
      </c>
      <c r="AN167" s="8" t="s">
        <v>1648</v>
      </c>
      <c r="AY167" s="2"/>
      <c r="AZ167" s="2"/>
    </row>
    <row r="168" spans="1:52" s="170" customFormat="1" ht="390" hidden="1">
      <c r="A168" s="126" t="s">
        <v>111</v>
      </c>
      <c r="B168" s="126" t="s">
        <v>3615</v>
      </c>
      <c r="C168" s="434" t="s">
        <v>4019</v>
      </c>
      <c r="D168" s="126" t="s">
        <v>210</v>
      </c>
      <c r="E168" s="166" t="s">
        <v>29</v>
      </c>
      <c r="F168" s="126" t="s">
        <v>53</v>
      </c>
      <c r="G168" s="438" t="s">
        <v>4026</v>
      </c>
      <c r="H168" s="126" t="s">
        <v>1657</v>
      </c>
      <c r="I168" s="111" t="s">
        <v>3325</v>
      </c>
      <c r="J168" s="434" t="s">
        <v>4021</v>
      </c>
      <c r="K168" s="425">
        <v>44684</v>
      </c>
      <c r="L168" s="126" t="s">
        <v>3531</v>
      </c>
      <c r="M168" s="126"/>
      <c r="N168" s="126"/>
      <c r="O168" s="126"/>
      <c r="P168" s="126"/>
      <c r="Q168" s="397"/>
      <c r="R168" s="397"/>
      <c r="S168" s="397"/>
      <c r="T168" s="436" t="s">
        <v>1939</v>
      </c>
      <c r="U168" s="434"/>
      <c r="V168" s="434"/>
      <c r="W168" s="434"/>
      <c r="X168" s="126"/>
      <c r="Y168" s="166"/>
      <c r="Z168" s="166" t="s">
        <v>1648</v>
      </c>
      <c r="AA168" s="166"/>
      <c r="AB168" s="166"/>
      <c r="AC168" s="166"/>
      <c r="AD168" s="166"/>
      <c r="AE168" s="166"/>
      <c r="AF168" s="166"/>
      <c r="AG168" s="166"/>
      <c r="AH168" s="166"/>
      <c r="AI168" s="166"/>
      <c r="AJ168" s="166"/>
      <c r="AK168" s="166"/>
      <c r="AL168" s="166"/>
      <c r="AM168" s="166"/>
      <c r="AN168" s="166"/>
      <c r="AY168" s="246"/>
      <c r="AZ168" s="246"/>
    </row>
    <row r="169" spans="1:52" s="170" customFormat="1" ht="90" hidden="1">
      <c r="A169" s="126" t="s">
        <v>111</v>
      </c>
      <c r="B169" s="126" t="s">
        <v>3615</v>
      </c>
      <c r="C169" s="434" t="s">
        <v>4019</v>
      </c>
      <c r="D169" s="126" t="s">
        <v>210</v>
      </c>
      <c r="E169" s="166" t="s">
        <v>29</v>
      </c>
      <c r="F169" s="126" t="s">
        <v>59</v>
      </c>
      <c r="G169" s="434" t="s">
        <v>4020</v>
      </c>
      <c r="H169" s="126" t="s">
        <v>1657</v>
      </c>
      <c r="I169" s="111" t="s">
        <v>3325</v>
      </c>
      <c r="J169" s="434" t="s">
        <v>4021</v>
      </c>
      <c r="K169" s="425">
        <v>44684</v>
      </c>
      <c r="L169" s="126" t="s">
        <v>3531</v>
      </c>
      <c r="M169" s="126"/>
      <c r="N169" s="126"/>
      <c r="O169" s="126"/>
      <c r="P169" s="126"/>
      <c r="Q169" s="397"/>
      <c r="R169" s="397"/>
      <c r="S169" s="397"/>
      <c r="T169" s="436" t="s">
        <v>1826</v>
      </c>
      <c r="U169" s="434"/>
      <c r="V169" s="434"/>
      <c r="W169" s="434"/>
      <c r="X169" s="126"/>
      <c r="Y169" s="166"/>
      <c r="Z169" s="166" t="s">
        <v>1648</v>
      </c>
      <c r="AA169" s="166"/>
      <c r="AB169" s="166"/>
      <c r="AC169" s="166"/>
      <c r="AD169" s="166"/>
      <c r="AE169" s="166"/>
      <c r="AF169" s="166"/>
      <c r="AG169" s="166"/>
      <c r="AH169" s="166"/>
      <c r="AI169" s="166"/>
      <c r="AJ169" s="166"/>
      <c r="AK169" s="166"/>
      <c r="AL169" s="166"/>
      <c r="AM169" s="166"/>
      <c r="AN169" s="166"/>
      <c r="AY169" s="246"/>
      <c r="AZ169" s="246"/>
    </row>
    <row r="170" spans="1:52" s="170" customFormat="1" ht="105" hidden="1">
      <c r="A170" s="126" t="s">
        <v>111</v>
      </c>
      <c r="B170" s="126" t="s">
        <v>4022</v>
      </c>
      <c r="C170" s="434" t="s">
        <v>3625</v>
      </c>
      <c r="D170" s="126" t="s">
        <v>4023</v>
      </c>
      <c r="E170" s="126" t="s">
        <v>114</v>
      </c>
      <c r="F170" s="126" t="s">
        <v>202</v>
      </c>
      <c r="G170" s="434" t="s">
        <v>4024</v>
      </c>
      <c r="H170" s="126" t="s">
        <v>1657</v>
      </c>
      <c r="I170" s="111" t="s">
        <v>3325</v>
      </c>
      <c r="J170" s="134" t="s">
        <v>4249</v>
      </c>
      <c r="K170" s="425">
        <v>44684</v>
      </c>
      <c r="L170" s="126" t="s">
        <v>3531</v>
      </c>
      <c r="M170" s="126"/>
      <c r="N170" s="126"/>
      <c r="O170" s="126"/>
      <c r="P170" s="126"/>
      <c r="Q170" s="397"/>
      <c r="R170" s="397"/>
      <c r="S170" s="397"/>
      <c r="T170" s="437" t="s">
        <v>4025</v>
      </c>
      <c r="U170" s="397"/>
      <c r="V170" s="397"/>
      <c r="W170" s="397"/>
      <c r="X170" s="126"/>
      <c r="Y170" s="166"/>
      <c r="Z170" s="166" t="s">
        <v>1648</v>
      </c>
      <c r="AA170" s="166" t="s">
        <v>1648</v>
      </c>
      <c r="AB170" s="166"/>
      <c r="AC170" s="166"/>
      <c r="AD170" s="166"/>
      <c r="AE170" s="166"/>
      <c r="AF170" s="166"/>
      <c r="AG170" s="166"/>
      <c r="AH170" s="166"/>
      <c r="AI170" s="166"/>
      <c r="AJ170" s="166"/>
      <c r="AK170" s="166"/>
      <c r="AL170" s="166"/>
      <c r="AM170" s="166"/>
      <c r="AN170" s="166"/>
      <c r="AY170" s="246"/>
      <c r="AZ170" s="246"/>
    </row>
    <row r="171" spans="1:52" ht="180" hidden="1">
      <c r="A171" s="4" t="s">
        <v>111</v>
      </c>
      <c r="B171" s="4" t="s">
        <v>211</v>
      </c>
      <c r="C171" s="4" t="s">
        <v>505</v>
      </c>
      <c r="D171" s="4" t="s">
        <v>158</v>
      </c>
      <c r="E171" s="4" t="s">
        <v>29</v>
      </c>
      <c r="F171" s="4" t="s">
        <v>202</v>
      </c>
      <c r="G171" s="10" t="s">
        <v>506</v>
      </c>
      <c r="H171" s="126" t="s">
        <v>1657</v>
      </c>
      <c r="I171" s="4" t="s">
        <v>3325</v>
      </c>
      <c r="J171" s="134" t="s">
        <v>4111</v>
      </c>
      <c r="K171" s="425">
        <v>44684</v>
      </c>
      <c r="L171" s="126" t="s">
        <v>3531</v>
      </c>
      <c r="M171" s="126"/>
      <c r="N171" s="126"/>
      <c r="O171" s="126"/>
      <c r="P171" s="126"/>
      <c r="Q171" s="397"/>
      <c r="R171" s="4" t="s">
        <v>1657</v>
      </c>
      <c r="S171" s="4" t="s">
        <v>3325</v>
      </c>
      <c r="T171" s="10" t="s">
        <v>1896</v>
      </c>
      <c r="U171" s="4" t="s">
        <v>1660</v>
      </c>
      <c r="V171" s="4" t="s">
        <v>1777</v>
      </c>
      <c r="W171" s="4" t="s">
        <v>1764</v>
      </c>
      <c r="X171" s="4"/>
      <c r="Y171" s="6"/>
      <c r="Z171" s="6" t="s">
        <v>1648</v>
      </c>
      <c r="AA171" s="6"/>
      <c r="AB171" s="6"/>
      <c r="AC171" s="6"/>
      <c r="AD171" s="6"/>
      <c r="AE171" s="6"/>
      <c r="AF171" s="6"/>
      <c r="AG171" s="6"/>
      <c r="AH171" s="6"/>
      <c r="AI171" s="6"/>
      <c r="AJ171" s="6"/>
      <c r="AK171" s="6"/>
      <c r="AL171" s="6"/>
      <c r="AM171" s="6"/>
      <c r="AN171" s="6"/>
      <c r="AY171" s="2"/>
      <c r="AZ171" s="2"/>
    </row>
    <row r="172" spans="1:52" ht="409.5" hidden="1">
      <c r="A172" s="126" t="s">
        <v>2815</v>
      </c>
      <c r="B172" s="126" t="s">
        <v>3884</v>
      </c>
      <c r="C172" s="4" t="s">
        <v>3477</v>
      </c>
      <c r="D172" s="269" t="s">
        <v>2987</v>
      </c>
      <c r="E172" s="4" t="s">
        <v>29</v>
      </c>
      <c r="F172" s="4"/>
      <c r="G172" s="14" t="s">
        <v>3900</v>
      </c>
      <c r="H172" s="126" t="s">
        <v>1657</v>
      </c>
      <c r="I172" s="126" t="s">
        <v>3325</v>
      </c>
      <c r="J172" s="134" t="s">
        <v>4138</v>
      </c>
      <c r="K172" s="423">
        <v>44671</v>
      </c>
      <c r="L172" s="126" t="s">
        <v>3530</v>
      </c>
      <c r="M172" s="424"/>
      <c r="N172" s="126" t="s">
        <v>4139</v>
      </c>
      <c r="O172" s="126" t="s">
        <v>3916</v>
      </c>
      <c r="P172" s="425">
        <v>44681</v>
      </c>
      <c r="Q172" s="126"/>
      <c r="R172" s="4"/>
      <c r="S172" s="4"/>
      <c r="T172" s="6"/>
      <c r="U172" s="4"/>
      <c r="V172" s="4"/>
      <c r="W172" s="4"/>
      <c r="X172" s="4"/>
      <c r="Y172" s="6"/>
      <c r="Z172" s="6"/>
      <c r="AA172" s="8"/>
      <c r="AB172" s="8"/>
      <c r="AC172" s="8"/>
      <c r="AD172" s="8"/>
      <c r="AE172" s="8"/>
      <c r="AF172" s="8"/>
      <c r="AG172" s="8"/>
      <c r="AH172" s="8"/>
      <c r="AI172" s="8"/>
      <c r="AJ172" s="8"/>
      <c r="AK172" s="8"/>
      <c r="AL172" s="8"/>
      <c r="AM172" s="8"/>
      <c r="AN172" s="8"/>
      <c r="AY172" s="2"/>
      <c r="AZ172" s="2"/>
    </row>
    <row r="173" spans="1:52" ht="90" hidden="1">
      <c r="A173" s="4" t="s">
        <v>111</v>
      </c>
      <c r="B173" s="4" t="s">
        <v>181</v>
      </c>
      <c r="C173" s="4" t="s">
        <v>478</v>
      </c>
      <c r="D173" s="4" t="s">
        <v>158</v>
      </c>
      <c r="E173" s="4" t="s">
        <v>29</v>
      </c>
      <c r="F173" s="4" t="s">
        <v>54</v>
      </c>
      <c r="G173" s="10" t="s">
        <v>182</v>
      </c>
      <c r="H173" s="126" t="s">
        <v>1657</v>
      </c>
      <c r="I173" s="4" t="s">
        <v>3325</v>
      </c>
      <c r="J173" s="134" t="s">
        <v>4077</v>
      </c>
      <c r="K173" s="425">
        <v>44684</v>
      </c>
      <c r="L173" s="126" t="s">
        <v>3531</v>
      </c>
      <c r="M173" s="126"/>
      <c r="N173" s="126"/>
      <c r="O173" s="126"/>
      <c r="P173" s="126"/>
      <c r="Q173" s="441"/>
      <c r="R173" s="4" t="s">
        <v>1657</v>
      </c>
      <c r="S173" s="4" t="s">
        <v>3325</v>
      </c>
      <c r="T173" s="10" t="s">
        <v>1757</v>
      </c>
      <c r="U173" s="4" t="s">
        <v>1660</v>
      </c>
      <c r="V173" s="4" t="s">
        <v>1758</v>
      </c>
      <c r="W173" s="4" t="s">
        <v>1656</v>
      </c>
      <c r="X173" s="4"/>
      <c r="Y173" s="4"/>
      <c r="Z173" s="4" t="s">
        <v>1648</v>
      </c>
      <c r="AA173" s="4"/>
      <c r="AB173" s="4"/>
      <c r="AC173" s="4"/>
      <c r="AD173" s="4"/>
      <c r="AE173" s="4"/>
      <c r="AF173" s="4"/>
      <c r="AG173" s="4"/>
      <c r="AH173" s="4"/>
      <c r="AI173" s="4"/>
      <c r="AJ173" s="4"/>
      <c r="AK173" s="4"/>
      <c r="AL173" s="4"/>
      <c r="AM173" s="4"/>
      <c r="AN173" s="4"/>
      <c r="AY173" s="2"/>
      <c r="AZ173" s="2"/>
    </row>
    <row r="174" spans="1:52" s="1" customFormat="1" ht="105" hidden="1">
      <c r="A174" s="4" t="s">
        <v>111</v>
      </c>
      <c r="B174" s="4" t="s">
        <v>181</v>
      </c>
      <c r="C174" s="4" t="s">
        <v>478</v>
      </c>
      <c r="D174" s="4" t="s">
        <v>158</v>
      </c>
      <c r="E174" s="4" t="s">
        <v>29</v>
      </c>
      <c r="F174" s="4" t="s">
        <v>45</v>
      </c>
      <c r="G174" s="10" t="s">
        <v>183</v>
      </c>
      <c r="H174" s="126" t="s">
        <v>1657</v>
      </c>
      <c r="I174" s="4" t="s">
        <v>3325</v>
      </c>
      <c r="J174" s="134" t="s">
        <v>4077</v>
      </c>
      <c r="K174" s="425">
        <v>44684</v>
      </c>
      <c r="L174" s="126" t="s">
        <v>3531</v>
      </c>
      <c r="M174" s="126"/>
      <c r="N174" s="126"/>
      <c r="O174" s="126"/>
      <c r="P174" s="126"/>
      <c r="Q174" s="441"/>
      <c r="R174" s="4" t="s">
        <v>1657</v>
      </c>
      <c r="S174" s="4" t="s">
        <v>3325</v>
      </c>
      <c r="T174" s="10" t="s">
        <v>1757</v>
      </c>
      <c r="U174" s="4" t="s">
        <v>1660</v>
      </c>
      <c r="V174" s="4" t="s">
        <v>1758</v>
      </c>
      <c r="W174" s="4" t="s">
        <v>1656</v>
      </c>
      <c r="X174" s="4"/>
      <c r="Y174" s="4"/>
      <c r="Z174" s="4" t="s">
        <v>1648</v>
      </c>
      <c r="AA174" s="4"/>
      <c r="AB174" s="4"/>
      <c r="AC174" s="4"/>
      <c r="AD174" s="4"/>
      <c r="AE174" s="4"/>
      <c r="AF174" s="4"/>
      <c r="AG174" s="4"/>
      <c r="AH174" s="4"/>
      <c r="AI174" s="4"/>
      <c r="AJ174" s="4"/>
      <c r="AK174" s="4"/>
      <c r="AL174" s="4"/>
      <c r="AM174" s="4"/>
      <c r="AN174" s="4"/>
      <c r="AY174" s="2"/>
      <c r="AZ174" s="2"/>
    </row>
    <row r="175" spans="1:52" s="1" customFormat="1" ht="120" hidden="1">
      <c r="A175" s="4" t="s">
        <v>111</v>
      </c>
      <c r="B175" s="4" t="s">
        <v>181</v>
      </c>
      <c r="C175" s="4" t="s">
        <v>478</v>
      </c>
      <c r="D175" s="4" t="s">
        <v>158</v>
      </c>
      <c r="E175" s="4" t="s">
        <v>29</v>
      </c>
      <c r="F175" s="4" t="s">
        <v>46</v>
      </c>
      <c r="G175" s="10" t="s">
        <v>184</v>
      </c>
      <c r="H175" s="126" t="s">
        <v>1657</v>
      </c>
      <c r="I175" s="4" t="s">
        <v>3325</v>
      </c>
      <c r="J175" s="134" t="s">
        <v>4077</v>
      </c>
      <c r="K175" s="425">
        <v>44684</v>
      </c>
      <c r="L175" s="126" t="s">
        <v>3531</v>
      </c>
      <c r="M175" s="126"/>
      <c r="N175" s="126"/>
      <c r="O175" s="126"/>
      <c r="P175" s="126"/>
      <c r="Q175" s="441"/>
      <c r="R175" s="4" t="s">
        <v>1657</v>
      </c>
      <c r="S175" s="4" t="s">
        <v>3325</v>
      </c>
      <c r="T175" s="10" t="s">
        <v>1757</v>
      </c>
      <c r="U175" s="4" t="s">
        <v>1660</v>
      </c>
      <c r="V175" s="4" t="s">
        <v>1758</v>
      </c>
      <c r="W175" s="4" t="s">
        <v>1656</v>
      </c>
      <c r="X175" s="4"/>
      <c r="Y175" s="4"/>
      <c r="Z175" s="4" t="s">
        <v>1648</v>
      </c>
      <c r="AA175" s="4"/>
      <c r="AB175" s="4"/>
      <c r="AC175" s="4"/>
      <c r="AD175" s="4"/>
      <c r="AE175" s="4"/>
      <c r="AF175" s="4"/>
      <c r="AG175" s="4"/>
      <c r="AH175" s="4"/>
      <c r="AI175" s="4"/>
      <c r="AJ175" s="4"/>
      <c r="AK175" s="4"/>
      <c r="AL175" s="4"/>
      <c r="AM175" s="4"/>
      <c r="AN175" s="4"/>
      <c r="AY175" s="2"/>
      <c r="AZ175" s="2"/>
    </row>
    <row r="176" spans="1:52" s="1" customFormat="1" ht="120" hidden="1">
      <c r="A176" s="4" t="s">
        <v>2815</v>
      </c>
      <c r="B176" s="4" t="s">
        <v>2943</v>
      </c>
      <c r="C176" s="4" t="s">
        <v>2944</v>
      </c>
      <c r="D176" s="4" t="s">
        <v>158</v>
      </c>
      <c r="E176" s="4" t="s">
        <v>2815</v>
      </c>
      <c r="F176" s="4" t="s">
        <v>2945</v>
      </c>
      <c r="G176" s="10" t="s">
        <v>2946</v>
      </c>
      <c r="H176" s="111" t="s">
        <v>1657</v>
      </c>
      <c r="I176" s="4" t="s">
        <v>3325</v>
      </c>
      <c r="J176" s="134" t="s">
        <v>4187</v>
      </c>
      <c r="K176" s="425">
        <v>44684</v>
      </c>
      <c r="L176" s="126" t="s">
        <v>3531</v>
      </c>
      <c r="M176" s="111"/>
      <c r="N176" s="126"/>
      <c r="O176" s="126"/>
      <c r="P176" s="126"/>
      <c r="Q176" s="125"/>
      <c r="R176" s="111" t="s">
        <v>1657</v>
      </c>
      <c r="S176" s="4" t="s">
        <v>3325</v>
      </c>
      <c r="T176" s="10" t="s">
        <v>2947</v>
      </c>
      <c r="U176" s="4" t="s">
        <v>2884</v>
      </c>
      <c r="V176" s="4" t="s">
        <v>2898</v>
      </c>
      <c r="W176" s="4" t="s">
        <v>1764</v>
      </c>
      <c r="X176" s="8"/>
      <c r="Y176" s="6" t="s">
        <v>1933</v>
      </c>
      <c r="Z176" s="6" t="s">
        <v>1933</v>
      </c>
      <c r="AA176" s="6" t="s">
        <v>1933</v>
      </c>
      <c r="AB176" s="8"/>
      <c r="AC176" s="8"/>
      <c r="AD176" s="8"/>
      <c r="AE176" s="8"/>
      <c r="AF176" s="8"/>
      <c r="AG176" s="8"/>
      <c r="AH176" s="8"/>
      <c r="AI176" s="8"/>
      <c r="AJ176" s="8"/>
      <c r="AK176" s="8"/>
      <c r="AL176" s="8"/>
      <c r="AM176" s="8"/>
      <c r="AN176" s="8"/>
      <c r="AY176" s="2"/>
      <c r="AZ176" s="2"/>
    </row>
    <row r="177" spans="1:52" s="1" customFormat="1" ht="135" hidden="1">
      <c r="A177" s="6" t="s">
        <v>111</v>
      </c>
      <c r="B177" s="4" t="s">
        <v>2313</v>
      </c>
      <c r="C177" s="4" t="s">
        <v>2314</v>
      </c>
      <c r="D177" s="4" t="s">
        <v>210</v>
      </c>
      <c r="E177" s="4" t="s">
        <v>30</v>
      </c>
      <c r="F177" s="4" t="s">
        <v>202</v>
      </c>
      <c r="G177" s="10" t="s">
        <v>2314</v>
      </c>
      <c r="H177" s="126" t="s">
        <v>1657</v>
      </c>
      <c r="I177" s="4" t="s">
        <v>3325</v>
      </c>
      <c r="J177" s="10" t="s">
        <v>4260</v>
      </c>
      <c r="K177" s="425">
        <v>44684</v>
      </c>
      <c r="L177" s="126" t="s">
        <v>3531</v>
      </c>
      <c r="M177" s="126"/>
      <c r="N177" s="126"/>
      <c r="O177" s="126"/>
      <c r="P177" s="126"/>
      <c r="Q177" s="397"/>
      <c r="R177" s="4" t="s">
        <v>1657</v>
      </c>
      <c r="S177" s="4" t="s">
        <v>3325</v>
      </c>
      <c r="T177" s="10" t="s">
        <v>2356</v>
      </c>
      <c r="U177" s="4" t="s">
        <v>2308</v>
      </c>
      <c r="V177" s="4" t="s">
        <v>2304</v>
      </c>
      <c r="W177" s="4" t="s">
        <v>2296</v>
      </c>
      <c r="X177" s="4"/>
      <c r="Y177" s="8"/>
      <c r="Z177" s="6" t="s">
        <v>1933</v>
      </c>
      <c r="AA177" s="8"/>
      <c r="AB177" s="8"/>
      <c r="AC177" s="8"/>
      <c r="AD177" s="8"/>
      <c r="AE177" s="8"/>
      <c r="AF177" s="8"/>
      <c r="AG177" s="8"/>
      <c r="AH177" s="8"/>
      <c r="AI177" s="8"/>
      <c r="AJ177" s="8"/>
      <c r="AK177" s="8"/>
      <c r="AL177" s="8"/>
      <c r="AM177" s="8"/>
      <c r="AN177" s="8"/>
      <c r="AY177" s="2"/>
      <c r="AZ177" s="2"/>
    </row>
    <row r="178" spans="1:52" s="1" customFormat="1" ht="300" hidden="1">
      <c r="A178" s="4" t="s">
        <v>2815</v>
      </c>
      <c r="B178" s="4" t="s">
        <v>2948</v>
      </c>
      <c r="C178" s="4" t="s">
        <v>2949</v>
      </c>
      <c r="D178" s="4" t="s">
        <v>158</v>
      </c>
      <c r="E178" s="4" t="s">
        <v>2815</v>
      </c>
      <c r="F178" s="4" t="s">
        <v>2203</v>
      </c>
      <c r="G178" s="10" t="s">
        <v>2950</v>
      </c>
      <c r="H178" s="111"/>
      <c r="I178" s="4" t="s">
        <v>3338</v>
      </c>
      <c r="J178" s="10" t="s">
        <v>2951</v>
      </c>
      <c r="K178" s="393"/>
      <c r="L178" s="111" t="s">
        <v>3530</v>
      </c>
      <c r="M178" s="401"/>
      <c r="N178" s="4" t="s">
        <v>2884</v>
      </c>
      <c r="O178" s="4" t="s">
        <v>2898</v>
      </c>
      <c r="P178" s="4" t="s">
        <v>1764</v>
      </c>
      <c r="Q178" s="4"/>
      <c r="R178" s="111" t="s">
        <v>1657</v>
      </c>
      <c r="S178" s="4" t="s">
        <v>3338</v>
      </c>
      <c r="T178" s="10" t="s">
        <v>2951</v>
      </c>
      <c r="U178" s="4" t="s">
        <v>2884</v>
      </c>
      <c r="V178" s="4" t="s">
        <v>2898</v>
      </c>
      <c r="W178" s="4" t="s">
        <v>1764</v>
      </c>
      <c r="X178" s="8"/>
      <c r="Y178" s="6" t="s">
        <v>1933</v>
      </c>
      <c r="Z178" s="8"/>
      <c r="AA178" s="8"/>
      <c r="AB178" s="8"/>
      <c r="AC178" s="8"/>
      <c r="AD178" s="8"/>
      <c r="AE178" s="8"/>
      <c r="AF178" s="8"/>
      <c r="AG178" s="8"/>
      <c r="AH178" s="8"/>
      <c r="AI178" s="8"/>
      <c r="AJ178" s="8"/>
      <c r="AK178" s="8"/>
      <c r="AL178" s="8"/>
      <c r="AM178" s="8"/>
      <c r="AN178" s="8"/>
      <c r="AY178" s="2"/>
      <c r="AZ178" s="2"/>
    </row>
    <row r="179" spans="1:52" s="1" customFormat="1" ht="300" hidden="1">
      <c r="A179" s="4" t="s">
        <v>2815</v>
      </c>
      <c r="B179" s="4" t="s">
        <v>2894</v>
      </c>
      <c r="C179" s="4" t="s">
        <v>2895</v>
      </c>
      <c r="D179" s="4" t="s">
        <v>158</v>
      </c>
      <c r="E179" s="4" t="s">
        <v>2815</v>
      </c>
      <c r="F179" s="4" t="s">
        <v>2896</v>
      </c>
      <c r="G179" s="10" t="s">
        <v>3096</v>
      </c>
      <c r="H179" s="111" t="s">
        <v>1657</v>
      </c>
      <c r="I179" s="4" t="s">
        <v>3325</v>
      </c>
      <c r="J179" s="495" t="s">
        <v>4265</v>
      </c>
      <c r="K179" s="425">
        <v>44684</v>
      </c>
      <c r="L179" s="126" t="s">
        <v>3531</v>
      </c>
      <c r="M179" s="111"/>
      <c r="N179" s="126"/>
      <c r="O179" s="126"/>
      <c r="P179" s="126"/>
      <c r="Q179" s="125"/>
      <c r="R179" s="111" t="s">
        <v>1657</v>
      </c>
      <c r="S179" s="4" t="s">
        <v>3325</v>
      </c>
      <c r="T179" s="10" t="s">
        <v>2897</v>
      </c>
      <c r="U179" s="4"/>
      <c r="V179" s="4" t="s">
        <v>2898</v>
      </c>
      <c r="W179" s="4" t="s">
        <v>2846</v>
      </c>
      <c r="X179" s="4"/>
      <c r="Y179" s="4" t="s">
        <v>1933</v>
      </c>
      <c r="Z179" s="4"/>
      <c r="AA179" s="4"/>
      <c r="AB179" s="4"/>
      <c r="AC179" s="4"/>
      <c r="AD179" s="4"/>
      <c r="AE179" s="4"/>
      <c r="AF179" s="4"/>
      <c r="AG179" s="4"/>
      <c r="AH179" s="4"/>
      <c r="AI179" s="4"/>
      <c r="AJ179" s="4"/>
      <c r="AK179" s="4"/>
      <c r="AL179" s="4"/>
      <c r="AM179" s="4"/>
      <c r="AN179" s="4"/>
      <c r="AY179" s="2"/>
      <c r="AZ179" s="2"/>
    </row>
    <row r="180" spans="1:52" s="1" customFormat="1" ht="195" hidden="1">
      <c r="A180" s="4" t="s">
        <v>2815</v>
      </c>
      <c r="B180" s="4" t="s">
        <v>2885</v>
      </c>
      <c r="C180" s="4" t="s">
        <v>2886</v>
      </c>
      <c r="D180" s="4" t="s">
        <v>158</v>
      </c>
      <c r="E180" s="4" t="s">
        <v>29</v>
      </c>
      <c r="F180" s="4" t="s">
        <v>2887</v>
      </c>
      <c r="G180" s="10" t="s">
        <v>3094</v>
      </c>
      <c r="H180" s="111" t="s">
        <v>1657</v>
      </c>
      <c r="I180" s="4" t="s">
        <v>3325</v>
      </c>
      <c r="J180" s="112" t="s">
        <v>4138</v>
      </c>
      <c r="K180" s="428">
        <v>44684</v>
      </c>
      <c r="L180" s="111" t="s">
        <v>3531</v>
      </c>
      <c r="M180" s="111"/>
      <c r="N180" s="126"/>
      <c r="O180" s="126"/>
      <c r="P180" s="126"/>
      <c r="Q180" s="126"/>
      <c r="R180" s="111" t="s">
        <v>1657</v>
      </c>
      <c r="S180" s="4" t="s">
        <v>3325</v>
      </c>
      <c r="T180" s="10" t="s">
        <v>2888</v>
      </c>
      <c r="U180" s="4"/>
      <c r="V180" s="4" t="s">
        <v>2889</v>
      </c>
      <c r="W180" s="4" t="s">
        <v>2846</v>
      </c>
      <c r="X180" s="4"/>
      <c r="Y180" s="4" t="s">
        <v>1933</v>
      </c>
      <c r="Z180" s="4"/>
      <c r="AA180" s="4"/>
      <c r="AB180" s="4"/>
      <c r="AC180" s="4"/>
      <c r="AD180" s="4"/>
      <c r="AE180" s="4"/>
      <c r="AF180" s="4"/>
      <c r="AG180" s="4"/>
      <c r="AH180" s="4"/>
      <c r="AI180" s="4"/>
      <c r="AJ180" s="4"/>
      <c r="AK180" s="4"/>
      <c r="AL180" s="4"/>
      <c r="AM180" s="4"/>
      <c r="AN180" s="4"/>
      <c r="AY180" s="2"/>
      <c r="AZ180" s="2"/>
    </row>
    <row r="181" spans="1:52" s="1" customFormat="1" ht="409.5" hidden="1">
      <c r="A181" s="4" t="s">
        <v>2815</v>
      </c>
      <c r="B181" s="4" t="s">
        <v>2920</v>
      </c>
      <c r="C181" s="4" t="s">
        <v>2921</v>
      </c>
      <c r="D181" s="4" t="s">
        <v>2922</v>
      </c>
      <c r="E181" s="4" t="s">
        <v>4444</v>
      </c>
      <c r="F181" s="4" t="s">
        <v>202</v>
      </c>
      <c r="G181" s="10" t="s">
        <v>2923</v>
      </c>
      <c r="H181" s="111" t="s">
        <v>1657</v>
      </c>
      <c r="I181" s="4" t="s">
        <v>3325</v>
      </c>
      <c r="J181" s="134" t="s">
        <v>4250</v>
      </c>
      <c r="K181" s="428">
        <v>44684</v>
      </c>
      <c r="L181" s="111" t="s">
        <v>3531</v>
      </c>
      <c r="M181" s="111"/>
      <c r="N181" s="126"/>
      <c r="O181" s="126"/>
      <c r="P181" s="126"/>
      <c r="Q181" s="125"/>
      <c r="R181" s="161" t="s">
        <v>1657</v>
      </c>
      <c r="S181" s="4" t="s">
        <v>3325</v>
      </c>
      <c r="T181" s="175" t="s">
        <v>2924</v>
      </c>
      <c r="U181" s="161" t="s">
        <v>2884</v>
      </c>
      <c r="V181" s="161" t="s">
        <v>2003</v>
      </c>
      <c r="W181" s="161" t="s">
        <v>1764</v>
      </c>
      <c r="X181" s="162"/>
      <c r="Y181" s="162" t="s">
        <v>1933</v>
      </c>
      <c r="Z181" s="162"/>
      <c r="AA181" s="162"/>
      <c r="AB181" s="162"/>
      <c r="AC181" s="162"/>
      <c r="AD181" s="162"/>
      <c r="AE181" s="162"/>
      <c r="AF181" s="162"/>
      <c r="AG181" s="162"/>
      <c r="AH181" s="162"/>
      <c r="AI181" s="162"/>
      <c r="AJ181" s="162"/>
      <c r="AK181" s="162"/>
      <c r="AL181" s="162"/>
      <c r="AM181" s="162"/>
      <c r="AN181" s="8"/>
      <c r="AY181" s="2"/>
      <c r="AZ181" s="2"/>
    </row>
    <row r="182" spans="1:52" s="1" customFormat="1" ht="210" hidden="1">
      <c r="A182" s="4" t="s">
        <v>2815</v>
      </c>
      <c r="B182" s="4" t="s">
        <v>2915</v>
      </c>
      <c r="C182" s="4" t="s">
        <v>2916</v>
      </c>
      <c r="D182" s="4" t="s">
        <v>158</v>
      </c>
      <c r="E182" s="4" t="s">
        <v>2815</v>
      </c>
      <c r="F182" s="4" t="s">
        <v>2917</v>
      </c>
      <c r="G182" s="10" t="s">
        <v>2918</v>
      </c>
      <c r="H182" s="111" t="s">
        <v>1657</v>
      </c>
      <c r="I182" s="4" t="s">
        <v>3325</v>
      </c>
      <c r="J182" s="134" t="s">
        <v>4250</v>
      </c>
      <c r="K182" s="428">
        <v>44684</v>
      </c>
      <c r="L182" s="111" t="s">
        <v>3531</v>
      </c>
      <c r="M182" s="111"/>
      <c r="N182" s="126"/>
      <c r="O182" s="126"/>
      <c r="P182" s="126"/>
      <c r="Q182" s="125"/>
      <c r="R182" s="111" t="s">
        <v>1657</v>
      </c>
      <c r="S182" s="4" t="s">
        <v>3325</v>
      </c>
      <c r="T182" s="10" t="s">
        <v>2919</v>
      </c>
      <c r="U182" s="4"/>
      <c r="V182" s="4" t="s">
        <v>2903</v>
      </c>
      <c r="W182" s="4" t="s">
        <v>2846</v>
      </c>
      <c r="X182" s="4"/>
      <c r="Y182" s="4" t="s">
        <v>1933</v>
      </c>
      <c r="Z182" s="4"/>
      <c r="AA182" s="4"/>
      <c r="AB182" s="4"/>
      <c r="AC182" s="4"/>
      <c r="AD182" s="4"/>
      <c r="AE182" s="4"/>
      <c r="AF182" s="4"/>
      <c r="AG182" s="4"/>
      <c r="AH182" s="4"/>
      <c r="AI182" s="4"/>
      <c r="AJ182" s="4" t="s">
        <v>1933</v>
      </c>
      <c r="AK182" s="4"/>
      <c r="AL182" s="4"/>
      <c r="AM182" s="4"/>
      <c r="AN182" s="8"/>
      <c r="AY182" s="2"/>
      <c r="AZ182" s="2"/>
    </row>
    <row r="183" spans="1:52" s="1" customFormat="1" ht="270" hidden="1">
      <c r="A183" s="4" t="s">
        <v>2815</v>
      </c>
      <c r="B183" s="4" t="s">
        <v>2890</v>
      </c>
      <c r="C183" s="4" t="s">
        <v>2891</v>
      </c>
      <c r="D183" s="4" t="s">
        <v>158</v>
      </c>
      <c r="E183" s="4" t="s">
        <v>2815</v>
      </c>
      <c r="F183" s="4" t="s">
        <v>2892</v>
      </c>
      <c r="G183" s="112" t="s">
        <v>3095</v>
      </c>
      <c r="H183" s="111"/>
      <c r="I183" s="4" t="s">
        <v>3338</v>
      </c>
      <c r="J183" s="10" t="s">
        <v>2893</v>
      </c>
      <c r="K183" s="393"/>
      <c r="L183" s="111" t="s">
        <v>3530</v>
      </c>
      <c r="M183" s="401"/>
      <c r="N183" s="4"/>
      <c r="O183" s="4" t="s">
        <v>2889</v>
      </c>
      <c r="P183" s="4" t="s">
        <v>2846</v>
      </c>
      <c r="Q183" s="4"/>
      <c r="R183" s="111" t="s">
        <v>1657</v>
      </c>
      <c r="S183" s="4" t="s">
        <v>3338</v>
      </c>
      <c r="T183" s="10" t="s">
        <v>2893</v>
      </c>
      <c r="U183" s="4"/>
      <c r="V183" s="4" t="s">
        <v>2889</v>
      </c>
      <c r="W183" s="4" t="s">
        <v>2846</v>
      </c>
      <c r="X183" s="4"/>
      <c r="Y183" s="4" t="s">
        <v>1933</v>
      </c>
      <c r="Z183" s="4"/>
      <c r="AA183" s="4"/>
      <c r="AB183" s="4"/>
      <c r="AC183" s="4"/>
      <c r="AD183" s="4"/>
      <c r="AE183" s="4"/>
      <c r="AF183" s="4"/>
      <c r="AG183" s="4"/>
      <c r="AH183" s="4"/>
      <c r="AI183" s="4"/>
      <c r="AJ183" s="4"/>
      <c r="AK183" s="4"/>
      <c r="AL183" s="4"/>
      <c r="AM183" s="4"/>
      <c r="AN183" s="4"/>
      <c r="AY183" s="2"/>
      <c r="AZ183" s="2"/>
    </row>
    <row r="184" spans="1:52" s="1" customFormat="1" ht="409.5" hidden="1">
      <c r="A184" s="4" t="s">
        <v>2815</v>
      </c>
      <c r="B184" s="126" t="s">
        <v>2899</v>
      </c>
      <c r="C184" s="126" t="s">
        <v>2900</v>
      </c>
      <c r="D184" s="4" t="s">
        <v>158</v>
      </c>
      <c r="E184" s="4" t="s">
        <v>4444</v>
      </c>
      <c r="F184" s="4" t="s">
        <v>2901</v>
      </c>
      <c r="G184" s="10" t="s">
        <v>3097</v>
      </c>
      <c r="H184" s="111" t="s">
        <v>1657</v>
      </c>
      <c r="I184" s="4" t="s">
        <v>3325</v>
      </c>
      <c r="J184" s="495" t="s">
        <v>4265</v>
      </c>
      <c r="K184" s="428">
        <v>44684</v>
      </c>
      <c r="L184" s="111" t="s">
        <v>3531</v>
      </c>
      <c r="M184" s="111"/>
      <c r="N184" s="126"/>
      <c r="O184" s="126"/>
      <c r="P184" s="126"/>
      <c r="Q184" s="125"/>
      <c r="R184" s="111" t="s">
        <v>1657</v>
      </c>
      <c r="S184" s="4" t="s">
        <v>3325</v>
      </c>
      <c r="T184" s="10" t="s">
        <v>2902</v>
      </c>
      <c r="U184" s="4"/>
      <c r="V184" s="4" t="s">
        <v>2903</v>
      </c>
      <c r="W184" s="4" t="s">
        <v>2846</v>
      </c>
      <c r="X184" s="4"/>
      <c r="Y184" s="4"/>
      <c r="Z184" s="4"/>
      <c r="AA184" s="4" t="s">
        <v>1933</v>
      </c>
      <c r="AB184" s="4"/>
      <c r="AC184" s="4"/>
      <c r="AD184" s="4"/>
      <c r="AE184" s="4"/>
      <c r="AF184" s="4"/>
      <c r="AG184" s="4"/>
      <c r="AH184" s="4"/>
      <c r="AI184" s="4"/>
      <c r="AJ184" s="4"/>
      <c r="AK184" s="4"/>
      <c r="AL184" s="4"/>
      <c r="AM184" s="4"/>
      <c r="AN184" s="4"/>
      <c r="AY184" s="2"/>
      <c r="AZ184" s="2"/>
    </row>
    <row r="185" spans="1:52" s="170" customFormat="1" ht="151.5" hidden="1">
      <c r="A185" s="126" t="s">
        <v>2815</v>
      </c>
      <c r="B185" s="412" t="s">
        <v>3347</v>
      </c>
      <c r="C185" s="421" t="s">
        <v>4027</v>
      </c>
      <c r="D185" s="117" t="s">
        <v>3567</v>
      </c>
      <c r="E185" s="126" t="s">
        <v>3957</v>
      </c>
      <c r="F185" s="418"/>
      <c r="G185" s="439" t="s">
        <v>4028</v>
      </c>
      <c r="H185" s="126" t="s">
        <v>1657</v>
      </c>
      <c r="I185" s="126" t="s">
        <v>3325</v>
      </c>
      <c r="J185" s="134" t="s">
        <v>4144</v>
      </c>
      <c r="K185" s="423">
        <v>44671</v>
      </c>
      <c r="L185" s="126" t="s">
        <v>3531</v>
      </c>
      <c r="M185" s="424"/>
      <c r="N185" s="126" t="s">
        <v>4136</v>
      </c>
      <c r="O185" s="126" t="s">
        <v>3916</v>
      </c>
      <c r="P185" s="425">
        <v>44681</v>
      </c>
      <c r="Q185" s="429"/>
      <c r="R185" s="429"/>
      <c r="S185" s="429"/>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426"/>
      <c r="AY185" s="246"/>
      <c r="AZ185" s="246"/>
    </row>
    <row r="186" spans="1:52" s="510" customFormat="1" ht="210" hidden="1">
      <c r="A186" s="4" t="s">
        <v>111</v>
      </c>
      <c r="B186" s="4" t="s">
        <v>4029</v>
      </c>
      <c r="C186" s="511" t="s">
        <v>4030</v>
      </c>
      <c r="D186" s="4" t="s">
        <v>210</v>
      </c>
      <c r="E186" s="4" t="s">
        <v>29</v>
      </c>
      <c r="F186" s="4" t="s">
        <v>60</v>
      </c>
      <c r="G186" s="500" t="s">
        <v>4031</v>
      </c>
      <c r="H186" s="4" t="s">
        <v>1657</v>
      </c>
      <c r="I186" s="4" t="s">
        <v>3338</v>
      </c>
      <c r="J186" s="10" t="s">
        <v>4032</v>
      </c>
      <c r="K186" s="115">
        <v>44387</v>
      </c>
      <c r="L186" s="4" t="s">
        <v>3530</v>
      </c>
      <c r="M186" s="4"/>
      <c r="N186" s="4"/>
      <c r="O186" s="4"/>
      <c r="P186" s="4"/>
      <c r="Q186" s="453" t="s">
        <v>4033</v>
      </c>
      <c r="R186" s="453"/>
      <c r="S186" s="453"/>
      <c r="T186" s="512" t="s">
        <v>1824</v>
      </c>
      <c r="U186" s="7"/>
      <c r="V186" s="7"/>
      <c r="W186" s="7"/>
      <c r="X186" s="4"/>
      <c r="Y186" s="6" t="s">
        <v>1648</v>
      </c>
      <c r="Z186" s="6" t="s">
        <v>1648</v>
      </c>
      <c r="AA186" s="6" t="s">
        <v>1648</v>
      </c>
      <c r="AB186" s="6" t="s">
        <v>1648</v>
      </c>
      <c r="AC186" s="6" t="s">
        <v>1648</v>
      </c>
      <c r="AD186" s="6" t="s">
        <v>1648</v>
      </c>
      <c r="AE186" s="6" t="s">
        <v>1648</v>
      </c>
      <c r="AF186" s="6" t="s">
        <v>1648</v>
      </c>
      <c r="AG186" s="6" t="s">
        <v>1648</v>
      </c>
      <c r="AH186" s="6" t="s">
        <v>1648</v>
      </c>
      <c r="AI186" s="6" t="s">
        <v>1648</v>
      </c>
      <c r="AJ186" s="6" t="s">
        <v>1648</v>
      </c>
      <c r="AK186" s="6" t="s">
        <v>1648</v>
      </c>
      <c r="AL186" s="6" t="s">
        <v>1648</v>
      </c>
      <c r="AM186" s="6" t="s">
        <v>1648</v>
      </c>
      <c r="AN186" s="6" t="s">
        <v>1648</v>
      </c>
      <c r="AY186" s="502"/>
      <c r="AZ186" s="502"/>
    </row>
    <row r="187" spans="1:52" s="1" customFormat="1" ht="285" hidden="1">
      <c r="A187" s="4" t="s">
        <v>111</v>
      </c>
      <c r="B187" s="4" t="s">
        <v>750</v>
      </c>
      <c r="C187" s="4" t="s">
        <v>752</v>
      </c>
      <c r="D187" s="4" t="s">
        <v>33</v>
      </c>
      <c r="E187" s="4" t="s">
        <v>29</v>
      </c>
      <c r="F187" s="4" t="s">
        <v>54</v>
      </c>
      <c r="G187" s="10" t="s">
        <v>751</v>
      </c>
      <c r="H187" s="4"/>
      <c r="I187" s="4" t="s">
        <v>3325</v>
      </c>
      <c r="J187" s="432" t="s">
        <v>4425</v>
      </c>
      <c r="K187" s="425">
        <v>44694</v>
      </c>
      <c r="L187" s="126" t="s">
        <v>3532</v>
      </c>
      <c r="M187" s="457" t="s">
        <v>4150</v>
      </c>
      <c r="N187" s="126"/>
      <c r="O187" s="126"/>
      <c r="P187" s="126"/>
      <c r="Q187" s="433" t="s">
        <v>3974</v>
      </c>
      <c r="R187" s="4" t="s">
        <v>1657</v>
      </c>
      <c r="S187" s="4" t="s">
        <v>3325</v>
      </c>
      <c r="T187" s="10" t="s">
        <v>1892</v>
      </c>
      <c r="U187" s="4" t="s">
        <v>1660</v>
      </c>
      <c r="V187" s="4" t="s">
        <v>1898</v>
      </c>
      <c r="W187" s="4" t="s">
        <v>1764</v>
      </c>
      <c r="X187" s="4"/>
      <c r="Y187" s="6" t="s">
        <v>1933</v>
      </c>
      <c r="Z187" s="6" t="s">
        <v>1933</v>
      </c>
      <c r="AA187" s="6" t="s">
        <v>1933</v>
      </c>
      <c r="AB187" s="6" t="s">
        <v>1933</v>
      </c>
      <c r="AC187" s="6" t="s">
        <v>1933</v>
      </c>
      <c r="AD187" s="6" t="s">
        <v>1933</v>
      </c>
      <c r="AE187" s="6" t="s">
        <v>1933</v>
      </c>
      <c r="AF187" s="6" t="s">
        <v>1933</v>
      </c>
      <c r="AG187" s="6" t="s">
        <v>1933</v>
      </c>
      <c r="AH187" s="6" t="s">
        <v>1933</v>
      </c>
      <c r="AI187" s="6" t="s">
        <v>1933</v>
      </c>
      <c r="AJ187" s="6" t="s">
        <v>1933</v>
      </c>
      <c r="AK187" s="6" t="s">
        <v>1933</v>
      </c>
      <c r="AL187" s="6" t="s">
        <v>1933</v>
      </c>
      <c r="AM187" s="6" t="s">
        <v>1933</v>
      </c>
      <c r="AN187" s="6" t="s">
        <v>1933</v>
      </c>
      <c r="AY187" s="2"/>
      <c r="AZ187" s="2"/>
    </row>
    <row r="188" spans="1:52" s="1" customFormat="1" ht="150" hidden="1">
      <c r="A188" s="4" t="s">
        <v>2361</v>
      </c>
      <c r="B188" s="126" t="s">
        <v>3405</v>
      </c>
      <c r="C188" s="126" t="s">
        <v>3406</v>
      </c>
      <c r="D188" s="4" t="s">
        <v>370</v>
      </c>
      <c r="E188" s="4" t="s">
        <v>3407</v>
      </c>
      <c r="F188" s="4" t="s">
        <v>3408</v>
      </c>
      <c r="G188" s="10" t="s">
        <v>3409</v>
      </c>
      <c r="H188" s="4" t="s">
        <v>1657</v>
      </c>
      <c r="I188" s="4" t="s">
        <v>3325</v>
      </c>
      <c r="J188" s="417" t="s">
        <v>4151</v>
      </c>
      <c r="K188" s="428">
        <v>44671</v>
      </c>
      <c r="L188" s="126" t="s">
        <v>3531</v>
      </c>
      <c r="M188" s="126"/>
      <c r="N188" s="126"/>
      <c r="O188" s="126"/>
      <c r="P188" s="126"/>
      <c r="Q188" s="429"/>
      <c r="R188" s="4" t="s">
        <v>3410</v>
      </c>
      <c r="S188" s="4" t="s">
        <v>3325</v>
      </c>
      <c r="T188" s="185"/>
      <c r="U188" s="4" t="s">
        <v>3411</v>
      </c>
      <c r="V188" s="4" t="s">
        <v>2898</v>
      </c>
      <c r="W188" s="4" t="s">
        <v>3467</v>
      </c>
      <c r="X188" s="4"/>
      <c r="Y188" s="6" t="s">
        <v>1648</v>
      </c>
      <c r="Z188" s="6" t="s">
        <v>1648</v>
      </c>
      <c r="AA188" s="8"/>
      <c r="AB188" s="8"/>
      <c r="AC188" s="8"/>
      <c r="AD188" s="8"/>
      <c r="AE188" s="8"/>
      <c r="AF188" s="8"/>
      <c r="AG188" s="8"/>
      <c r="AH188" s="8"/>
      <c r="AI188" s="8"/>
      <c r="AJ188" s="8"/>
      <c r="AK188" s="8"/>
      <c r="AL188" s="8"/>
      <c r="AM188" s="8"/>
      <c r="AN188" s="8"/>
      <c r="AY188" s="2"/>
      <c r="AZ188" s="2"/>
    </row>
    <row r="189" spans="1:52" s="510" customFormat="1" ht="240" hidden="1">
      <c r="A189" s="4" t="s">
        <v>111</v>
      </c>
      <c r="B189" s="4" t="s">
        <v>4034</v>
      </c>
      <c r="C189" s="500" t="s">
        <v>4035</v>
      </c>
      <c r="D189" s="4" t="s">
        <v>210</v>
      </c>
      <c r="E189" s="4" t="s">
        <v>30</v>
      </c>
      <c r="F189" s="4" t="s">
        <v>202</v>
      </c>
      <c r="G189" s="500" t="s">
        <v>4036</v>
      </c>
      <c r="H189" s="4" t="s">
        <v>1657</v>
      </c>
      <c r="I189" s="4" t="s">
        <v>3338</v>
      </c>
      <c r="J189" s="10" t="s">
        <v>4037</v>
      </c>
      <c r="K189" s="115">
        <v>44387</v>
      </c>
      <c r="L189" s="4" t="s">
        <v>3530</v>
      </c>
      <c r="M189" s="4"/>
      <c r="N189" s="4"/>
      <c r="O189" s="4"/>
      <c r="P189" s="4"/>
      <c r="Q189" s="453" t="s">
        <v>4038</v>
      </c>
      <c r="R189" s="453"/>
      <c r="S189" s="453"/>
      <c r="T189" s="7" t="s">
        <v>2099</v>
      </c>
      <c r="U189" s="7"/>
      <c r="V189" s="7"/>
      <c r="W189" s="7"/>
      <c r="X189" s="4"/>
      <c r="Y189" s="6"/>
      <c r="Z189" s="6" t="s">
        <v>1648</v>
      </c>
      <c r="AA189" s="6"/>
      <c r="AB189" s="6"/>
      <c r="AC189" s="6"/>
      <c r="AD189" s="6"/>
      <c r="AE189" s="6"/>
      <c r="AF189" s="6"/>
      <c r="AG189" s="6"/>
      <c r="AH189" s="6"/>
      <c r="AI189" s="6"/>
      <c r="AJ189" s="6"/>
      <c r="AK189" s="6"/>
      <c r="AL189" s="6"/>
      <c r="AM189" s="6"/>
      <c r="AN189" s="6"/>
      <c r="AY189" s="502"/>
      <c r="AZ189" s="502"/>
    </row>
    <row r="190" spans="1:52" s="1" customFormat="1" ht="82.5" hidden="1" customHeight="1">
      <c r="A190" s="4" t="s">
        <v>2815</v>
      </c>
      <c r="B190" s="126" t="s">
        <v>2991</v>
      </c>
      <c r="C190" s="126" t="s">
        <v>2992</v>
      </c>
      <c r="D190" s="4" t="s">
        <v>158</v>
      </c>
      <c r="E190" s="4" t="s">
        <v>2815</v>
      </c>
      <c r="F190" s="4" t="s">
        <v>2988</v>
      </c>
      <c r="G190" s="10" t="s">
        <v>2993</v>
      </c>
      <c r="H190" s="111"/>
      <c r="I190" s="4" t="s">
        <v>3338</v>
      </c>
      <c r="J190" s="10" t="s">
        <v>2994</v>
      </c>
      <c r="K190" s="393"/>
      <c r="L190" s="111" t="s">
        <v>3530</v>
      </c>
      <c r="M190" s="401"/>
      <c r="N190" s="4" t="s">
        <v>2884</v>
      </c>
      <c r="O190" s="4" t="s">
        <v>2995</v>
      </c>
      <c r="P190" s="4" t="s">
        <v>1764</v>
      </c>
      <c r="Q190" s="4"/>
      <c r="R190" s="111" t="s">
        <v>1657</v>
      </c>
      <c r="S190" s="4" t="s">
        <v>3338</v>
      </c>
      <c r="T190" s="10" t="s">
        <v>2994</v>
      </c>
      <c r="U190" s="4" t="s">
        <v>2884</v>
      </c>
      <c r="V190" s="4" t="s">
        <v>2995</v>
      </c>
      <c r="W190" s="4" t="s">
        <v>1764</v>
      </c>
      <c r="X190" s="4"/>
      <c r="Y190" s="6" t="s">
        <v>1933</v>
      </c>
      <c r="Z190" s="4"/>
      <c r="AA190" s="6"/>
      <c r="AB190" s="4"/>
      <c r="AC190" s="4"/>
      <c r="AD190" s="4"/>
      <c r="AE190" s="4"/>
      <c r="AF190" s="4"/>
      <c r="AG190" s="4"/>
      <c r="AH190" s="4"/>
      <c r="AI190" s="4"/>
      <c r="AJ190" s="4"/>
      <c r="AK190" s="4"/>
      <c r="AL190" s="4"/>
      <c r="AM190" s="4"/>
      <c r="AN190" s="8"/>
      <c r="AY190" s="2"/>
      <c r="AZ190" s="2"/>
    </row>
    <row r="191" spans="1:52" s="1" customFormat="1" ht="120" hidden="1">
      <c r="A191" s="4" t="s">
        <v>2815</v>
      </c>
      <c r="B191" s="126" t="s">
        <v>2985</v>
      </c>
      <c r="C191" s="126" t="s">
        <v>2986</v>
      </c>
      <c r="D191" s="4" t="s">
        <v>2987</v>
      </c>
      <c r="E191" s="4" t="s">
        <v>2815</v>
      </c>
      <c r="F191" s="4" t="s">
        <v>2988</v>
      </c>
      <c r="G191" s="10" t="s">
        <v>2989</v>
      </c>
      <c r="H191" s="111"/>
      <c r="I191" s="4" t="s">
        <v>3338</v>
      </c>
      <c r="J191" s="10" t="s">
        <v>2990</v>
      </c>
      <c r="K191" s="393"/>
      <c r="L191" s="111" t="s">
        <v>3530</v>
      </c>
      <c r="M191" s="401"/>
      <c r="N191" s="4" t="s">
        <v>2884</v>
      </c>
      <c r="O191" s="4" t="s">
        <v>2898</v>
      </c>
      <c r="P191" s="4" t="s">
        <v>1764</v>
      </c>
      <c r="Q191" s="4"/>
      <c r="R191" s="111" t="s">
        <v>1657</v>
      </c>
      <c r="S191" s="4" t="s">
        <v>3338</v>
      </c>
      <c r="T191" s="10" t="s">
        <v>2990</v>
      </c>
      <c r="U191" s="4" t="s">
        <v>2884</v>
      </c>
      <c r="V191" s="4" t="s">
        <v>2898</v>
      </c>
      <c r="W191" s="4" t="s">
        <v>1764</v>
      </c>
      <c r="X191" s="4"/>
      <c r="Y191" s="6" t="s">
        <v>1933</v>
      </c>
      <c r="Z191" s="4"/>
      <c r="AA191" s="6"/>
      <c r="AB191" s="4"/>
      <c r="AC191" s="4"/>
      <c r="AD191" s="4"/>
      <c r="AE191" s="4"/>
      <c r="AF191" s="4"/>
      <c r="AG191" s="4"/>
      <c r="AH191" s="4"/>
      <c r="AI191" s="4"/>
      <c r="AJ191" s="4"/>
      <c r="AK191" s="4"/>
      <c r="AL191" s="4"/>
      <c r="AM191" s="4"/>
      <c r="AN191" s="8"/>
      <c r="AY191" s="2"/>
      <c r="AZ191" s="2"/>
    </row>
    <row r="192" spans="1:52" s="1" customFormat="1" ht="90" hidden="1">
      <c r="A192" s="4" t="s">
        <v>2831</v>
      </c>
      <c r="B192" s="126" t="s">
        <v>2952</v>
      </c>
      <c r="C192" s="126" t="s">
        <v>2953</v>
      </c>
      <c r="D192" s="4" t="s">
        <v>158</v>
      </c>
      <c r="E192" s="4" t="s">
        <v>2831</v>
      </c>
      <c r="F192" s="4"/>
      <c r="G192" s="134" t="s">
        <v>2954</v>
      </c>
      <c r="H192" s="111" t="s">
        <v>1764</v>
      </c>
      <c r="I192" s="4" t="s">
        <v>3325</v>
      </c>
      <c r="J192" s="112" t="s">
        <v>4201</v>
      </c>
      <c r="K192" s="428">
        <v>44684</v>
      </c>
      <c r="L192" s="111" t="s">
        <v>3531</v>
      </c>
      <c r="M192" s="111"/>
      <c r="N192" s="126"/>
      <c r="O192" s="126"/>
      <c r="P192" s="126"/>
      <c r="Q192" s="126"/>
      <c r="R192" s="111" t="s">
        <v>1657</v>
      </c>
      <c r="S192" s="4" t="s">
        <v>3325</v>
      </c>
      <c r="T192" s="10" t="s">
        <v>2955</v>
      </c>
      <c r="U192" s="4" t="s">
        <v>2884</v>
      </c>
      <c r="V192" s="4" t="s">
        <v>2898</v>
      </c>
      <c r="W192" s="4" t="s">
        <v>1764</v>
      </c>
      <c r="X192" s="8"/>
      <c r="Y192" s="8"/>
      <c r="Z192" s="8"/>
      <c r="AA192" s="8"/>
      <c r="AB192" s="8"/>
      <c r="AC192" s="8"/>
      <c r="AD192" s="8"/>
      <c r="AE192" s="8"/>
      <c r="AF192" s="8"/>
      <c r="AG192" s="8"/>
      <c r="AH192" s="8"/>
      <c r="AI192" s="8"/>
      <c r="AJ192" s="8"/>
      <c r="AK192" s="8"/>
      <c r="AL192" s="8"/>
      <c r="AM192" s="8"/>
      <c r="AN192" s="8"/>
      <c r="AY192" s="2"/>
      <c r="AZ192" s="2"/>
    </row>
    <row r="193" spans="1:52" s="1" customFormat="1" ht="330" hidden="1">
      <c r="A193" s="6" t="s">
        <v>2815</v>
      </c>
      <c r="B193" s="4" t="s">
        <v>3420</v>
      </c>
      <c r="C193" s="386" t="s">
        <v>3419</v>
      </c>
      <c r="D193" s="4" t="s">
        <v>2987</v>
      </c>
      <c r="E193" s="4" t="s">
        <v>4444</v>
      </c>
      <c r="F193" s="4" t="s">
        <v>2988</v>
      </c>
      <c r="G193" s="10" t="s">
        <v>3421</v>
      </c>
      <c r="H193" s="126" t="s">
        <v>1657</v>
      </c>
      <c r="I193" s="126" t="s">
        <v>3325</v>
      </c>
      <c r="J193" s="134" t="s">
        <v>4138</v>
      </c>
      <c r="K193" s="423">
        <v>44671</v>
      </c>
      <c r="L193" s="126" t="s">
        <v>3531</v>
      </c>
      <c r="M193" s="424"/>
      <c r="N193" s="126" t="s">
        <v>4139</v>
      </c>
      <c r="O193" s="126" t="s">
        <v>3916</v>
      </c>
      <c r="P193" s="425">
        <v>44681</v>
      </c>
      <c r="Q193" s="429"/>
      <c r="R193" s="4" t="s">
        <v>1657</v>
      </c>
      <c r="S193" s="4" t="s">
        <v>3325</v>
      </c>
      <c r="T193" s="10" t="s">
        <v>3422</v>
      </c>
      <c r="U193" s="4"/>
      <c r="V193" s="4" t="s">
        <v>2898</v>
      </c>
      <c r="W193" s="4"/>
      <c r="X193" s="4"/>
      <c r="Y193" s="6" t="s">
        <v>3423</v>
      </c>
      <c r="Z193" s="6" t="s">
        <v>1648</v>
      </c>
      <c r="AA193" s="8"/>
      <c r="AB193" s="8"/>
      <c r="AC193" s="8"/>
      <c r="AD193" s="8"/>
      <c r="AE193" s="8"/>
      <c r="AF193" s="8"/>
      <c r="AG193" s="8"/>
      <c r="AH193" s="8"/>
      <c r="AI193" s="8"/>
      <c r="AJ193" s="8"/>
      <c r="AK193" s="8"/>
      <c r="AL193" s="8"/>
      <c r="AM193" s="8"/>
      <c r="AN193" s="8"/>
      <c r="AY193" s="2"/>
      <c r="AZ193" s="2"/>
    </row>
    <row r="194" spans="1:52" s="1" customFormat="1" ht="195" hidden="1">
      <c r="A194" s="6" t="s">
        <v>2815</v>
      </c>
      <c r="B194" s="126" t="s">
        <v>3568</v>
      </c>
      <c r="C194" s="4" t="s">
        <v>3569</v>
      </c>
      <c r="D194" s="269" t="s">
        <v>3567</v>
      </c>
      <c r="E194" s="4" t="s">
        <v>2815</v>
      </c>
      <c r="F194" s="4" t="s">
        <v>2988</v>
      </c>
      <c r="G194" s="422" t="s">
        <v>3898</v>
      </c>
      <c r="H194" s="126" t="s">
        <v>1657</v>
      </c>
      <c r="I194" s="126" t="s">
        <v>3325</v>
      </c>
      <c r="J194" s="134" t="s">
        <v>4144</v>
      </c>
      <c r="K194" s="423">
        <v>44671</v>
      </c>
      <c r="L194" s="126" t="s">
        <v>3531</v>
      </c>
      <c r="M194" s="424"/>
      <c r="N194" s="126" t="s">
        <v>4136</v>
      </c>
      <c r="O194" s="126" t="s">
        <v>3916</v>
      </c>
      <c r="P194" s="425">
        <v>44681</v>
      </c>
      <c r="Q194" s="429"/>
      <c r="R194" s="4"/>
      <c r="S194" s="4"/>
      <c r="T194" s="6"/>
      <c r="U194" s="4"/>
      <c r="V194" s="4"/>
      <c r="W194" s="4"/>
      <c r="X194" s="4"/>
      <c r="Y194" s="6"/>
      <c r="Z194" s="6"/>
      <c r="AA194" s="8"/>
      <c r="AB194" s="8"/>
      <c r="AC194" s="8"/>
      <c r="AD194" s="8"/>
      <c r="AE194" s="8"/>
      <c r="AF194" s="8"/>
      <c r="AG194" s="8"/>
      <c r="AH194" s="8"/>
      <c r="AI194" s="8"/>
      <c r="AJ194" s="8"/>
      <c r="AK194" s="8"/>
      <c r="AL194" s="8"/>
      <c r="AM194" s="8"/>
      <c r="AN194" s="8"/>
      <c r="AY194" s="2"/>
      <c r="AZ194" s="2"/>
    </row>
    <row r="195" spans="1:52" ht="165" hidden="1">
      <c r="A195" s="4" t="s">
        <v>2815</v>
      </c>
      <c r="B195" s="4" t="s">
        <v>3001</v>
      </c>
      <c r="C195" s="4" t="s">
        <v>3002</v>
      </c>
      <c r="D195" s="4" t="s">
        <v>158</v>
      </c>
      <c r="E195" s="4" t="s">
        <v>2815</v>
      </c>
      <c r="F195" s="4" t="s">
        <v>2988</v>
      </c>
      <c r="G195" s="10" t="s">
        <v>3255</v>
      </c>
      <c r="H195" s="126" t="s">
        <v>1657</v>
      </c>
      <c r="I195" s="4" t="s">
        <v>3325</v>
      </c>
      <c r="J195" s="134" t="s">
        <v>4191</v>
      </c>
      <c r="K195" s="428">
        <v>44684</v>
      </c>
      <c r="L195" s="111" t="s">
        <v>3531</v>
      </c>
      <c r="M195" s="126"/>
      <c r="N195" s="126"/>
      <c r="O195" s="126"/>
      <c r="P195" s="126"/>
      <c r="Q195" s="125"/>
      <c r="R195" s="4" t="s">
        <v>1657</v>
      </c>
      <c r="S195" s="4" t="s">
        <v>3325</v>
      </c>
      <c r="T195" s="112" t="s">
        <v>3275</v>
      </c>
      <c r="U195" s="4" t="s">
        <v>2884</v>
      </c>
      <c r="V195" s="4" t="s">
        <v>2898</v>
      </c>
      <c r="W195" s="4" t="s">
        <v>1764</v>
      </c>
      <c r="X195" s="6" t="s">
        <v>1933</v>
      </c>
      <c r="Y195" s="6" t="s">
        <v>1933</v>
      </c>
      <c r="Z195" s="4"/>
      <c r="AA195" s="6" t="s">
        <v>1933</v>
      </c>
      <c r="AB195" s="4"/>
      <c r="AC195" s="4"/>
      <c r="AD195" s="4"/>
      <c r="AE195" s="4"/>
      <c r="AF195" s="4"/>
      <c r="AG195" s="4"/>
      <c r="AH195" s="4"/>
      <c r="AI195" s="4"/>
      <c r="AJ195" s="4"/>
      <c r="AK195" s="4"/>
      <c r="AL195" s="4"/>
      <c r="AM195" s="4"/>
      <c r="AN195" s="8"/>
      <c r="AY195" s="2"/>
      <c r="AZ195" s="2"/>
    </row>
    <row r="196" spans="1:52" ht="165" hidden="1">
      <c r="A196" s="6" t="s">
        <v>111</v>
      </c>
      <c r="B196" s="4" t="s">
        <v>2289</v>
      </c>
      <c r="C196" s="387" t="s">
        <v>2290</v>
      </c>
      <c r="D196" s="4" t="s">
        <v>210</v>
      </c>
      <c r="E196" s="4" t="s">
        <v>30</v>
      </c>
      <c r="F196" s="4" t="s">
        <v>2203</v>
      </c>
      <c r="G196" s="10" t="s">
        <v>2290</v>
      </c>
      <c r="H196" s="126" t="s">
        <v>1764</v>
      </c>
      <c r="I196" s="4" t="s">
        <v>3325</v>
      </c>
      <c r="J196" s="134" t="s">
        <v>4201</v>
      </c>
      <c r="K196" s="428">
        <v>44684</v>
      </c>
      <c r="L196" s="111" t="s">
        <v>3531</v>
      </c>
      <c r="M196" s="126"/>
      <c r="N196" s="126"/>
      <c r="O196" s="126"/>
      <c r="P196" s="126"/>
      <c r="Q196" s="126"/>
      <c r="R196" s="4" t="s">
        <v>1657</v>
      </c>
      <c r="S196" s="4" t="s">
        <v>3325</v>
      </c>
      <c r="T196" s="185" t="s">
        <v>2056</v>
      </c>
      <c r="U196" s="4" t="s">
        <v>2056</v>
      </c>
      <c r="V196" s="4"/>
      <c r="W196" s="4"/>
      <c r="X196" s="4"/>
      <c r="Y196" s="8"/>
      <c r="Z196" s="6" t="s">
        <v>1933</v>
      </c>
      <c r="AA196" s="8"/>
      <c r="AB196" s="8"/>
      <c r="AC196" s="8"/>
      <c r="AD196" s="8"/>
      <c r="AE196" s="8"/>
      <c r="AF196" s="8"/>
      <c r="AG196" s="8"/>
      <c r="AH196" s="8"/>
      <c r="AI196" s="8"/>
      <c r="AJ196" s="8"/>
      <c r="AK196" s="8"/>
      <c r="AL196" s="8"/>
      <c r="AM196" s="8"/>
      <c r="AN196" s="8"/>
      <c r="AY196" s="2"/>
      <c r="AZ196" s="2"/>
    </row>
    <row r="197" spans="1:52" s="501" customFormat="1" ht="330" hidden="1">
      <c r="A197" s="4" t="s">
        <v>111</v>
      </c>
      <c r="B197" s="4" t="s">
        <v>3619</v>
      </c>
      <c r="C197" s="500" t="s">
        <v>3622</v>
      </c>
      <c r="D197" s="4" t="s">
        <v>158</v>
      </c>
      <c r="E197" s="6" t="s">
        <v>30</v>
      </c>
      <c r="F197" s="4" t="s">
        <v>160</v>
      </c>
      <c r="G197" s="500" t="s">
        <v>4039</v>
      </c>
      <c r="H197" s="4" t="s">
        <v>1657</v>
      </c>
      <c r="I197" s="4" t="s">
        <v>3338</v>
      </c>
      <c r="J197" s="513" t="s">
        <v>3973</v>
      </c>
      <c r="K197" s="115">
        <v>44387</v>
      </c>
      <c r="L197" s="4" t="s">
        <v>3530</v>
      </c>
      <c r="M197" s="4"/>
      <c r="N197" s="4"/>
      <c r="O197" s="4"/>
      <c r="P197" s="4"/>
      <c r="Q197" s="453" t="s">
        <v>4040</v>
      </c>
      <c r="R197" s="453"/>
      <c r="S197" s="453"/>
      <c r="T197" s="7" t="s">
        <v>1819</v>
      </c>
      <c r="U197" s="512"/>
      <c r="V197" s="512"/>
      <c r="W197" s="512"/>
      <c r="X197" s="4"/>
      <c r="Y197" s="6" t="s">
        <v>1648</v>
      </c>
      <c r="Z197" s="6" t="s">
        <v>1648</v>
      </c>
      <c r="AA197" s="6" t="s">
        <v>1648</v>
      </c>
      <c r="AB197" s="6" t="s">
        <v>1648</v>
      </c>
      <c r="AC197" s="6" t="s">
        <v>1648</v>
      </c>
      <c r="AD197" s="6" t="s">
        <v>1648</v>
      </c>
      <c r="AE197" s="6" t="s">
        <v>1648</v>
      </c>
      <c r="AF197" s="6" t="s">
        <v>1648</v>
      </c>
      <c r="AG197" s="6" t="s">
        <v>1648</v>
      </c>
      <c r="AH197" s="6" t="s">
        <v>1648</v>
      </c>
      <c r="AI197" s="6" t="s">
        <v>1648</v>
      </c>
      <c r="AJ197" s="6" t="s">
        <v>1648</v>
      </c>
      <c r="AK197" s="6" t="s">
        <v>1648</v>
      </c>
      <c r="AL197" s="6" t="s">
        <v>1648</v>
      </c>
      <c r="AM197" s="6" t="s">
        <v>1648</v>
      </c>
      <c r="AN197" s="6" t="s">
        <v>1648</v>
      </c>
      <c r="AY197" s="502"/>
      <c r="AZ197" s="502"/>
    </row>
    <row r="198" spans="1:52" ht="409.5" hidden="1">
      <c r="A198" s="111" t="s">
        <v>111</v>
      </c>
      <c r="B198" s="111" t="s">
        <v>347</v>
      </c>
      <c r="C198" s="111" t="s">
        <v>584</v>
      </c>
      <c r="D198" s="111" t="s">
        <v>348</v>
      </c>
      <c r="E198" s="111" t="s">
        <v>30</v>
      </c>
      <c r="F198" s="111" t="s">
        <v>202</v>
      </c>
      <c r="G198" s="112" t="s">
        <v>1857</v>
      </c>
      <c r="H198" s="111"/>
      <c r="I198" s="4" t="s">
        <v>3338</v>
      </c>
      <c r="J198" s="10" t="s">
        <v>4106</v>
      </c>
      <c r="K198" s="115">
        <v>44387</v>
      </c>
      <c r="L198" s="111" t="s">
        <v>3530</v>
      </c>
      <c r="M198" s="404"/>
      <c r="N198" s="111" t="s">
        <v>1660</v>
      </c>
      <c r="O198" s="111" t="s">
        <v>1856</v>
      </c>
      <c r="P198" s="111" t="s">
        <v>1656</v>
      </c>
      <c r="Q198" s="453" t="s">
        <v>4112</v>
      </c>
      <c r="R198" s="111" t="s">
        <v>1657</v>
      </c>
      <c r="S198" s="4" t="s">
        <v>3325</v>
      </c>
      <c r="T198" s="112" t="s">
        <v>1855</v>
      </c>
      <c r="U198" s="111" t="s">
        <v>1660</v>
      </c>
      <c r="V198" s="111" t="s">
        <v>1856</v>
      </c>
      <c r="W198" s="111" t="s">
        <v>1656</v>
      </c>
      <c r="X198" s="111"/>
      <c r="Y198" s="111"/>
      <c r="Z198" s="111" t="s">
        <v>1933</v>
      </c>
      <c r="AA198" s="111" t="s">
        <v>1933</v>
      </c>
      <c r="AB198" s="111"/>
      <c r="AC198" s="111"/>
      <c r="AD198" s="111"/>
      <c r="AE198" s="111"/>
      <c r="AF198" s="111"/>
      <c r="AG198" s="111"/>
      <c r="AH198" s="111"/>
      <c r="AI198" s="111"/>
      <c r="AJ198" s="111"/>
      <c r="AK198" s="111"/>
      <c r="AL198" s="111"/>
      <c r="AM198" s="111" t="s">
        <v>1933</v>
      </c>
      <c r="AN198" s="111"/>
      <c r="AY198" s="2"/>
      <c r="AZ198" s="2"/>
    </row>
    <row r="199" spans="1:52" ht="225" hidden="1">
      <c r="A199" s="4" t="s">
        <v>29</v>
      </c>
      <c r="B199" s="4" t="s">
        <v>3046</v>
      </c>
      <c r="C199" s="4" t="s">
        <v>3047</v>
      </c>
      <c r="D199" s="4" t="s">
        <v>3043</v>
      </c>
      <c r="E199" s="4" t="s">
        <v>29</v>
      </c>
      <c r="F199" s="4" t="s">
        <v>2962</v>
      </c>
      <c r="G199" s="10" t="s">
        <v>3266</v>
      </c>
      <c r="H199" s="4"/>
      <c r="I199" s="4" t="s">
        <v>3338</v>
      </c>
      <c r="J199" s="112" t="s">
        <v>3225</v>
      </c>
      <c r="K199" s="395"/>
      <c r="L199" s="111" t="s">
        <v>3530</v>
      </c>
      <c r="M199" s="404"/>
      <c r="N199" s="4" t="s">
        <v>1660</v>
      </c>
      <c r="O199" s="4" t="s">
        <v>2898</v>
      </c>
      <c r="P199" s="4" t="s">
        <v>1764</v>
      </c>
      <c r="Q199" s="4"/>
      <c r="R199" s="4" t="s">
        <v>1657</v>
      </c>
      <c r="S199" s="4" t="s">
        <v>3338</v>
      </c>
      <c r="T199" s="112" t="s">
        <v>3225</v>
      </c>
      <c r="U199" s="4" t="s">
        <v>1660</v>
      </c>
      <c r="V199" s="4" t="s">
        <v>2898</v>
      </c>
      <c r="W199" s="4" t="s">
        <v>1764</v>
      </c>
      <c r="X199" s="163"/>
      <c r="Y199" s="6" t="s">
        <v>1933</v>
      </c>
      <c r="Z199" s="6" t="s">
        <v>1933</v>
      </c>
      <c r="AA199" s="6" t="s">
        <v>1933</v>
      </c>
      <c r="AB199" s="7"/>
      <c r="AC199" s="7"/>
      <c r="AD199" s="7"/>
      <c r="AE199" s="7"/>
      <c r="AF199" s="7"/>
      <c r="AG199" s="7"/>
      <c r="AH199" s="7"/>
      <c r="AI199" s="7"/>
      <c r="AJ199" s="7"/>
      <c r="AK199" s="7"/>
      <c r="AL199" s="7"/>
      <c r="AM199" s="7"/>
      <c r="AN199" s="8"/>
      <c r="AY199" s="2"/>
      <c r="AZ199" s="2"/>
    </row>
    <row r="200" spans="1:52" ht="409.5" hidden="1">
      <c r="A200" s="4" t="s">
        <v>111</v>
      </c>
      <c r="B200" s="4" t="s">
        <v>157</v>
      </c>
      <c r="C200" s="4" t="s">
        <v>466</v>
      </c>
      <c r="D200" s="4" t="s">
        <v>158</v>
      </c>
      <c r="E200" s="4" t="s">
        <v>30</v>
      </c>
      <c r="F200" s="4" t="s">
        <v>46</v>
      </c>
      <c r="G200" s="10" t="s">
        <v>685</v>
      </c>
      <c r="H200" s="496" t="s">
        <v>1657</v>
      </c>
      <c r="I200" s="126" t="s">
        <v>3325</v>
      </c>
      <c r="J200" s="499" t="s">
        <v>4245</v>
      </c>
      <c r="K200" s="425">
        <v>44684</v>
      </c>
      <c r="L200" s="126" t="s">
        <v>3531</v>
      </c>
      <c r="M200" s="126"/>
      <c r="N200" s="134"/>
      <c r="O200" s="126"/>
      <c r="P200" s="4"/>
      <c r="Q200" s="397"/>
      <c r="R200" s="4" t="s">
        <v>1657</v>
      </c>
      <c r="S200" s="4" t="s">
        <v>3325</v>
      </c>
      <c r="T200" s="10" t="s">
        <v>1747</v>
      </c>
      <c r="U200" s="4" t="s">
        <v>1660</v>
      </c>
      <c r="V200" s="4" t="s">
        <v>1748</v>
      </c>
      <c r="W200" s="4" t="s">
        <v>1656</v>
      </c>
      <c r="X200" s="4"/>
      <c r="Y200" s="8" t="s">
        <v>1648</v>
      </c>
      <c r="Z200" s="8" t="s">
        <v>1648</v>
      </c>
      <c r="AA200" s="8" t="s">
        <v>1648</v>
      </c>
      <c r="AB200" s="8" t="s">
        <v>1648</v>
      </c>
      <c r="AC200" s="8" t="s">
        <v>1648</v>
      </c>
      <c r="AD200" s="8" t="s">
        <v>1648</v>
      </c>
      <c r="AE200" s="8" t="s">
        <v>1648</v>
      </c>
      <c r="AF200" s="8" t="s">
        <v>1648</v>
      </c>
      <c r="AG200" s="8" t="s">
        <v>1648</v>
      </c>
      <c r="AH200" s="8" t="s">
        <v>1648</v>
      </c>
      <c r="AI200" s="8" t="s">
        <v>1648</v>
      </c>
      <c r="AJ200" s="8" t="s">
        <v>1648</v>
      </c>
      <c r="AK200" s="8" t="s">
        <v>1648</v>
      </c>
      <c r="AL200" s="8" t="s">
        <v>1648</v>
      </c>
      <c r="AM200" s="8" t="s">
        <v>1648</v>
      </c>
      <c r="AN200" s="8" t="s">
        <v>1648</v>
      </c>
      <c r="AY200" s="2"/>
      <c r="AZ200" s="2"/>
    </row>
    <row r="201" spans="1:52" ht="409.5" hidden="1">
      <c r="A201" s="4" t="s">
        <v>111</v>
      </c>
      <c r="B201" s="4" t="s">
        <v>157</v>
      </c>
      <c r="C201" s="4" t="s">
        <v>466</v>
      </c>
      <c r="D201" s="4" t="s">
        <v>158</v>
      </c>
      <c r="E201" s="4" t="s">
        <v>30</v>
      </c>
      <c r="F201" s="4" t="s">
        <v>50</v>
      </c>
      <c r="G201" s="10" t="s">
        <v>468</v>
      </c>
      <c r="H201" s="496" t="s">
        <v>1657</v>
      </c>
      <c r="I201" s="126" t="s">
        <v>3325</v>
      </c>
      <c r="J201" s="499" t="s">
        <v>4245</v>
      </c>
      <c r="K201" s="425">
        <v>44684</v>
      </c>
      <c r="L201" s="126" t="s">
        <v>3531</v>
      </c>
      <c r="M201" s="126"/>
      <c r="N201" s="134"/>
      <c r="O201" s="126"/>
      <c r="P201" s="4"/>
      <c r="Q201" s="397"/>
      <c r="R201" s="4" t="s">
        <v>1657</v>
      </c>
      <c r="S201" s="4" t="s">
        <v>3325</v>
      </c>
      <c r="T201" s="18" t="s">
        <v>1750</v>
      </c>
      <c r="U201" s="4" t="s">
        <v>1660</v>
      </c>
      <c r="V201" s="4" t="s">
        <v>1749</v>
      </c>
      <c r="W201" s="4" t="s">
        <v>1656</v>
      </c>
      <c r="X201" s="4"/>
      <c r="Y201" s="8" t="s">
        <v>1648</v>
      </c>
      <c r="Z201" s="8" t="s">
        <v>1648</v>
      </c>
      <c r="AA201" s="8" t="s">
        <v>1648</v>
      </c>
      <c r="AB201" s="8" t="s">
        <v>1648</v>
      </c>
      <c r="AC201" s="8" t="s">
        <v>1648</v>
      </c>
      <c r="AD201" s="8" t="s">
        <v>1648</v>
      </c>
      <c r="AE201" s="8" t="s">
        <v>1648</v>
      </c>
      <c r="AF201" s="8" t="s">
        <v>1648</v>
      </c>
      <c r="AG201" s="8" t="s">
        <v>1648</v>
      </c>
      <c r="AH201" s="8" t="s">
        <v>1648</v>
      </c>
      <c r="AI201" s="8" t="s">
        <v>1648</v>
      </c>
      <c r="AJ201" s="8" t="s">
        <v>1648</v>
      </c>
      <c r="AK201" s="8" t="s">
        <v>1648</v>
      </c>
      <c r="AL201" s="8" t="s">
        <v>1648</v>
      </c>
      <c r="AM201" s="8" t="s">
        <v>1648</v>
      </c>
      <c r="AN201" s="8" t="s">
        <v>1648</v>
      </c>
      <c r="AY201" s="2"/>
      <c r="AZ201" s="2"/>
    </row>
    <row r="202" spans="1:52" ht="409.5" hidden="1">
      <c r="A202" s="4" t="s">
        <v>111</v>
      </c>
      <c r="B202" s="4" t="s">
        <v>157</v>
      </c>
      <c r="C202" s="4" t="s">
        <v>466</v>
      </c>
      <c r="D202" s="4" t="s">
        <v>158</v>
      </c>
      <c r="E202" s="4" t="s">
        <v>30</v>
      </c>
      <c r="F202" s="4" t="s">
        <v>51</v>
      </c>
      <c r="G202" s="10" t="s">
        <v>469</v>
      </c>
      <c r="H202" s="496" t="s">
        <v>1657</v>
      </c>
      <c r="I202" s="126" t="s">
        <v>3325</v>
      </c>
      <c r="J202" s="499" t="s">
        <v>4245</v>
      </c>
      <c r="K202" s="425">
        <v>44684</v>
      </c>
      <c r="L202" s="126" t="s">
        <v>3531</v>
      </c>
      <c r="M202" s="126"/>
      <c r="N202" s="134"/>
      <c r="O202" s="126"/>
      <c r="P202" s="4"/>
      <c r="Q202" s="397"/>
      <c r="R202" s="4" t="s">
        <v>1657</v>
      </c>
      <c r="S202" s="4" t="s">
        <v>3325</v>
      </c>
      <c r="T202" s="10" t="s">
        <v>1751</v>
      </c>
      <c r="U202" s="4" t="s">
        <v>1660</v>
      </c>
      <c r="V202" s="4" t="s">
        <v>1749</v>
      </c>
      <c r="W202" s="4" t="s">
        <v>1656</v>
      </c>
      <c r="X202" s="4"/>
      <c r="Y202" s="8" t="s">
        <v>1648</v>
      </c>
      <c r="Z202" s="8" t="s">
        <v>1648</v>
      </c>
      <c r="AA202" s="8" t="s">
        <v>1648</v>
      </c>
      <c r="AB202" s="8" t="s">
        <v>1648</v>
      </c>
      <c r="AC202" s="8" t="s">
        <v>1648</v>
      </c>
      <c r="AD202" s="8" t="s">
        <v>1648</v>
      </c>
      <c r="AE202" s="8" t="s">
        <v>1648</v>
      </c>
      <c r="AF202" s="8" t="s">
        <v>1648</v>
      </c>
      <c r="AG202" s="8" t="s">
        <v>1648</v>
      </c>
      <c r="AH202" s="8" t="s">
        <v>1648</v>
      </c>
      <c r="AI202" s="8" t="s">
        <v>1648</v>
      </c>
      <c r="AJ202" s="8" t="s">
        <v>1648</v>
      </c>
      <c r="AK202" s="8" t="s">
        <v>1648</v>
      </c>
      <c r="AL202" s="8" t="s">
        <v>1648</v>
      </c>
      <c r="AM202" s="8" t="s">
        <v>1648</v>
      </c>
      <c r="AN202" s="8" t="s">
        <v>1648</v>
      </c>
      <c r="AY202" s="2"/>
      <c r="AZ202" s="2"/>
    </row>
    <row r="203" spans="1:52" s="501" customFormat="1" ht="240" hidden="1">
      <c r="A203" s="4" t="s">
        <v>111</v>
      </c>
      <c r="B203" s="4" t="s">
        <v>3620</v>
      </c>
      <c r="C203" s="500" t="s">
        <v>3621</v>
      </c>
      <c r="D203" s="4" t="s">
        <v>158</v>
      </c>
      <c r="E203" s="4" t="s">
        <v>29</v>
      </c>
      <c r="F203" s="4" t="s">
        <v>47</v>
      </c>
      <c r="G203" s="500" t="s">
        <v>4041</v>
      </c>
      <c r="H203" s="4" t="s">
        <v>1657</v>
      </c>
      <c r="I203" s="4" t="s">
        <v>3325</v>
      </c>
      <c r="J203" s="10" t="s">
        <v>4251</v>
      </c>
      <c r="K203" s="115">
        <v>44684</v>
      </c>
      <c r="L203" s="4" t="s">
        <v>3531</v>
      </c>
      <c r="M203" s="4"/>
      <c r="N203" s="4"/>
      <c r="O203" s="4"/>
      <c r="P203" s="4"/>
      <c r="Q203" s="453" t="s">
        <v>4042</v>
      </c>
      <c r="R203" s="453"/>
      <c r="S203" s="453"/>
      <c r="T203" s="7" t="s">
        <v>1792</v>
      </c>
      <c r="U203" s="7"/>
      <c r="V203" s="7"/>
      <c r="W203" s="7"/>
      <c r="X203" s="4"/>
      <c r="Y203" s="6"/>
      <c r="Z203" s="6" t="s">
        <v>1648</v>
      </c>
      <c r="AA203" s="6"/>
      <c r="AB203" s="6"/>
      <c r="AC203" s="6"/>
      <c r="AD203" s="6"/>
      <c r="AE203" s="6"/>
      <c r="AF203" s="6"/>
      <c r="AG203" s="6"/>
      <c r="AH203" s="6"/>
      <c r="AI203" s="6"/>
      <c r="AJ203" s="6"/>
      <c r="AK203" s="6"/>
      <c r="AL203" s="6"/>
      <c r="AM203" s="6"/>
      <c r="AN203" s="6"/>
      <c r="AY203" s="502"/>
      <c r="AZ203" s="502"/>
    </row>
    <row r="204" spans="1:52" s="2" customFormat="1" ht="120" hidden="1">
      <c r="A204" s="4" t="s">
        <v>2815</v>
      </c>
      <c r="B204" s="4" t="s">
        <v>3066</v>
      </c>
      <c r="C204" s="4" t="s">
        <v>3489</v>
      </c>
      <c r="D204" s="4" t="s">
        <v>2987</v>
      </c>
      <c r="E204" s="4" t="s">
        <v>2815</v>
      </c>
      <c r="F204" s="4" t="s">
        <v>2203</v>
      </c>
      <c r="G204" s="420" t="s">
        <v>3261</v>
      </c>
      <c r="H204" s="4"/>
      <c r="I204" s="4" t="s">
        <v>3338</v>
      </c>
      <c r="J204" s="112" t="s">
        <v>3228</v>
      </c>
      <c r="K204" s="395"/>
      <c r="L204" s="111" t="s">
        <v>3530</v>
      </c>
      <c r="M204" s="404"/>
      <c r="N204" s="4" t="s">
        <v>1660</v>
      </c>
      <c r="O204" s="4" t="s">
        <v>2898</v>
      </c>
      <c r="P204" s="4" t="s">
        <v>1764</v>
      </c>
      <c r="Q204" s="4"/>
      <c r="R204" s="4" t="s">
        <v>1657</v>
      </c>
      <c r="S204" s="4" t="s">
        <v>3338</v>
      </c>
      <c r="T204" s="112" t="s">
        <v>3228</v>
      </c>
      <c r="U204" s="4" t="s">
        <v>1660</v>
      </c>
      <c r="V204" s="4" t="s">
        <v>2898</v>
      </c>
      <c r="W204" s="4" t="s">
        <v>1764</v>
      </c>
      <c r="X204" s="4"/>
      <c r="Y204" s="6" t="s">
        <v>1933</v>
      </c>
      <c r="Z204" s="6" t="s">
        <v>1933</v>
      </c>
      <c r="AA204" s="6" t="s">
        <v>1933</v>
      </c>
      <c r="AB204" s="4"/>
      <c r="AC204" s="4"/>
      <c r="AD204" s="4"/>
      <c r="AE204" s="4"/>
      <c r="AF204" s="4"/>
      <c r="AG204" s="4"/>
      <c r="AH204" s="4"/>
      <c r="AI204" s="4"/>
      <c r="AJ204" s="4"/>
      <c r="AK204" s="4"/>
      <c r="AL204" s="4"/>
      <c r="AM204" s="4"/>
      <c r="AN204" s="8"/>
    </row>
    <row r="205" spans="1:52" s="2" customFormat="1" ht="264" hidden="1">
      <c r="A205" s="4" t="s">
        <v>111</v>
      </c>
      <c r="B205" s="4" t="s">
        <v>1834</v>
      </c>
      <c r="C205" s="4" t="s">
        <v>1840</v>
      </c>
      <c r="D205" s="4"/>
      <c r="E205" s="4" t="s">
        <v>30</v>
      </c>
      <c r="F205" s="4" t="s">
        <v>1835</v>
      </c>
      <c r="G205" s="10" t="s">
        <v>4266</v>
      </c>
      <c r="H205" s="4" t="s">
        <v>1657</v>
      </c>
      <c r="I205" s="4" t="s">
        <v>3325</v>
      </c>
      <c r="J205" s="10" t="s">
        <v>4267</v>
      </c>
      <c r="K205" s="428">
        <v>44684</v>
      </c>
      <c r="L205" s="111" t="s">
        <v>3531</v>
      </c>
      <c r="M205" s="126"/>
      <c r="N205" s="450" t="s">
        <v>4211</v>
      </c>
      <c r="O205" s="450" t="s">
        <v>4213</v>
      </c>
      <c r="P205" s="450" t="s">
        <v>4205</v>
      </c>
      <c r="Q205" s="454"/>
      <c r="R205" s="4" t="s">
        <v>1657</v>
      </c>
      <c r="S205" s="4" t="s">
        <v>3325</v>
      </c>
      <c r="T205" s="10" t="s">
        <v>1926</v>
      </c>
      <c r="U205" s="4" t="s">
        <v>1660</v>
      </c>
      <c r="V205" s="4" t="s">
        <v>1839</v>
      </c>
      <c r="W205" s="4" t="s">
        <v>1764</v>
      </c>
      <c r="X205" s="4"/>
      <c r="Y205" s="4"/>
      <c r="Z205" s="4" t="s">
        <v>1648</v>
      </c>
      <c r="AA205" s="4" t="s">
        <v>1648</v>
      </c>
      <c r="AB205" s="4"/>
      <c r="AC205" s="4"/>
      <c r="AD205" s="4"/>
      <c r="AE205" s="4"/>
      <c r="AF205" s="4"/>
      <c r="AG205" s="4"/>
      <c r="AH205" s="4"/>
      <c r="AI205" s="4"/>
      <c r="AJ205" s="4"/>
      <c r="AK205" s="4"/>
      <c r="AL205" s="4"/>
      <c r="AM205" s="4" t="s">
        <v>1648</v>
      </c>
      <c r="AN205" s="4" t="s">
        <v>1648</v>
      </c>
    </row>
    <row r="206" spans="1:52" s="427" customFormat="1" ht="240" hidden="1">
      <c r="A206" s="126" t="s">
        <v>2361</v>
      </c>
      <c r="B206" s="412" t="s">
        <v>4043</v>
      </c>
      <c r="C206" s="117" t="s">
        <v>4044</v>
      </c>
      <c r="D206" s="117" t="s">
        <v>210</v>
      </c>
      <c r="E206" s="126" t="s">
        <v>3957</v>
      </c>
      <c r="F206" s="418" t="s">
        <v>3980</v>
      </c>
      <c r="G206" s="117" t="s">
        <v>4045</v>
      </c>
      <c r="H206" s="126" t="s">
        <v>1657</v>
      </c>
      <c r="I206" s="111" t="s">
        <v>3325</v>
      </c>
      <c r="J206" s="134" t="s">
        <v>4252</v>
      </c>
      <c r="K206" s="428">
        <v>44684</v>
      </c>
      <c r="L206" s="111" t="s">
        <v>3531</v>
      </c>
      <c r="M206" s="126"/>
      <c r="N206" s="126"/>
      <c r="O206" s="126"/>
      <c r="P206" s="126"/>
      <c r="Q206" s="429"/>
      <c r="R206" s="429"/>
      <c r="S206" s="429"/>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426"/>
      <c r="AY206" s="246"/>
      <c r="AZ206" s="246"/>
    </row>
    <row r="207" spans="1:52" s="2" customFormat="1" ht="285" hidden="1">
      <c r="A207" s="6"/>
      <c r="B207" s="126" t="s">
        <v>3562</v>
      </c>
      <c r="C207" s="4" t="s">
        <v>3859</v>
      </c>
      <c r="D207" s="269" t="s">
        <v>3563</v>
      </c>
      <c r="E207" s="4"/>
      <c r="F207" s="4"/>
      <c r="G207" s="117" t="s">
        <v>3892</v>
      </c>
      <c r="H207" s="4" t="s">
        <v>1657</v>
      </c>
      <c r="I207" s="111" t="s">
        <v>3325</v>
      </c>
      <c r="J207" s="10" t="s">
        <v>4152</v>
      </c>
      <c r="K207" s="211">
        <v>44671</v>
      </c>
      <c r="L207" s="6" t="s">
        <v>3531</v>
      </c>
      <c r="M207" s="405"/>
      <c r="N207" s="4"/>
      <c r="O207" s="4"/>
      <c r="P207" s="4"/>
      <c r="Q207" s="4"/>
      <c r="R207" s="4"/>
      <c r="S207" s="4"/>
      <c r="T207" s="6"/>
      <c r="U207" s="4"/>
      <c r="V207" s="4"/>
      <c r="W207" s="4"/>
      <c r="X207" s="4"/>
      <c r="Y207" s="6"/>
      <c r="Z207" s="6"/>
      <c r="AA207" s="8"/>
      <c r="AB207" s="8"/>
      <c r="AC207" s="8"/>
      <c r="AD207" s="8"/>
      <c r="AE207" s="8"/>
      <c r="AF207" s="8"/>
      <c r="AG207" s="8"/>
      <c r="AH207" s="8"/>
      <c r="AI207" s="8"/>
      <c r="AJ207" s="8"/>
      <c r="AK207" s="8"/>
      <c r="AL207" s="8"/>
      <c r="AM207" s="8"/>
      <c r="AN207" s="8"/>
    </row>
    <row r="208" spans="1:52" s="427" customFormat="1" ht="195" hidden="1">
      <c r="A208" s="126" t="s">
        <v>2361</v>
      </c>
      <c r="B208" s="126" t="s">
        <v>4046</v>
      </c>
      <c r="C208" s="126" t="s">
        <v>4047</v>
      </c>
      <c r="D208" s="126" t="s">
        <v>3043</v>
      </c>
      <c r="E208" s="126" t="s">
        <v>3957</v>
      </c>
      <c r="F208" s="126" t="s">
        <v>3980</v>
      </c>
      <c r="G208" s="126" t="s">
        <v>4048</v>
      </c>
      <c r="H208" s="111" t="s">
        <v>1657</v>
      </c>
      <c r="I208" s="111" t="s">
        <v>3325</v>
      </c>
      <c r="J208" s="134" t="s">
        <v>4187</v>
      </c>
      <c r="K208" s="428">
        <v>44684</v>
      </c>
      <c r="L208" s="111" t="s">
        <v>3531</v>
      </c>
      <c r="M208" s="111"/>
      <c r="N208" s="126"/>
      <c r="O208" s="126"/>
      <c r="P208" s="126"/>
      <c r="Q208" s="125"/>
      <c r="R208" s="125"/>
      <c r="S208" s="125"/>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426"/>
      <c r="AY208" s="246"/>
      <c r="AZ208" s="246"/>
    </row>
    <row r="209" spans="1:52" s="2" customFormat="1" ht="225" hidden="1">
      <c r="A209" s="4" t="s">
        <v>2815</v>
      </c>
      <c r="B209" s="4" t="s">
        <v>3215</v>
      </c>
      <c r="C209" s="4" t="s">
        <v>3403</v>
      </c>
      <c r="D209" s="4" t="s">
        <v>2030</v>
      </c>
      <c r="E209" s="6" t="s">
        <v>2815</v>
      </c>
      <c r="F209" s="4" t="s">
        <v>3210</v>
      </c>
      <c r="G209" s="10" t="s">
        <v>3213</v>
      </c>
      <c r="H209" s="4"/>
      <c r="I209" s="4" t="s">
        <v>3338</v>
      </c>
      <c r="J209" s="10" t="s">
        <v>3214</v>
      </c>
      <c r="K209" s="393"/>
      <c r="L209" s="111" t="s">
        <v>3530</v>
      </c>
      <c r="M209" s="401"/>
      <c r="N209" s="4" t="s">
        <v>1660</v>
      </c>
      <c r="O209" s="4" t="s">
        <v>2898</v>
      </c>
      <c r="P209" s="4" t="s">
        <v>3247</v>
      </c>
      <c r="Q209" s="4"/>
      <c r="R209" s="4" t="s">
        <v>1657</v>
      </c>
      <c r="S209" s="4" t="s">
        <v>3338</v>
      </c>
      <c r="T209" s="10" t="s">
        <v>3214</v>
      </c>
      <c r="U209" s="4" t="s">
        <v>1660</v>
      </c>
      <c r="V209" s="4" t="s">
        <v>2898</v>
      </c>
      <c r="W209" s="4" t="s">
        <v>3247</v>
      </c>
      <c r="X209" s="4"/>
      <c r="Y209" s="6"/>
      <c r="Z209" s="25" t="s">
        <v>1648</v>
      </c>
      <c r="AA209" s="8"/>
      <c r="AB209" s="8"/>
      <c r="AC209" s="8"/>
      <c r="AD209" s="8"/>
      <c r="AE209" s="8"/>
      <c r="AF209" s="8"/>
      <c r="AG209" s="8"/>
      <c r="AH209" s="8"/>
      <c r="AI209" s="8"/>
      <c r="AJ209" s="8"/>
      <c r="AK209" s="8"/>
      <c r="AL209" s="8"/>
      <c r="AM209" s="8"/>
      <c r="AN209" s="8"/>
    </row>
    <row r="210" spans="1:52" s="501" customFormat="1" ht="409.5" hidden="1">
      <c r="A210" s="4" t="s">
        <v>111</v>
      </c>
      <c r="B210" s="4" t="s">
        <v>4049</v>
      </c>
      <c r="C210" s="512" t="s">
        <v>4050</v>
      </c>
      <c r="D210" s="4" t="s">
        <v>158</v>
      </c>
      <c r="E210" s="4" t="s">
        <v>29</v>
      </c>
      <c r="F210" s="4" t="s">
        <v>202</v>
      </c>
      <c r="G210" s="500" t="s">
        <v>4051</v>
      </c>
      <c r="H210" s="4" t="s">
        <v>1657</v>
      </c>
      <c r="I210" s="4" t="s">
        <v>3338</v>
      </c>
      <c r="J210" s="10" t="s">
        <v>4052</v>
      </c>
      <c r="K210" s="115">
        <v>44387</v>
      </c>
      <c r="L210" s="4" t="s">
        <v>3530</v>
      </c>
      <c r="M210" s="4"/>
      <c r="N210" s="4"/>
      <c r="O210" s="4"/>
      <c r="P210" s="4"/>
      <c r="Q210" s="453" t="s">
        <v>4033</v>
      </c>
      <c r="R210" s="453"/>
      <c r="S210" s="453"/>
      <c r="T210" s="7" t="s">
        <v>2346</v>
      </c>
      <c r="U210" s="7"/>
      <c r="V210" s="7"/>
      <c r="W210" s="7"/>
      <c r="X210" s="4"/>
      <c r="Y210" s="6" t="s">
        <v>1933</v>
      </c>
      <c r="Z210" s="6" t="s">
        <v>1933</v>
      </c>
      <c r="AA210" s="6" t="s">
        <v>1933</v>
      </c>
      <c r="AB210" s="6" t="s">
        <v>1933</v>
      </c>
      <c r="AC210" s="6" t="s">
        <v>1933</v>
      </c>
      <c r="AD210" s="6" t="s">
        <v>1933</v>
      </c>
      <c r="AE210" s="6" t="s">
        <v>1933</v>
      </c>
      <c r="AF210" s="6" t="s">
        <v>1933</v>
      </c>
      <c r="AG210" s="6" t="s">
        <v>1933</v>
      </c>
      <c r="AH210" s="6" t="s">
        <v>1933</v>
      </c>
      <c r="AI210" s="6" t="s">
        <v>1933</v>
      </c>
      <c r="AJ210" s="6" t="s">
        <v>1933</v>
      </c>
      <c r="AK210" s="6" t="s">
        <v>1933</v>
      </c>
      <c r="AL210" s="6" t="s">
        <v>1933</v>
      </c>
      <c r="AM210" s="6" t="s">
        <v>1933</v>
      </c>
      <c r="AN210" s="6" t="s">
        <v>1933</v>
      </c>
      <c r="AY210" s="502"/>
      <c r="AZ210" s="502"/>
    </row>
    <row r="211" spans="1:52" s="2" customFormat="1" ht="150" hidden="1">
      <c r="A211" s="6" t="s">
        <v>30</v>
      </c>
      <c r="B211" s="111" t="s">
        <v>2123</v>
      </c>
      <c r="C211" s="4" t="s">
        <v>2124</v>
      </c>
      <c r="D211" s="4" t="s">
        <v>36</v>
      </c>
      <c r="E211" s="6" t="s">
        <v>30</v>
      </c>
      <c r="F211" s="163" t="s">
        <v>2125</v>
      </c>
      <c r="G211" s="10" t="s">
        <v>2126</v>
      </c>
      <c r="H211" s="126" t="s">
        <v>1657</v>
      </c>
      <c r="I211" s="4" t="s">
        <v>3325</v>
      </c>
      <c r="J211" s="134" t="s">
        <v>4253</v>
      </c>
      <c r="K211" s="428">
        <v>44684</v>
      </c>
      <c r="L211" s="111" t="s">
        <v>3531</v>
      </c>
      <c r="M211" s="126"/>
      <c r="N211" s="126"/>
      <c r="O211" s="126"/>
      <c r="P211" s="425"/>
      <c r="Q211" s="126"/>
      <c r="R211" s="4" t="s">
        <v>1691</v>
      </c>
      <c r="S211" s="4" t="s">
        <v>3325</v>
      </c>
      <c r="T211" s="10" t="s">
        <v>2127</v>
      </c>
      <c r="U211" s="4" t="s">
        <v>2347</v>
      </c>
      <c r="V211" s="4" t="s">
        <v>2128</v>
      </c>
      <c r="W211" s="115">
        <v>43190</v>
      </c>
      <c r="X211" s="4"/>
      <c r="Y211" s="4" t="s">
        <v>1933</v>
      </c>
      <c r="Z211" s="4" t="s">
        <v>1933</v>
      </c>
      <c r="AA211" s="4" t="s">
        <v>1933</v>
      </c>
      <c r="AB211" s="4" t="s">
        <v>1933</v>
      </c>
      <c r="AC211" s="4" t="s">
        <v>1933</v>
      </c>
      <c r="AD211" s="4" t="s">
        <v>1933</v>
      </c>
      <c r="AE211" s="4" t="s">
        <v>1933</v>
      </c>
      <c r="AF211" s="4" t="s">
        <v>1933</v>
      </c>
      <c r="AG211" s="4" t="s">
        <v>1933</v>
      </c>
      <c r="AH211" s="4" t="s">
        <v>1933</v>
      </c>
      <c r="AI211" s="4" t="s">
        <v>1933</v>
      </c>
      <c r="AJ211" s="4" t="s">
        <v>1933</v>
      </c>
      <c r="AK211" s="4" t="s">
        <v>1933</v>
      </c>
      <c r="AL211" s="4" t="s">
        <v>1933</v>
      </c>
      <c r="AM211" s="4" t="s">
        <v>1933</v>
      </c>
      <c r="AN211" s="4" t="s">
        <v>1933</v>
      </c>
    </row>
    <row r="212" spans="1:52" s="2" customFormat="1" ht="75" hidden="1">
      <c r="A212" s="4" t="s">
        <v>111</v>
      </c>
      <c r="B212" s="4" t="s">
        <v>435</v>
      </c>
      <c r="C212" s="4" t="s">
        <v>736</v>
      </c>
      <c r="D212" s="4" t="s">
        <v>158</v>
      </c>
      <c r="E212" s="4" t="s">
        <v>29</v>
      </c>
      <c r="F212" s="4" t="s">
        <v>171</v>
      </c>
      <c r="G212" s="10" t="s">
        <v>172</v>
      </c>
      <c r="H212" s="126" t="s">
        <v>1657</v>
      </c>
      <c r="I212" s="4" t="s">
        <v>3325</v>
      </c>
      <c r="J212" s="134" t="s">
        <v>4107</v>
      </c>
      <c r="K212" s="428">
        <v>44684</v>
      </c>
      <c r="L212" s="111" t="s">
        <v>3531</v>
      </c>
      <c r="M212" s="126"/>
      <c r="N212" s="126"/>
      <c r="O212" s="126"/>
      <c r="P212" s="126"/>
      <c r="Q212" s="397"/>
      <c r="R212" s="4" t="s">
        <v>1657</v>
      </c>
      <c r="S212" s="4" t="s">
        <v>3325</v>
      </c>
      <c r="T212" s="10" t="s">
        <v>1766</v>
      </c>
      <c r="U212" s="4" t="s">
        <v>1660</v>
      </c>
      <c r="V212" s="4" t="s">
        <v>1765</v>
      </c>
      <c r="W212" s="4" t="s">
        <v>1764</v>
      </c>
      <c r="X212" s="4"/>
      <c r="Y212" s="4" t="s">
        <v>1648</v>
      </c>
      <c r="Z212" s="4" t="s">
        <v>1648</v>
      </c>
      <c r="AA212" s="4" t="s">
        <v>1648</v>
      </c>
      <c r="AB212" s="4" t="s">
        <v>1648</v>
      </c>
      <c r="AC212" s="4" t="s">
        <v>1648</v>
      </c>
      <c r="AD212" s="4" t="s">
        <v>1648</v>
      </c>
      <c r="AE212" s="4" t="s">
        <v>1648</v>
      </c>
      <c r="AF212" s="4" t="s">
        <v>1648</v>
      </c>
      <c r="AG212" s="4" t="s">
        <v>1648</v>
      </c>
      <c r="AH212" s="4" t="s">
        <v>1648</v>
      </c>
      <c r="AI212" s="4" t="s">
        <v>1648</v>
      </c>
      <c r="AJ212" s="4" t="s">
        <v>1648</v>
      </c>
      <c r="AK212" s="4" t="s">
        <v>1648</v>
      </c>
      <c r="AL212" s="4" t="s">
        <v>1648</v>
      </c>
      <c r="AM212" s="4" t="s">
        <v>1648</v>
      </c>
      <c r="AN212" s="4" t="s">
        <v>1648</v>
      </c>
    </row>
    <row r="213" spans="1:52" s="2" customFormat="1" ht="360" hidden="1">
      <c r="A213" s="4" t="s">
        <v>111</v>
      </c>
      <c r="B213" s="4" t="s">
        <v>435</v>
      </c>
      <c r="C213" s="4" t="s">
        <v>736</v>
      </c>
      <c r="D213" s="4" t="s">
        <v>158</v>
      </c>
      <c r="E213" s="4" t="s">
        <v>29</v>
      </c>
      <c r="F213" s="4" t="s">
        <v>173</v>
      </c>
      <c r="G213" s="10" t="s">
        <v>174</v>
      </c>
      <c r="H213" s="126" t="s">
        <v>1657</v>
      </c>
      <c r="I213" s="4" t="s">
        <v>3325</v>
      </c>
      <c r="J213" s="134" t="s">
        <v>4107</v>
      </c>
      <c r="K213" s="428">
        <v>44684</v>
      </c>
      <c r="L213" s="111" t="s">
        <v>3531</v>
      </c>
      <c r="M213" s="126"/>
      <c r="N213" s="126"/>
      <c r="O213" s="126"/>
      <c r="P213" s="126"/>
      <c r="Q213" s="397"/>
      <c r="R213" s="4" t="s">
        <v>1657</v>
      </c>
      <c r="S213" s="4" t="s">
        <v>3325</v>
      </c>
      <c r="T213" s="10" t="s">
        <v>1767</v>
      </c>
      <c r="U213" s="4" t="s">
        <v>1660</v>
      </c>
      <c r="V213" s="4" t="s">
        <v>1765</v>
      </c>
      <c r="W213" s="4" t="s">
        <v>1764</v>
      </c>
      <c r="X213" s="4"/>
      <c r="Y213" s="4" t="s">
        <v>1648</v>
      </c>
      <c r="Z213" s="4" t="s">
        <v>1648</v>
      </c>
      <c r="AA213" s="4" t="s">
        <v>1648</v>
      </c>
      <c r="AB213" s="4" t="s">
        <v>1648</v>
      </c>
      <c r="AC213" s="4" t="s">
        <v>1648</v>
      </c>
      <c r="AD213" s="4" t="s">
        <v>1648</v>
      </c>
      <c r="AE213" s="4" t="s">
        <v>1648</v>
      </c>
      <c r="AF213" s="4" t="s">
        <v>1648</v>
      </c>
      <c r="AG213" s="4" t="s">
        <v>1648</v>
      </c>
      <c r="AH213" s="4" t="s">
        <v>1648</v>
      </c>
      <c r="AI213" s="4" t="s">
        <v>1648</v>
      </c>
      <c r="AJ213" s="4" t="s">
        <v>1648</v>
      </c>
      <c r="AK213" s="4" t="s">
        <v>1648</v>
      </c>
      <c r="AL213" s="4" t="s">
        <v>1648</v>
      </c>
      <c r="AM213" s="4" t="s">
        <v>1648</v>
      </c>
      <c r="AN213" s="4" t="s">
        <v>1648</v>
      </c>
    </row>
    <row r="214" spans="1:52" s="2" customFormat="1" ht="102.75" hidden="1">
      <c r="A214" s="4" t="s">
        <v>111</v>
      </c>
      <c r="B214" s="4" t="s">
        <v>435</v>
      </c>
      <c r="C214" s="4" t="s">
        <v>736</v>
      </c>
      <c r="D214" s="4" t="s">
        <v>158</v>
      </c>
      <c r="E214" s="4" t="s">
        <v>29</v>
      </c>
      <c r="F214" s="4" t="s">
        <v>94</v>
      </c>
      <c r="G214" s="10" t="s">
        <v>674</v>
      </c>
      <c r="H214" s="126" t="s">
        <v>1657</v>
      </c>
      <c r="I214" s="4" t="s">
        <v>3325</v>
      </c>
      <c r="J214" s="134" t="s">
        <v>4254</v>
      </c>
      <c r="K214" s="428">
        <v>44684</v>
      </c>
      <c r="L214" s="111" t="s">
        <v>3531</v>
      </c>
      <c r="M214" s="126"/>
      <c r="N214" s="10"/>
      <c r="O214" s="4"/>
      <c r="P214" s="4"/>
      <c r="Q214" s="397"/>
      <c r="R214" s="4" t="s">
        <v>1657</v>
      </c>
      <c r="S214" s="4" t="s">
        <v>3325</v>
      </c>
      <c r="T214" s="10" t="s">
        <v>1768</v>
      </c>
      <c r="U214" s="4" t="s">
        <v>1660</v>
      </c>
      <c r="V214" s="4" t="s">
        <v>1765</v>
      </c>
      <c r="W214" s="4" t="s">
        <v>1764</v>
      </c>
      <c r="X214" s="4"/>
      <c r="Y214" s="4" t="s">
        <v>1648</v>
      </c>
      <c r="Z214" s="4" t="s">
        <v>1648</v>
      </c>
      <c r="AA214" s="4" t="s">
        <v>1648</v>
      </c>
      <c r="AB214" s="4" t="s">
        <v>1648</v>
      </c>
      <c r="AC214" s="4" t="s">
        <v>1648</v>
      </c>
      <c r="AD214" s="4" t="s">
        <v>1648</v>
      </c>
      <c r="AE214" s="4" t="s">
        <v>1648</v>
      </c>
      <c r="AF214" s="4" t="s">
        <v>1648</v>
      </c>
      <c r="AG214" s="4" t="s">
        <v>1648</v>
      </c>
      <c r="AH214" s="4" t="s">
        <v>1648</v>
      </c>
      <c r="AI214" s="4" t="s">
        <v>1648</v>
      </c>
      <c r="AJ214" s="4" t="s">
        <v>1648</v>
      </c>
      <c r="AK214" s="4" t="s">
        <v>1648</v>
      </c>
      <c r="AL214" s="4" t="s">
        <v>1648</v>
      </c>
      <c r="AM214" s="4" t="s">
        <v>1648</v>
      </c>
      <c r="AN214" s="4" t="s">
        <v>1648</v>
      </c>
    </row>
    <row r="215" spans="1:52" s="2" customFormat="1" ht="150" hidden="1">
      <c r="A215" s="4" t="s">
        <v>111</v>
      </c>
      <c r="B215" s="4" t="s">
        <v>435</v>
      </c>
      <c r="C215" s="4" t="s">
        <v>736</v>
      </c>
      <c r="D215" s="4" t="s">
        <v>158</v>
      </c>
      <c r="E215" s="4" t="s">
        <v>29</v>
      </c>
      <c r="F215" s="4" t="s">
        <v>149</v>
      </c>
      <c r="G215" s="10" t="s">
        <v>737</v>
      </c>
      <c r="H215" s="126" t="s">
        <v>1657</v>
      </c>
      <c r="I215" s="4" t="s">
        <v>3325</v>
      </c>
      <c r="J215" s="10" t="s">
        <v>4268</v>
      </c>
      <c r="K215" s="428">
        <v>44684</v>
      </c>
      <c r="L215" s="111" t="s">
        <v>3531</v>
      </c>
      <c r="M215" s="126"/>
      <c r="N215" s="126"/>
      <c r="O215" s="126"/>
      <c r="P215" s="126"/>
      <c r="Q215" s="397"/>
      <c r="R215" s="4" t="s">
        <v>1657</v>
      </c>
      <c r="S215" s="4" t="s">
        <v>3325</v>
      </c>
      <c r="T215" s="10" t="s">
        <v>1649</v>
      </c>
      <c r="U215" s="4" t="s">
        <v>1660</v>
      </c>
      <c r="V215" s="4" t="s">
        <v>1765</v>
      </c>
      <c r="W215" s="4" t="s">
        <v>1764</v>
      </c>
      <c r="X215" s="4"/>
      <c r="Y215" s="4" t="s">
        <v>1648</v>
      </c>
      <c r="Z215" s="4" t="s">
        <v>1648</v>
      </c>
      <c r="AA215" s="4" t="s">
        <v>1648</v>
      </c>
      <c r="AB215" s="4" t="s">
        <v>1648</v>
      </c>
      <c r="AC215" s="4" t="s">
        <v>1648</v>
      </c>
      <c r="AD215" s="4" t="s">
        <v>1648</v>
      </c>
      <c r="AE215" s="4" t="s">
        <v>1648</v>
      </c>
      <c r="AF215" s="4" t="s">
        <v>1648</v>
      </c>
      <c r="AG215" s="4" t="s">
        <v>1648</v>
      </c>
      <c r="AH215" s="4" t="s">
        <v>1648</v>
      </c>
      <c r="AI215" s="4" t="s">
        <v>1648</v>
      </c>
      <c r="AJ215" s="4" t="s">
        <v>1648</v>
      </c>
      <c r="AK215" s="4" t="s">
        <v>1648</v>
      </c>
      <c r="AL215" s="4" t="s">
        <v>1648</v>
      </c>
      <c r="AM215" s="4" t="s">
        <v>1648</v>
      </c>
      <c r="AN215" s="4" t="s">
        <v>1648</v>
      </c>
    </row>
    <row r="216" spans="1:52" s="2" customFormat="1" ht="120" hidden="1">
      <c r="A216" s="4" t="s">
        <v>111</v>
      </c>
      <c r="B216" s="4" t="s">
        <v>435</v>
      </c>
      <c r="C216" s="4" t="s">
        <v>736</v>
      </c>
      <c r="D216" s="4" t="s">
        <v>158</v>
      </c>
      <c r="E216" s="4" t="s">
        <v>29</v>
      </c>
      <c r="F216" s="4" t="s">
        <v>349</v>
      </c>
      <c r="G216" s="10" t="s">
        <v>738</v>
      </c>
      <c r="H216" s="126" t="s">
        <v>1657</v>
      </c>
      <c r="I216" s="4" t="s">
        <v>3325</v>
      </c>
      <c r="J216" s="10" t="s">
        <v>4268</v>
      </c>
      <c r="K216" s="428">
        <v>44684</v>
      </c>
      <c r="L216" s="111" t="s">
        <v>3531</v>
      </c>
      <c r="M216" s="126"/>
      <c r="N216" s="126"/>
      <c r="O216" s="126"/>
      <c r="P216" s="126"/>
      <c r="Q216" s="397"/>
      <c r="R216" s="4" t="s">
        <v>1657</v>
      </c>
      <c r="S216" s="4" t="s">
        <v>3325</v>
      </c>
      <c r="T216" s="10" t="s">
        <v>1653</v>
      </c>
      <c r="U216" s="4" t="s">
        <v>1660</v>
      </c>
      <c r="V216" s="4" t="s">
        <v>1765</v>
      </c>
      <c r="W216" s="4" t="s">
        <v>1764</v>
      </c>
      <c r="X216" s="4"/>
      <c r="Y216" s="4" t="s">
        <v>1648</v>
      </c>
      <c r="Z216" s="4" t="s">
        <v>1648</v>
      </c>
      <c r="AA216" s="4" t="s">
        <v>1648</v>
      </c>
      <c r="AB216" s="4" t="s">
        <v>1648</v>
      </c>
      <c r="AC216" s="4" t="s">
        <v>1648</v>
      </c>
      <c r="AD216" s="4" t="s">
        <v>1648</v>
      </c>
      <c r="AE216" s="4" t="s">
        <v>1648</v>
      </c>
      <c r="AF216" s="4" t="s">
        <v>1648</v>
      </c>
      <c r="AG216" s="4" t="s">
        <v>1648</v>
      </c>
      <c r="AH216" s="4" t="s">
        <v>1648</v>
      </c>
      <c r="AI216" s="4" t="s">
        <v>1648</v>
      </c>
      <c r="AJ216" s="4" t="s">
        <v>1648</v>
      </c>
      <c r="AK216" s="4" t="s">
        <v>1648</v>
      </c>
      <c r="AL216" s="4" t="s">
        <v>1648</v>
      </c>
      <c r="AM216" s="4" t="s">
        <v>1648</v>
      </c>
      <c r="AN216" s="4" t="s">
        <v>1648</v>
      </c>
    </row>
    <row r="217" spans="1:52" s="2" customFormat="1" ht="255" hidden="1">
      <c r="A217" s="4" t="s">
        <v>111</v>
      </c>
      <c r="B217" s="4" t="s">
        <v>435</v>
      </c>
      <c r="C217" s="4" t="s">
        <v>736</v>
      </c>
      <c r="D217" s="4" t="s">
        <v>158</v>
      </c>
      <c r="E217" s="4" t="s">
        <v>29</v>
      </c>
      <c r="F217" s="4" t="s">
        <v>150</v>
      </c>
      <c r="G217" s="10" t="s">
        <v>739</v>
      </c>
      <c r="H217" s="126" t="s">
        <v>1657</v>
      </c>
      <c r="I217" s="4" t="s">
        <v>3325</v>
      </c>
      <c r="J217" s="10" t="s">
        <v>4268</v>
      </c>
      <c r="K217" s="428">
        <v>44684</v>
      </c>
      <c r="L217" s="111" t="s">
        <v>3531</v>
      </c>
      <c r="M217" s="126"/>
      <c r="N217" s="126"/>
      <c r="O217" s="126"/>
      <c r="P217" s="126"/>
      <c r="Q217" s="397"/>
      <c r="R217" s="4" t="s">
        <v>1657</v>
      </c>
      <c r="S217" s="4" t="s">
        <v>3325</v>
      </c>
      <c r="T217" s="10" t="s">
        <v>1650</v>
      </c>
      <c r="U217" s="4" t="s">
        <v>1660</v>
      </c>
      <c r="V217" s="4" t="s">
        <v>1765</v>
      </c>
      <c r="W217" s="4" t="s">
        <v>1764</v>
      </c>
      <c r="X217" s="4"/>
      <c r="Y217" s="4" t="s">
        <v>1648</v>
      </c>
      <c r="Z217" s="4" t="s">
        <v>1648</v>
      </c>
      <c r="AA217" s="4" t="s">
        <v>1648</v>
      </c>
      <c r="AB217" s="4" t="s">
        <v>1648</v>
      </c>
      <c r="AC217" s="4" t="s">
        <v>1648</v>
      </c>
      <c r="AD217" s="4" t="s">
        <v>1648</v>
      </c>
      <c r="AE217" s="4" t="s">
        <v>1648</v>
      </c>
      <c r="AF217" s="4" t="s">
        <v>1648</v>
      </c>
      <c r="AG217" s="4" t="s">
        <v>1648</v>
      </c>
      <c r="AH217" s="4" t="s">
        <v>1648</v>
      </c>
      <c r="AI217" s="4" t="s">
        <v>1648</v>
      </c>
      <c r="AJ217" s="4" t="s">
        <v>1648</v>
      </c>
      <c r="AK217" s="4" t="s">
        <v>1648</v>
      </c>
      <c r="AL217" s="4" t="s">
        <v>1648</v>
      </c>
      <c r="AM217" s="4" t="s">
        <v>1648</v>
      </c>
      <c r="AN217" s="4" t="s">
        <v>1648</v>
      </c>
    </row>
    <row r="218" spans="1:52" s="2" customFormat="1" ht="75" hidden="1">
      <c r="A218" s="4" t="s">
        <v>111</v>
      </c>
      <c r="B218" s="4" t="s">
        <v>435</v>
      </c>
      <c r="C218" s="4" t="s">
        <v>736</v>
      </c>
      <c r="D218" s="4" t="s">
        <v>158</v>
      </c>
      <c r="E218" s="4" t="s">
        <v>29</v>
      </c>
      <c r="F218" s="4" t="s">
        <v>436</v>
      </c>
      <c r="G218" s="10" t="s">
        <v>437</v>
      </c>
      <c r="H218" s="126" t="s">
        <v>1657</v>
      </c>
      <c r="I218" s="4" t="s">
        <v>3325</v>
      </c>
      <c r="J218" s="397" t="s">
        <v>4255</v>
      </c>
      <c r="K218" s="425">
        <v>44684</v>
      </c>
      <c r="L218" s="126" t="s">
        <v>3531</v>
      </c>
      <c r="M218" s="126"/>
      <c r="N218" s="126"/>
      <c r="O218" s="126"/>
      <c r="P218" s="126"/>
      <c r="Q218" s="397"/>
      <c r="R218" s="4" t="s">
        <v>1657</v>
      </c>
      <c r="S218" s="4" t="s">
        <v>3325</v>
      </c>
      <c r="T218" s="10" t="s">
        <v>1769</v>
      </c>
      <c r="U218" s="4" t="s">
        <v>1660</v>
      </c>
      <c r="V218" s="4" t="s">
        <v>1765</v>
      </c>
      <c r="W218" s="4" t="s">
        <v>1764</v>
      </c>
      <c r="X218" s="4"/>
      <c r="Y218" s="4" t="s">
        <v>1648</v>
      </c>
      <c r="Z218" s="4" t="s">
        <v>1648</v>
      </c>
      <c r="AA218" s="4" t="s">
        <v>1648</v>
      </c>
      <c r="AB218" s="4" t="s">
        <v>1648</v>
      </c>
      <c r="AC218" s="4" t="s">
        <v>1648</v>
      </c>
      <c r="AD218" s="4" t="s">
        <v>1648</v>
      </c>
      <c r="AE218" s="4" t="s">
        <v>1648</v>
      </c>
      <c r="AF218" s="4" t="s">
        <v>1648</v>
      </c>
      <c r="AG218" s="4" t="s">
        <v>1648</v>
      </c>
      <c r="AH218" s="4" t="s">
        <v>1648</v>
      </c>
      <c r="AI218" s="4" t="s">
        <v>1648</v>
      </c>
      <c r="AJ218" s="4" t="s">
        <v>1648</v>
      </c>
      <c r="AK218" s="4" t="s">
        <v>1648</v>
      </c>
      <c r="AL218" s="4" t="s">
        <v>1648</v>
      </c>
      <c r="AM218" s="4" t="s">
        <v>1648</v>
      </c>
      <c r="AN218" s="4" t="s">
        <v>1648</v>
      </c>
    </row>
    <row r="219" spans="1:52" s="2" customFormat="1" ht="103.5" hidden="1">
      <c r="A219" s="4" t="s">
        <v>111</v>
      </c>
      <c r="B219" s="4" t="s">
        <v>435</v>
      </c>
      <c r="C219" s="4" t="s">
        <v>736</v>
      </c>
      <c r="D219" s="4" t="s">
        <v>158</v>
      </c>
      <c r="E219" s="4" t="s">
        <v>29</v>
      </c>
      <c r="F219" s="4" t="s">
        <v>175</v>
      </c>
      <c r="G219" s="10" t="s">
        <v>475</v>
      </c>
      <c r="H219" s="126" t="s">
        <v>1657</v>
      </c>
      <c r="I219" s="4" t="s">
        <v>3325</v>
      </c>
      <c r="J219" s="504" t="s">
        <v>4269</v>
      </c>
      <c r="K219" s="425">
        <v>44684</v>
      </c>
      <c r="L219" s="126" t="s">
        <v>3531</v>
      </c>
      <c r="M219" s="126"/>
      <c r="N219" s="126"/>
      <c r="O219" s="126"/>
      <c r="P219" s="126"/>
      <c r="Q219" s="397"/>
      <c r="R219" s="4" t="s">
        <v>1657</v>
      </c>
      <c r="S219" s="4" t="s">
        <v>3325</v>
      </c>
      <c r="T219" s="112" t="s">
        <v>2095</v>
      </c>
      <c r="U219" s="4" t="s">
        <v>1660</v>
      </c>
      <c r="V219" s="4" t="s">
        <v>1765</v>
      </c>
      <c r="W219" s="4" t="s">
        <v>1764</v>
      </c>
      <c r="X219" s="4"/>
      <c r="Y219" s="4" t="s">
        <v>1648</v>
      </c>
      <c r="Z219" s="4" t="s">
        <v>1648</v>
      </c>
      <c r="AA219" s="4" t="s">
        <v>1648</v>
      </c>
      <c r="AB219" s="4" t="s">
        <v>1648</v>
      </c>
      <c r="AC219" s="4" t="s">
        <v>1648</v>
      </c>
      <c r="AD219" s="4" t="s">
        <v>1648</v>
      </c>
      <c r="AE219" s="4" t="s">
        <v>1648</v>
      </c>
      <c r="AF219" s="4" t="s">
        <v>1648</v>
      </c>
      <c r="AG219" s="4" t="s">
        <v>1648</v>
      </c>
      <c r="AH219" s="4" t="s">
        <v>1648</v>
      </c>
      <c r="AI219" s="4" t="s">
        <v>1648</v>
      </c>
      <c r="AJ219" s="4" t="s">
        <v>1648</v>
      </c>
      <c r="AK219" s="4" t="s">
        <v>1648</v>
      </c>
      <c r="AL219" s="4" t="s">
        <v>1648</v>
      </c>
      <c r="AM219" s="4" t="s">
        <v>1648</v>
      </c>
      <c r="AN219" s="4" t="s">
        <v>1648</v>
      </c>
    </row>
    <row r="220" spans="1:52" s="2" customFormat="1" ht="120" hidden="1">
      <c r="A220" s="4" t="s">
        <v>111</v>
      </c>
      <c r="B220" s="4" t="s">
        <v>435</v>
      </c>
      <c r="C220" s="4" t="s">
        <v>736</v>
      </c>
      <c r="D220" s="4" t="s">
        <v>158</v>
      </c>
      <c r="E220" s="4" t="s">
        <v>29</v>
      </c>
      <c r="F220" s="4" t="s">
        <v>190</v>
      </c>
      <c r="G220" s="10" t="s">
        <v>741</v>
      </c>
      <c r="H220" s="126" t="s">
        <v>1657</v>
      </c>
      <c r="I220" s="4" t="s">
        <v>3325</v>
      </c>
      <c r="J220" s="134" t="s">
        <v>4256</v>
      </c>
      <c r="K220" s="425">
        <v>44684</v>
      </c>
      <c r="L220" s="126" t="s">
        <v>3531</v>
      </c>
      <c r="M220" s="126"/>
      <c r="N220" s="126"/>
      <c r="O220" s="126"/>
      <c r="P220" s="126"/>
      <c r="Q220" s="397"/>
      <c r="R220" s="4" t="s">
        <v>1657</v>
      </c>
      <c r="S220" s="4" t="s">
        <v>3325</v>
      </c>
      <c r="T220" s="112" t="s">
        <v>2096</v>
      </c>
      <c r="U220" s="4" t="s">
        <v>1660</v>
      </c>
      <c r="V220" s="4" t="s">
        <v>1765</v>
      </c>
      <c r="W220" s="4" t="s">
        <v>1764</v>
      </c>
      <c r="X220" s="4"/>
      <c r="Y220" s="6"/>
      <c r="Z220" s="6" t="s">
        <v>1648</v>
      </c>
      <c r="AA220" s="6" t="s">
        <v>1648</v>
      </c>
      <c r="AB220" s="6"/>
      <c r="AC220" s="6"/>
      <c r="AD220" s="6"/>
      <c r="AE220" s="6"/>
      <c r="AF220" s="6"/>
      <c r="AG220" s="6"/>
      <c r="AH220" s="6"/>
      <c r="AI220" s="6"/>
      <c r="AJ220" s="6"/>
      <c r="AK220" s="6"/>
      <c r="AL220" s="6"/>
      <c r="AM220" s="6"/>
      <c r="AN220" s="6"/>
    </row>
    <row r="221" spans="1:52" s="2" customFormat="1" ht="315" hidden="1">
      <c r="A221" s="4" t="s">
        <v>111</v>
      </c>
      <c r="B221" s="4" t="s">
        <v>435</v>
      </c>
      <c r="C221" s="4" t="s">
        <v>736</v>
      </c>
      <c r="D221" s="4" t="s">
        <v>158</v>
      </c>
      <c r="E221" s="4" t="s">
        <v>29</v>
      </c>
      <c r="F221" s="4" t="s">
        <v>191</v>
      </c>
      <c r="G221" s="10" t="s">
        <v>730</v>
      </c>
      <c r="H221" s="126" t="s">
        <v>1657</v>
      </c>
      <c r="I221" s="4" t="s">
        <v>3325</v>
      </c>
      <c r="J221" s="134" t="s">
        <v>4256</v>
      </c>
      <c r="K221" s="425">
        <v>44684</v>
      </c>
      <c r="L221" s="126" t="s">
        <v>3531</v>
      </c>
      <c r="M221" s="126"/>
      <c r="N221" s="126"/>
      <c r="O221" s="126"/>
      <c r="P221" s="126"/>
      <c r="Q221" s="397"/>
      <c r="R221" s="4" t="s">
        <v>1657</v>
      </c>
      <c r="S221" s="4" t="s">
        <v>3325</v>
      </c>
      <c r="T221" s="112" t="s">
        <v>2096</v>
      </c>
      <c r="U221" s="4" t="s">
        <v>1660</v>
      </c>
      <c r="V221" s="4" t="s">
        <v>1765</v>
      </c>
      <c r="W221" s="4" t="s">
        <v>1764</v>
      </c>
      <c r="X221" s="4"/>
      <c r="Y221" s="6"/>
      <c r="Z221" s="6" t="s">
        <v>1648</v>
      </c>
      <c r="AA221" s="6" t="s">
        <v>1648</v>
      </c>
      <c r="AB221" s="6"/>
      <c r="AC221" s="6"/>
      <c r="AD221" s="6"/>
      <c r="AE221" s="6"/>
      <c r="AF221" s="6"/>
      <c r="AG221" s="6"/>
      <c r="AH221" s="6"/>
      <c r="AI221" s="6"/>
      <c r="AJ221" s="6"/>
      <c r="AK221" s="6"/>
      <c r="AL221" s="6"/>
      <c r="AM221" s="6"/>
      <c r="AN221" s="6"/>
    </row>
    <row r="222" spans="1:52" s="2" customFormat="1" ht="120" hidden="1">
      <c r="A222" s="4" t="s">
        <v>111</v>
      </c>
      <c r="B222" s="4" t="s">
        <v>435</v>
      </c>
      <c r="C222" s="4" t="s">
        <v>736</v>
      </c>
      <c r="D222" s="4" t="s">
        <v>158</v>
      </c>
      <c r="E222" s="4" t="s">
        <v>29</v>
      </c>
      <c r="F222" s="4" t="s">
        <v>192</v>
      </c>
      <c r="G222" s="10" t="s">
        <v>480</v>
      </c>
      <c r="H222" s="126" t="s">
        <v>1657</v>
      </c>
      <c r="I222" s="4" t="s">
        <v>3325</v>
      </c>
      <c r="J222" s="134" t="s">
        <v>4257</v>
      </c>
      <c r="K222" s="425">
        <v>44684</v>
      </c>
      <c r="L222" s="126" t="s">
        <v>3531</v>
      </c>
      <c r="M222" s="126"/>
      <c r="N222" s="126"/>
      <c r="O222" s="126"/>
      <c r="P222" s="126"/>
      <c r="Q222" s="397"/>
      <c r="R222" s="4" t="s">
        <v>1657</v>
      </c>
      <c r="S222" s="4" t="s">
        <v>3325</v>
      </c>
      <c r="T222" s="10" t="s">
        <v>1770</v>
      </c>
      <c r="U222" s="4" t="s">
        <v>1660</v>
      </c>
      <c r="V222" s="4" t="s">
        <v>1765</v>
      </c>
      <c r="W222" s="4" t="s">
        <v>1764</v>
      </c>
      <c r="X222" s="4"/>
      <c r="Y222" s="6"/>
      <c r="Z222" s="6" t="s">
        <v>1648</v>
      </c>
      <c r="AA222" s="6" t="s">
        <v>1648</v>
      </c>
      <c r="AB222" s="6"/>
      <c r="AC222" s="6"/>
      <c r="AD222" s="6"/>
      <c r="AE222" s="6"/>
      <c r="AF222" s="6"/>
      <c r="AG222" s="6"/>
      <c r="AH222" s="6"/>
      <c r="AI222" s="6"/>
      <c r="AJ222" s="6"/>
      <c r="AK222" s="6"/>
      <c r="AL222" s="6"/>
      <c r="AM222" s="6"/>
      <c r="AN222" s="6"/>
    </row>
    <row r="223" spans="1:52" s="2" customFormat="1" ht="255" hidden="1">
      <c r="A223" s="4" t="s">
        <v>111</v>
      </c>
      <c r="B223" s="4" t="s">
        <v>1903</v>
      </c>
      <c r="C223" s="4" t="s">
        <v>1904</v>
      </c>
      <c r="D223" s="4" t="s">
        <v>158</v>
      </c>
      <c r="E223" s="6" t="s">
        <v>29</v>
      </c>
      <c r="F223" s="4" t="s">
        <v>54</v>
      </c>
      <c r="G223" s="5" t="s">
        <v>1905</v>
      </c>
      <c r="H223" s="126" t="s">
        <v>1657</v>
      </c>
      <c r="I223" s="4" t="s">
        <v>3325</v>
      </c>
      <c r="J223" s="134" t="s">
        <v>4258</v>
      </c>
      <c r="K223" s="425">
        <v>44684</v>
      </c>
      <c r="L223" s="126" t="s">
        <v>3531</v>
      </c>
      <c r="M223" s="126"/>
      <c r="N223" s="126"/>
      <c r="O223" s="126"/>
      <c r="P223" s="126"/>
      <c r="Q223" s="426"/>
      <c r="R223" s="4" t="s">
        <v>1657</v>
      </c>
      <c r="S223" s="4" t="s">
        <v>3325</v>
      </c>
      <c r="T223" s="5" t="s">
        <v>1906</v>
      </c>
      <c r="U223" s="4" t="s">
        <v>2056</v>
      </c>
      <c r="V223" s="4"/>
      <c r="W223" s="4"/>
      <c r="X223" s="4"/>
      <c r="Y223" s="6" t="s">
        <v>1933</v>
      </c>
      <c r="Z223" s="6" t="s">
        <v>1933</v>
      </c>
      <c r="AA223" s="6" t="s">
        <v>1933</v>
      </c>
      <c r="AB223" s="6" t="s">
        <v>1933</v>
      </c>
      <c r="AC223" s="6" t="s">
        <v>1933</v>
      </c>
      <c r="AD223" s="6" t="s">
        <v>1933</v>
      </c>
      <c r="AE223" s="6" t="s">
        <v>1933</v>
      </c>
      <c r="AF223" s="6" t="s">
        <v>1933</v>
      </c>
      <c r="AG223" s="6" t="s">
        <v>1933</v>
      </c>
      <c r="AH223" s="6" t="s">
        <v>1933</v>
      </c>
      <c r="AI223" s="6" t="s">
        <v>1933</v>
      </c>
      <c r="AJ223" s="6" t="s">
        <v>1933</v>
      </c>
      <c r="AK223" s="6" t="s">
        <v>1933</v>
      </c>
      <c r="AL223" s="6" t="s">
        <v>1933</v>
      </c>
      <c r="AM223" s="6" t="s">
        <v>1933</v>
      </c>
      <c r="AN223" s="6" t="s">
        <v>1933</v>
      </c>
    </row>
    <row r="224" spans="1:52" s="2" customFormat="1" ht="285" hidden="1">
      <c r="A224" s="4" t="s">
        <v>2815</v>
      </c>
      <c r="B224" s="126" t="s">
        <v>3216</v>
      </c>
      <c r="C224" s="126" t="s">
        <v>3398</v>
      </c>
      <c r="D224" s="4" t="s">
        <v>3043</v>
      </c>
      <c r="E224" s="6" t="s">
        <v>2815</v>
      </c>
      <c r="F224" s="4" t="s">
        <v>3207</v>
      </c>
      <c r="G224" s="10" t="s">
        <v>3208</v>
      </c>
      <c r="H224" s="4"/>
      <c r="I224" s="4" t="s">
        <v>3338</v>
      </c>
      <c r="J224" s="10" t="s">
        <v>3217</v>
      </c>
      <c r="K224" s="393"/>
      <c r="L224" s="111" t="s">
        <v>3530</v>
      </c>
      <c r="M224" s="401"/>
      <c r="N224" s="4" t="s">
        <v>1660</v>
      </c>
      <c r="O224" s="4" t="s">
        <v>2898</v>
      </c>
      <c r="P224" s="4" t="s">
        <v>3247</v>
      </c>
      <c r="Q224" s="4"/>
      <c r="R224" s="4" t="s">
        <v>1657</v>
      </c>
      <c r="S224" s="4" t="s">
        <v>3338</v>
      </c>
      <c r="T224" s="10" t="s">
        <v>3217</v>
      </c>
      <c r="U224" s="4" t="s">
        <v>1660</v>
      </c>
      <c r="V224" s="4" t="s">
        <v>2898</v>
      </c>
      <c r="W224" s="4" t="s">
        <v>3247</v>
      </c>
      <c r="X224" s="4"/>
      <c r="Y224" s="8"/>
      <c r="Z224" s="6" t="s">
        <v>1648</v>
      </c>
      <c r="AA224" s="8"/>
      <c r="AB224" s="8"/>
      <c r="AC224" s="8"/>
      <c r="AD224" s="8"/>
      <c r="AE224" s="8"/>
      <c r="AF224" s="8"/>
      <c r="AG224" s="8"/>
      <c r="AH224" s="8"/>
      <c r="AI224" s="8"/>
      <c r="AJ224" s="8"/>
      <c r="AK224" s="8"/>
      <c r="AL224" s="8"/>
      <c r="AM224" s="8"/>
      <c r="AN224" s="8"/>
    </row>
    <row r="225" spans="1:40" s="2" customFormat="1" ht="210" hidden="1">
      <c r="A225" s="6" t="s">
        <v>2815</v>
      </c>
      <c r="B225" s="111" t="s">
        <v>3340</v>
      </c>
      <c r="C225" s="4" t="s">
        <v>3395</v>
      </c>
      <c r="D225" s="4" t="s">
        <v>3043</v>
      </c>
      <c r="E225" s="6" t="s">
        <v>3341</v>
      </c>
      <c r="F225" s="4" t="s">
        <v>3342</v>
      </c>
      <c r="G225" s="10" t="s">
        <v>3343</v>
      </c>
      <c r="H225" s="4"/>
      <c r="I225" s="4" t="s">
        <v>3338</v>
      </c>
      <c r="J225" s="10" t="s">
        <v>3390</v>
      </c>
      <c r="K225" s="393"/>
      <c r="L225" s="111" t="s">
        <v>3530</v>
      </c>
      <c r="M225" s="401"/>
      <c r="N225" s="4"/>
      <c r="O225" s="4" t="s">
        <v>2898</v>
      </c>
      <c r="P225" s="4" t="s">
        <v>1764</v>
      </c>
      <c r="Q225" s="4"/>
      <c r="R225" s="4" t="s">
        <v>1657</v>
      </c>
      <c r="S225" s="4" t="s">
        <v>3338</v>
      </c>
      <c r="T225" s="10" t="s">
        <v>3390</v>
      </c>
      <c r="U225" s="4"/>
      <c r="V225" s="4" t="s">
        <v>2898</v>
      </c>
      <c r="W225" s="4" t="s">
        <v>1764</v>
      </c>
      <c r="X225" s="4"/>
      <c r="Y225" s="8" t="s">
        <v>1648</v>
      </c>
      <c r="Z225" s="8" t="s">
        <v>1648</v>
      </c>
      <c r="AA225" s="8"/>
      <c r="AB225" s="8"/>
      <c r="AC225" s="8"/>
      <c r="AD225" s="8"/>
      <c r="AE225" s="8"/>
      <c r="AF225" s="8"/>
      <c r="AG225" s="8"/>
      <c r="AH225" s="8"/>
      <c r="AI225" s="8"/>
      <c r="AJ225" s="8"/>
      <c r="AK225" s="8"/>
      <c r="AL225" s="8"/>
      <c r="AM225" s="8"/>
      <c r="AN225" s="8"/>
    </row>
    <row r="226" spans="1:40" s="2" customFormat="1" ht="210" hidden="1">
      <c r="A226" s="6" t="s">
        <v>2815</v>
      </c>
      <c r="B226" s="4" t="s">
        <v>3385</v>
      </c>
      <c r="C226" s="126" t="s">
        <v>3397</v>
      </c>
      <c r="D226" s="4" t="s">
        <v>3043</v>
      </c>
      <c r="E226" s="6" t="s">
        <v>2815</v>
      </c>
      <c r="F226" s="4" t="s">
        <v>3342</v>
      </c>
      <c r="G226" s="10" t="s">
        <v>3386</v>
      </c>
      <c r="H226" s="4"/>
      <c r="I226" s="4" t="s">
        <v>3338</v>
      </c>
      <c r="J226" s="10" t="s">
        <v>3394</v>
      </c>
      <c r="K226" s="393"/>
      <c r="L226" s="111" t="s">
        <v>3530</v>
      </c>
      <c r="M226" s="401"/>
      <c r="N226" s="4" t="s">
        <v>1764</v>
      </c>
      <c r="O226" s="4" t="s">
        <v>2898</v>
      </c>
      <c r="P226" s="4"/>
      <c r="Q226" s="4"/>
      <c r="R226" s="4" t="s">
        <v>1657</v>
      </c>
      <c r="S226" s="4" t="s">
        <v>3338</v>
      </c>
      <c r="T226" s="10" t="s">
        <v>3394</v>
      </c>
      <c r="U226" s="4" t="s">
        <v>1764</v>
      </c>
      <c r="V226" s="4" t="s">
        <v>2898</v>
      </c>
      <c r="W226" s="4"/>
      <c r="X226" s="4"/>
      <c r="Y226" s="6" t="s">
        <v>1648</v>
      </c>
      <c r="Z226" s="6" t="s">
        <v>1648</v>
      </c>
      <c r="AA226" s="8"/>
      <c r="AB226" s="8"/>
      <c r="AC226" s="8"/>
      <c r="AD226" s="8"/>
      <c r="AE226" s="8"/>
      <c r="AF226" s="8"/>
      <c r="AG226" s="8"/>
      <c r="AH226" s="8"/>
      <c r="AI226" s="8"/>
      <c r="AJ226" s="8"/>
      <c r="AK226" s="8"/>
      <c r="AL226" s="8"/>
      <c r="AM226" s="8"/>
      <c r="AN226" s="8"/>
    </row>
    <row r="227" spans="1:40" s="2" customFormat="1" ht="270" hidden="1">
      <c r="A227" s="6" t="s">
        <v>2815</v>
      </c>
      <c r="B227" s="4" t="s">
        <v>3415</v>
      </c>
      <c r="C227" s="386" t="s">
        <v>3424</v>
      </c>
      <c r="D227" s="4" t="s">
        <v>3043</v>
      </c>
      <c r="E227" s="4" t="s">
        <v>2815</v>
      </c>
      <c r="F227" s="4" t="s">
        <v>3417</v>
      </c>
      <c r="G227" s="10" t="s">
        <v>3418</v>
      </c>
      <c r="H227" s="4"/>
      <c r="I227" s="4" t="s">
        <v>3338</v>
      </c>
      <c r="J227" s="10" t="s">
        <v>3394</v>
      </c>
      <c r="K227" s="393"/>
      <c r="L227" s="4" t="s">
        <v>3530</v>
      </c>
      <c r="M227" s="401"/>
      <c r="N227" s="4"/>
      <c r="O227" s="4" t="s">
        <v>2898</v>
      </c>
      <c r="P227" s="4"/>
      <c r="Q227" s="4"/>
      <c r="R227" s="4" t="s">
        <v>1657</v>
      </c>
      <c r="S227" s="4" t="s">
        <v>3325</v>
      </c>
      <c r="T227" s="10" t="s">
        <v>3394</v>
      </c>
      <c r="U227" s="4"/>
      <c r="V227" s="4" t="s">
        <v>2898</v>
      </c>
      <c r="W227" s="4"/>
      <c r="X227" s="4"/>
      <c r="Y227" s="6" t="s">
        <v>1648</v>
      </c>
      <c r="Z227" s="6" t="s">
        <v>1648</v>
      </c>
      <c r="AA227" s="8"/>
      <c r="AB227" s="8"/>
      <c r="AC227" s="8"/>
      <c r="AD227" s="8"/>
      <c r="AE227" s="8"/>
      <c r="AF227" s="8"/>
      <c r="AG227" s="8"/>
      <c r="AH227" s="8"/>
      <c r="AI227" s="8"/>
      <c r="AJ227" s="8"/>
      <c r="AK227" s="8"/>
      <c r="AL227" s="8"/>
      <c r="AM227" s="8"/>
      <c r="AN227" s="8"/>
    </row>
    <row r="228" spans="1:40" s="2" customFormat="1" ht="225" hidden="1">
      <c r="A228" s="6" t="s">
        <v>2815</v>
      </c>
      <c r="B228" s="4" t="s">
        <v>3294</v>
      </c>
      <c r="C228" s="4" t="s">
        <v>3399</v>
      </c>
      <c r="D228" s="4" t="s">
        <v>2030</v>
      </c>
      <c r="E228" s="6" t="s">
        <v>2815</v>
      </c>
      <c r="F228" s="4" t="s">
        <v>3297</v>
      </c>
      <c r="G228" s="10" t="s">
        <v>3298</v>
      </c>
      <c r="H228" s="4"/>
      <c r="I228" s="4" t="s">
        <v>3338</v>
      </c>
      <c r="J228" s="10" t="s">
        <v>3295</v>
      </c>
      <c r="K228" s="393"/>
      <c r="L228" s="111" t="s">
        <v>3530</v>
      </c>
      <c r="M228" s="401"/>
      <c r="N228" s="4"/>
      <c r="O228" s="4" t="s">
        <v>2898</v>
      </c>
      <c r="P228" s="4" t="s">
        <v>3247</v>
      </c>
      <c r="Q228" s="4"/>
      <c r="R228" s="4" t="s">
        <v>1657</v>
      </c>
      <c r="S228" s="4" t="s">
        <v>3338</v>
      </c>
      <c r="T228" s="10" t="s">
        <v>3295</v>
      </c>
      <c r="U228" s="4"/>
      <c r="V228" s="4" t="s">
        <v>2898</v>
      </c>
      <c r="W228" s="4" t="s">
        <v>3247</v>
      </c>
      <c r="X228" s="4"/>
      <c r="Y228" s="8"/>
      <c r="Z228" s="6" t="s">
        <v>1648</v>
      </c>
      <c r="AA228" s="8"/>
      <c r="AB228" s="8"/>
      <c r="AC228" s="8"/>
      <c r="AD228" s="8"/>
      <c r="AE228" s="8"/>
      <c r="AF228" s="8"/>
      <c r="AG228" s="8"/>
      <c r="AH228" s="8"/>
      <c r="AI228" s="8"/>
      <c r="AJ228" s="8"/>
      <c r="AK228" s="8"/>
      <c r="AL228" s="8"/>
      <c r="AM228" s="8"/>
      <c r="AN228" s="8"/>
    </row>
    <row r="229" spans="1:40" s="2" customFormat="1" ht="225" hidden="1">
      <c r="A229" s="6" t="s">
        <v>2815</v>
      </c>
      <c r="B229" s="4" t="s">
        <v>3344</v>
      </c>
      <c r="C229" s="4" t="s">
        <v>3388</v>
      </c>
      <c r="D229" s="4" t="s">
        <v>2030</v>
      </c>
      <c r="E229" s="6" t="s">
        <v>2815</v>
      </c>
      <c r="F229" s="4" t="s">
        <v>3345</v>
      </c>
      <c r="G229" s="10" t="s">
        <v>3346</v>
      </c>
      <c r="H229" s="4"/>
      <c r="I229" s="4" t="s">
        <v>3338</v>
      </c>
      <c r="J229" s="10" t="s">
        <v>3391</v>
      </c>
      <c r="K229" s="393"/>
      <c r="L229" s="111" t="s">
        <v>3530</v>
      </c>
      <c r="M229" s="401"/>
      <c r="N229" s="4"/>
      <c r="O229" s="4" t="s">
        <v>2898</v>
      </c>
      <c r="P229" s="4" t="s">
        <v>1764</v>
      </c>
      <c r="Q229" s="4"/>
      <c r="R229" s="4" t="s">
        <v>1657</v>
      </c>
      <c r="S229" s="4" t="s">
        <v>3338</v>
      </c>
      <c r="T229" s="10" t="s">
        <v>3391</v>
      </c>
      <c r="U229" s="4"/>
      <c r="V229" s="4" t="s">
        <v>2898</v>
      </c>
      <c r="W229" s="4" t="s">
        <v>1764</v>
      </c>
      <c r="X229" s="4"/>
      <c r="Y229" s="6" t="s">
        <v>1648</v>
      </c>
      <c r="Z229" s="6" t="s">
        <v>1648</v>
      </c>
      <c r="AA229" s="9"/>
      <c r="AB229" s="9"/>
      <c r="AC229" s="9"/>
      <c r="AD229" s="9"/>
      <c r="AE229" s="9"/>
      <c r="AF229" s="9"/>
      <c r="AG229" s="9"/>
      <c r="AH229" s="9"/>
      <c r="AI229" s="9"/>
      <c r="AJ229" s="9"/>
      <c r="AK229" s="9"/>
      <c r="AL229" s="9"/>
      <c r="AM229" s="9"/>
      <c r="AN229" s="9"/>
    </row>
    <row r="230" spans="1:40" s="2" customFormat="1" ht="225" hidden="1">
      <c r="A230" s="6" t="s">
        <v>2815</v>
      </c>
      <c r="B230" s="4" t="s">
        <v>3389</v>
      </c>
      <c r="C230" s="4" t="s">
        <v>3393</v>
      </c>
      <c r="D230" s="4" t="s">
        <v>2030</v>
      </c>
      <c r="E230" s="6" t="s">
        <v>2815</v>
      </c>
      <c r="F230" s="4" t="s">
        <v>3345</v>
      </c>
      <c r="G230" s="10" t="s">
        <v>3346</v>
      </c>
      <c r="H230" s="4"/>
      <c r="I230" s="4" t="s">
        <v>3338</v>
      </c>
      <c r="J230" s="10" t="s">
        <v>3392</v>
      </c>
      <c r="K230" s="393"/>
      <c r="L230" s="111" t="s">
        <v>3530</v>
      </c>
      <c r="M230" s="401"/>
      <c r="N230" s="4" t="s">
        <v>1764</v>
      </c>
      <c r="O230" s="4" t="s">
        <v>2898</v>
      </c>
      <c r="P230" s="4"/>
      <c r="Q230" s="4"/>
      <c r="R230" s="4" t="s">
        <v>1657</v>
      </c>
      <c r="S230" s="4" t="s">
        <v>3338</v>
      </c>
      <c r="T230" s="10" t="s">
        <v>3392</v>
      </c>
      <c r="U230" s="4" t="s">
        <v>1764</v>
      </c>
      <c r="V230" s="4" t="s">
        <v>2898</v>
      </c>
      <c r="W230" s="4"/>
      <c r="X230" s="4"/>
      <c r="Y230" s="6" t="s">
        <v>1648</v>
      </c>
      <c r="Z230" s="6" t="s">
        <v>1648</v>
      </c>
      <c r="AA230" s="8"/>
      <c r="AB230" s="8"/>
      <c r="AC230" s="8"/>
      <c r="AD230" s="8"/>
      <c r="AE230" s="8"/>
      <c r="AF230" s="8"/>
      <c r="AG230" s="8"/>
      <c r="AH230" s="8"/>
      <c r="AI230" s="8"/>
      <c r="AJ230" s="8"/>
      <c r="AK230" s="8"/>
      <c r="AL230" s="8"/>
      <c r="AM230" s="8"/>
      <c r="AN230" s="8"/>
    </row>
    <row r="231" spans="1:40" s="2" customFormat="1" ht="240" hidden="1">
      <c r="A231" s="6" t="s">
        <v>2815</v>
      </c>
      <c r="B231" s="126" t="s">
        <v>3413</v>
      </c>
      <c r="C231" s="126" t="s">
        <v>3412</v>
      </c>
      <c r="D231" s="4" t="s">
        <v>2030</v>
      </c>
      <c r="E231" s="4" t="s">
        <v>2815</v>
      </c>
      <c r="F231" s="4" t="s">
        <v>3345</v>
      </c>
      <c r="G231" s="10" t="s">
        <v>3346</v>
      </c>
      <c r="H231" s="4"/>
      <c r="I231" s="4" t="s">
        <v>3338</v>
      </c>
      <c r="J231" s="10" t="s">
        <v>3414</v>
      </c>
      <c r="K231" s="393"/>
      <c r="L231" s="4" t="s">
        <v>3530</v>
      </c>
      <c r="M231" s="401"/>
      <c r="N231" s="4" t="s">
        <v>1764</v>
      </c>
      <c r="O231" s="4" t="s">
        <v>2898</v>
      </c>
      <c r="P231" s="4"/>
      <c r="Q231" s="4"/>
      <c r="R231" s="4" t="s">
        <v>1657</v>
      </c>
      <c r="S231" s="4" t="s">
        <v>3325</v>
      </c>
      <c r="T231" s="10" t="s">
        <v>3414</v>
      </c>
      <c r="U231" s="4" t="s">
        <v>1764</v>
      </c>
      <c r="V231" s="4" t="s">
        <v>2898</v>
      </c>
      <c r="W231" s="4"/>
      <c r="X231" s="4"/>
      <c r="Y231" s="6" t="s">
        <v>1648</v>
      </c>
      <c r="Z231" s="6" t="s">
        <v>1648</v>
      </c>
      <c r="AA231" s="9"/>
      <c r="AB231" s="9"/>
      <c r="AC231" s="9"/>
      <c r="AD231" s="9"/>
      <c r="AE231" s="9"/>
      <c r="AF231" s="9"/>
      <c r="AG231" s="9"/>
      <c r="AH231" s="9"/>
      <c r="AI231" s="9"/>
      <c r="AJ231" s="9"/>
      <c r="AK231" s="9"/>
      <c r="AL231" s="9"/>
      <c r="AM231" s="9"/>
      <c r="AN231" s="9"/>
    </row>
    <row r="232" spans="1:40" s="2" customFormat="1" ht="255" hidden="1">
      <c r="A232" s="4" t="s">
        <v>29</v>
      </c>
      <c r="B232" s="4" t="s">
        <v>3048</v>
      </c>
      <c r="C232" s="4" t="s">
        <v>3049</v>
      </c>
      <c r="D232" s="4" t="s">
        <v>3043</v>
      </c>
      <c r="E232" s="4" t="s">
        <v>29</v>
      </c>
      <c r="F232" s="4" t="s">
        <v>2988</v>
      </c>
      <c r="G232" s="10" t="s">
        <v>3266</v>
      </c>
      <c r="H232" s="4"/>
      <c r="I232" s="4" t="s">
        <v>3338</v>
      </c>
      <c r="J232" s="112" t="s">
        <v>3225</v>
      </c>
      <c r="K232" s="395"/>
      <c r="L232" s="111" t="s">
        <v>3530</v>
      </c>
      <c r="M232" s="404"/>
      <c r="N232" s="4" t="s">
        <v>1660</v>
      </c>
      <c r="O232" s="4" t="s">
        <v>2898</v>
      </c>
      <c r="P232" s="4" t="s">
        <v>1764</v>
      </c>
      <c r="Q232" s="4"/>
      <c r="R232" s="4" t="s">
        <v>1657</v>
      </c>
      <c r="S232" s="4" t="s">
        <v>3338</v>
      </c>
      <c r="T232" s="112" t="s">
        <v>3225</v>
      </c>
      <c r="U232" s="4" t="s">
        <v>1660</v>
      </c>
      <c r="V232" s="4" t="s">
        <v>2898</v>
      </c>
      <c r="W232" s="4" t="s">
        <v>1764</v>
      </c>
      <c r="X232" s="163"/>
      <c r="Y232" s="6" t="s">
        <v>1933</v>
      </c>
      <c r="Z232" s="6" t="s">
        <v>1933</v>
      </c>
      <c r="AA232" s="6" t="s">
        <v>1933</v>
      </c>
      <c r="AB232" s="7"/>
      <c r="AC232" s="7"/>
      <c r="AD232" s="7"/>
      <c r="AE232" s="7"/>
      <c r="AF232" s="7"/>
      <c r="AG232" s="7"/>
      <c r="AH232" s="7"/>
      <c r="AI232" s="7"/>
      <c r="AJ232" s="7"/>
      <c r="AK232" s="7"/>
      <c r="AL232" s="7"/>
      <c r="AM232" s="7"/>
      <c r="AN232" s="8"/>
    </row>
    <row r="233" spans="1:40" s="2" customFormat="1" ht="255" hidden="1">
      <c r="A233" s="4" t="s">
        <v>2815</v>
      </c>
      <c r="B233" s="4" t="s">
        <v>3078</v>
      </c>
      <c r="C233" s="4" t="s">
        <v>3049</v>
      </c>
      <c r="D233" s="4" t="s">
        <v>3043</v>
      </c>
      <c r="E233" s="4" t="s">
        <v>29</v>
      </c>
      <c r="F233" s="4" t="s">
        <v>3231</v>
      </c>
      <c r="G233" s="10" t="s">
        <v>3266</v>
      </c>
      <c r="H233" s="4"/>
      <c r="I233" s="4" t="s">
        <v>3338</v>
      </c>
      <c r="J233" s="112" t="s">
        <v>3233</v>
      </c>
      <c r="K233" s="395"/>
      <c r="L233" s="111" t="s">
        <v>3530</v>
      </c>
      <c r="M233" s="404"/>
      <c r="N233" s="4" t="s">
        <v>1660</v>
      </c>
      <c r="O233" s="4" t="s">
        <v>2898</v>
      </c>
      <c r="P233" s="4" t="s">
        <v>1764</v>
      </c>
      <c r="Q233" s="4"/>
      <c r="R233" s="4" t="s">
        <v>1657</v>
      </c>
      <c r="S233" s="4" t="s">
        <v>3338</v>
      </c>
      <c r="T233" s="112" t="s">
        <v>3233</v>
      </c>
      <c r="U233" s="4" t="s">
        <v>1660</v>
      </c>
      <c r="V233" s="4" t="s">
        <v>2898</v>
      </c>
      <c r="W233" s="4" t="s">
        <v>1764</v>
      </c>
      <c r="X233" s="4"/>
      <c r="Y233" s="6" t="s">
        <v>1933</v>
      </c>
      <c r="Z233" s="6" t="s">
        <v>1933</v>
      </c>
      <c r="AA233" s="6" t="s">
        <v>1933</v>
      </c>
      <c r="AB233" s="4"/>
      <c r="AC233" s="4"/>
      <c r="AD233" s="4"/>
      <c r="AE233" s="4"/>
      <c r="AF233" s="4"/>
      <c r="AG233" s="4"/>
      <c r="AH233" s="4"/>
      <c r="AI233" s="4"/>
      <c r="AJ233" s="4"/>
      <c r="AK233" s="4"/>
      <c r="AL233" s="4"/>
      <c r="AM233" s="4"/>
      <c r="AN233" s="8"/>
    </row>
    <row r="234" spans="1:40" s="2" customFormat="1" ht="180" hidden="1">
      <c r="A234" s="4" t="s">
        <v>29</v>
      </c>
      <c r="B234" s="4" t="s">
        <v>3085</v>
      </c>
      <c r="C234" s="4" t="s">
        <v>3086</v>
      </c>
      <c r="D234" s="4" t="s">
        <v>3087</v>
      </c>
      <c r="E234" s="4" t="s">
        <v>2815</v>
      </c>
      <c r="F234" s="4" t="s">
        <v>3237</v>
      </c>
      <c r="G234" s="10" t="s">
        <v>3266</v>
      </c>
      <c r="H234" s="4"/>
      <c r="I234" s="4" t="s">
        <v>3338</v>
      </c>
      <c r="J234" s="112" t="s">
        <v>3225</v>
      </c>
      <c r="K234" s="395"/>
      <c r="L234" s="111" t="s">
        <v>3530</v>
      </c>
      <c r="M234" s="404"/>
      <c r="N234" s="4" t="s">
        <v>1660</v>
      </c>
      <c r="O234" s="4" t="s">
        <v>2898</v>
      </c>
      <c r="P234" s="4" t="s">
        <v>1764</v>
      </c>
      <c r="Q234" s="4"/>
      <c r="R234" s="4" t="s">
        <v>1657</v>
      </c>
      <c r="S234" s="4" t="s">
        <v>3338</v>
      </c>
      <c r="T234" s="112" t="s">
        <v>3225</v>
      </c>
      <c r="U234" s="4" t="s">
        <v>1660</v>
      </c>
      <c r="V234" s="4" t="s">
        <v>2898</v>
      </c>
      <c r="W234" s="4" t="s">
        <v>1764</v>
      </c>
      <c r="X234" s="4"/>
      <c r="Y234" s="6" t="s">
        <v>1933</v>
      </c>
      <c r="Z234" s="6" t="s">
        <v>1933</v>
      </c>
      <c r="AA234" s="6" t="s">
        <v>1933</v>
      </c>
      <c r="AB234" s="4"/>
      <c r="AC234" s="4"/>
      <c r="AD234" s="4"/>
      <c r="AE234" s="4"/>
      <c r="AF234" s="4"/>
      <c r="AG234" s="4"/>
      <c r="AH234" s="4"/>
      <c r="AI234" s="4"/>
      <c r="AJ234" s="4"/>
      <c r="AK234" s="4"/>
      <c r="AL234" s="4"/>
      <c r="AM234" s="4"/>
      <c r="AN234" s="8"/>
    </row>
    <row r="235" spans="1:40" s="2" customFormat="1" ht="180" hidden="1">
      <c r="A235" s="4" t="s">
        <v>2815</v>
      </c>
      <c r="B235" s="4" t="s">
        <v>3076</v>
      </c>
      <c r="C235" s="4" t="s">
        <v>3077</v>
      </c>
      <c r="D235" s="4" t="s">
        <v>2030</v>
      </c>
      <c r="E235" s="4" t="s">
        <v>29</v>
      </c>
      <c r="F235" s="4" t="s">
        <v>3231</v>
      </c>
      <c r="G235" s="10" t="s">
        <v>3266</v>
      </c>
      <c r="H235" s="4"/>
      <c r="I235" s="4" t="s">
        <v>3338</v>
      </c>
      <c r="J235" s="112" t="s">
        <v>3233</v>
      </c>
      <c r="K235" s="395"/>
      <c r="L235" s="111" t="s">
        <v>3530</v>
      </c>
      <c r="M235" s="404"/>
      <c r="N235" s="4" t="s">
        <v>1660</v>
      </c>
      <c r="O235" s="4" t="s">
        <v>2898</v>
      </c>
      <c r="P235" s="4" t="s">
        <v>1764</v>
      </c>
      <c r="Q235" s="4"/>
      <c r="R235" s="4" t="s">
        <v>1657</v>
      </c>
      <c r="S235" s="4" t="s">
        <v>3338</v>
      </c>
      <c r="T235" s="112" t="s">
        <v>3233</v>
      </c>
      <c r="U235" s="4" t="s">
        <v>1660</v>
      </c>
      <c r="V235" s="4" t="s">
        <v>2898</v>
      </c>
      <c r="W235" s="4" t="s">
        <v>1764</v>
      </c>
      <c r="X235" s="4"/>
      <c r="Y235" s="6" t="s">
        <v>1933</v>
      </c>
      <c r="Z235" s="6" t="s">
        <v>1933</v>
      </c>
      <c r="AA235" s="6" t="s">
        <v>1933</v>
      </c>
      <c r="AB235" s="4"/>
      <c r="AC235" s="4"/>
      <c r="AD235" s="4"/>
      <c r="AE235" s="4"/>
      <c r="AF235" s="4"/>
      <c r="AG235" s="4"/>
      <c r="AH235" s="4"/>
      <c r="AI235" s="4"/>
      <c r="AJ235" s="4"/>
      <c r="AK235" s="4"/>
      <c r="AL235" s="4"/>
      <c r="AM235" s="4"/>
      <c r="AN235" s="8"/>
    </row>
    <row r="236" spans="1:40" s="2" customFormat="1" ht="135" hidden="1">
      <c r="A236" s="4" t="s">
        <v>29</v>
      </c>
      <c r="B236" s="4" t="s">
        <v>3088</v>
      </c>
      <c r="C236" s="4" t="s">
        <v>3089</v>
      </c>
      <c r="D236" s="4" t="s">
        <v>2030</v>
      </c>
      <c r="E236" s="4" t="s">
        <v>2815</v>
      </c>
      <c r="F236" s="4" t="s">
        <v>3237</v>
      </c>
      <c r="G236" s="10" t="s">
        <v>3266</v>
      </c>
      <c r="H236" s="4"/>
      <c r="I236" s="4" t="s">
        <v>3338</v>
      </c>
      <c r="J236" s="112" t="s">
        <v>3225</v>
      </c>
      <c r="K236" s="395"/>
      <c r="L236" s="111" t="s">
        <v>3530</v>
      </c>
      <c r="M236" s="404"/>
      <c r="N236" s="4" t="s">
        <v>1660</v>
      </c>
      <c r="O236" s="4" t="s">
        <v>2898</v>
      </c>
      <c r="P236" s="4" t="s">
        <v>1764</v>
      </c>
      <c r="Q236" s="4"/>
      <c r="R236" s="4" t="s">
        <v>1657</v>
      </c>
      <c r="S236" s="4" t="s">
        <v>3338</v>
      </c>
      <c r="T236" s="112" t="s">
        <v>3225</v>
      </c>
      <c r="U236" s="4" t="s">
        <v>1660</v>
      </c>
      <c r="V236" s="4" t="s">
        <v>2898</v>
      </c>
      <c r="W236" s="4" t="s">
        <v>1764</v>
      </c>
      <c r="X236" s="4"/>
      <c r="Y236" s="6" t="s">
        <v>1933</v>
      </c>
      <c r="Z236" s="6" t="s">
        <v>1933</v>
      </c>
      <c r="AA236" s="6" t="s">
        <v>1933</v>
      </c>
      <c r="AB236" s="4"/>
      <c r="AC236" s="4"/>
      <c r="AD236" s="4"/>
      <c r="AE236" s="4"/>
      <c r="AF236" s="4"/>
      <c r="AG236" s="4"/>
      <c r="AH236" s="4"/>
      <c r="AI236" s="4"/>
      <c r="AJ236" s="4"/>
      <c r="AK236" s="4"/>
      <c r="AL236" s="4"/>
      <c r="AM236" s="4"/>
      <c r="AN236" s="8"/>
    </row>
    <row r="237" spans="1:40" s="2" customFormat="1" ht="409.5" hidden="1">
      <c r="A237" s="4" t="s">
        <v>111</v>
      </c>
      <c r="B237" s="4" t="s">
        <v>1836</v>
      </c>
      <c r="C237" s="4" t="s">
        <v>1837</v>
      </c>
      <c r="D237" s="4" t="s">
        <v>1838</v>
      </c>
      <c r="E237" s="4" t="s">
        <v>30</v>
      </c>
      <c r="F237" s="4" t="s">
        <v>1923</v>
      </c>
      <c r="G237" s="10" t="s">
        <v>1924</v>
      </c>
      <c r="H237" s="126" t="s">
        <v>1657</v>
      </c>
      <c r="I237" s="4" t="s">
        <v>3325</v>
      </c>
      <c r="J237" s="495" t="s">
        <v>4270</v>
      </c>
      <c r="K237" s="425">
        <v>44684</v>
      </c>
      <c r="L237" s="126" t="s">
        <v>3531</v>
      </c>
      <c r="M237" s="126"/>
      <c r="N237" s="126"/>
      <c r="O237" s="126"/>
      <c r="P237" s="126"/>
      <c r="Q237" s="454"/>
      <c r="R237" s="4" t="s">
        <v>1657</v>
      </c>
      <c r="S237" s="4" t="s">
        <v>3325</v>
      </c>
      <c r="T237" s="10" t="s">
        <v>1925</v>
      </c>
      <c r="U237" s="4" t="s">
        <v>1660</v>
      </c>
      <c r="V237" s="4" t="s">
        <v>1839</v>
      </c>
      <c r="W237" s="4" t="s">
        <v>1764</v>
      </c>
      <c r="X237" s="4"/>
      <c r="Y237" s="4"/>
      <c r="Z237" s="4" t="s">
        <v>1648</v>
      </c>
      <c r="AA237" s="4"/>
      <c r="AB237" s="4"/>
      <c r="AC237" s="4"/>
      <c r="AD237" s="4"/>
      <c r="AE237" s="4"/>
      <c r="AF237" s="4"/>
      <c r="AG237" s="4"/>
      <c r="AH237" s="4"/>
      <c r="AI237" s="4"/>
      <c r="AJ237" s="4"/>
      <c r="AK237" s="4"/>
      <c r="AL237" s="4"/>
      <c r="AM237" s="4" t="s">
        <v>1648</v>
      </c>
      <c r="AN237" s="4" t="s">
        <v>1648</v>
      </c>
    </row>
    <row r="238" spans="1:40" s="2" customFormat="1" ht="240" hidden="1">
      <c r="A238" s="4" t="s">
        <v>111</v>
      </c>
      <c r="B238" s="4" t="s">
        <v>218</v>
      </c>
      <c r="C238" s="4" t="s">
        <v>521</v>
      </c>
      <c r="D238" s="4" t="s">
        <v>127</v>
      </c>
      <c r="E238" s="4" t="s">
        <v>29</v>
      </c>
      <c r="F238" s="4" t="s">
        <v>68</v>
      </c>
      <c r="G238" s="10" t="s">
        <v>520</v>
      </c>
      <c r="H238" s="126" t="s">
        <v>1657</v>
      </c>
      <c r="I238" s="4" t="s">
        <v>3325</v>
      </c>
      <c r="J238" s="10" t="s">
        <v>4380</v>
      </c>
      <c r="K238" s="425">
        <v>44693</v>
      </c>
      <c r="L238" s="126" t="s">
        <v>3531</v>
      </c>
      <c r="M238" s="453"/>
      <c r="N238" s="126"/>
      <c r="O238" s="126"/>
      <c r="P238" s="126"/>
      <c r="Q238" s="429"/>
      <c r="R238" s="4" t="s">
        <v>1657</v>
      </c>
      <c r="S238" s="4" t="s">
        <v>3325</v>
      </c>
      <c r="T238" s="10" t="s">
        <v>1792</v>
      </c>
      <c r="U238" s="4" t="s">
        <v>1660</v>
      </c>
      <c r="V238" s="4" t="s">
        <v>1793</v>
      </c>
      <c r="W238" s="4" t="s">
        <v>1764</v>
      </c>
      <c r="X238" s="4"/>
      <c r="Y238" s="6" t="s">
        <v>1648</v>
      </c>
      <c r="Z238" s="6" t="s">
        <v>1648</v>
      </c>
      <c r="AA238" s="6" t="s">
        <v>1648</v>
      </c>
      <c r="AB238" s="6" t="s">
        <v>1648</v>
      </c>
      <c r="AC238" s="6" t="s">
        <v>1648</v>
      </c>
      <c r="AD238" s="6" t="s">
        <v>1648</v>
      </c>
      <c r="AE238" s="6" t="s">
        <v>1648</v>
      </c>
      <c r="AF238" s="6" t="s">
        <v>1648</v>
      </c>
      <c r="AG238" s="6" t="s">
        <v>1648</v>
      </c>
      <c r="AH238" s="6" t="s">
        <v>1648</v>
      </c>
      <c r="AI238" s="6" t="s">
        <v>1648</v>
      </c>
      <c r="AJ238" s="6" t="s">
        <v>1648</v>
      </c>
      <c r="AK238" s="6" t="s">
        <v>1648</v>
      </c>
      <c r="AL238" s="6" t="s">
        <v>1648</v>
      </c>
      <c r="AM238" s="6" t="s">
        <v>1648</v>
      </c>
      <c r="AN238" s="6" t="s">
        <v>1648</v>
      </c>
    </row>
    <row r="239" spans="1:40" s="2" customFormat="1" ht="409.5" hidden="1">
      <c r="A239" s="4" t="s">
        <v>111</v>
      </c>
      <c r="B239" s="4" t="s">
        <v>218</v>
      </c>
      <c r="C239" s="4" t="s">
        <v>521</v>
      </c>
      <c r="D239" s="4" t="s">
        <v>127</v>
      </c>
      <c r="E239" s="4" t="s">
        <v>29</v>
      </c>
      <c r="F239" s="4" t="s">
        <v>51</v>
      </c>
      <c r="G239" s="10" t="s">
        <v>219</v>
      </c>
      <c r="H239" s="126" t="s">
        <v>1657</v>
      </c>
      <c r="I239" s="4" t="s">
        <v>3325</v>
      </c>
      <c r="J239" s="10" t="s">
        <v>4380</v>
      </c>
      <c r="K239" s="425">
        <v>44693</v>
      </c>
      <c r="L239" s="126" t="s">
        <v>3531</v>
      </c>
      <c r="M239" s="453"/>
      <c r="N239" s="126"/>
      <c r="O239" s="126"/>
      <c r="P239" s="126"/>
      <c r="Q239" s="429"/>
      <c r="R239" s="4" t="s">
        <v>1657</v>
      </c>
      <c r="S239" s="4" t="s">
        <v>3325</v>
      </c>
      <c r="T239" s="10" t="s">
        <v>1792</v>
      </c>
      <c r="U239" s="4" t="s">
        <v>1660</v>
      </c>
      <c r="V239" s="4" t="s">
        <v>1793</v>
      </c>
      <c r="W239" s="4" t="s">
        <v>1764</v>
      </c>
      <c r="X239" s="4"/>
      <c r="Y239" s="6" t="s">
        <v>1648</v>
      </c>
      <c r="Z239" s="6" t="s">
        <v>1648</v>
      </c>
      <c r="AA239" s="6" t="s">
        <v>1648</v>
      </c>
      <c r="AB239" s="6" t="s">
        <v>1648</v>
      </c>
      <c r="AC239" s="6" t="s">
        <v>1648</v>
      </c>
      <c r="AD239" s="6" t="s">
        <v>1648</v>
      </c>
      <c r="AE239" s="6" t="s">
        <v>1648</v>
      </c>
      <c r="AF239" s="6" t="s">
        <v>1648</v>
      </c>
      <c r="AG239" s="6" t="s">
        <v>1648</v>
      </c>
      <c r="AH239" s="6" t="s">
        <v>1648</v>
      </c>
      <c r="AI239" s="6" t="s">
        <v>1648</v>
      </c>
      <c r="AJ239" s="6" t="s">
        <v>1648</v>
      </c>
      <c r="AK239" s="6" t="s">
        <v>1648</v>
      </c>
      <c r="AL239" s="6" t="s">
        <v>1648</v>
      </c>
      <c r="AM239" s="6" t="s">
        <v>1648</v>
      </c>
      <c r="AN239" s="6" t="s">
        <v>1648</v>
      </c>
    </row>
    <row r="240" spans="1:40" s="2" customFormat="1" ht="180" hidden="1">
      <c r="A240" s="4" t="s">
        <v>111</v>
      </c>
      <c r="B240" s="4" t="s">
        <v>375</v>
      </c>
      <c r="C240" s="4" t="s">
        <v>593</v>
      </c>
      <c r="D240" s="4" t="s">
        <v>127</v>
      </c>
      <c r="E240" s="4" t="s">
        <v>114</v>
      </c>
      <c r="F240" s="4" t="s">
        <v>208</v>
      </c>
      <c r="G240" s="10" t="s">
        <v>665</v>
      </c>
      <c r="H240" s="126" t="s">
        <v>1657</v>
      </c>
      <c r="I240" s="4" t="s">
        <v>3325</v>
      </c>
      <c r="J240" s="134" t="s">
        <v>4113</v>
      </c>
      <c r="K240" s="425">
        <v>44684</v>
      </c>
      <c r="L240" s="126" t="s">
        <v>3531</v>
      </c>
      <c r="M240" s="126"/>
      <c r="N240" s="126"/>
      <c r="O240" s="126"/>
      <c r="P240" s="126"/>
      <c r="Q240" s="397"/>
      <c r="R240" s="4" t="s">
        <v>1657</v>
      </c>
      <c r="S240" s="4" t="s">
        <v>3325</v>
      </c>
      <c r="T240" s="10" t="s">
        <v>1877</v>
      </c>
      <c r="U240" s="4" t="s">
        <v>1660</v>
      </c>
      <c r="V240" s="4" t="s">
        <v>1878</v>
      </c>
      <c r="W240" s="4" t="s">
        <v>1656</v>
      </c>
      <c r="X240" s="4"/>
      <c r="Y240" s="4" t="s">
        <v>1933</v>
      </c>
      <c r="Z240" s="4" t="s">
        <v>1933</v>
      </c>
      <c r="AA240" s="4" t="s">
        <v>1933</v>
      </c>
      <c r="AB240" s="4" t="s">
        <v>1933</v>
      </c>
      <c r="AC240" s="4" t="s">
        <v>1933</v>
      </c>
      <c r="AD240" s="4" t="s">
        <v>1933</v>
      </c>
      <c r="AE240" s="4" t="s">
        <v>1933</v>
      </c>
      <c r="AF240" s="4" t="s">
        <v>1933</v>
      </c>
      <c r="AG240" s="4" t="s">
        <v>1933</v>
      </c>
      <c r="AH240" s="4" t="s">
        <v>1933</v>
      </c>
      <c r="AI240" s="4" t="s">
        <v>1933</v>
      </c>
      <c r="AJ240" s="4" t="s">
        <v>1933</v>
      </c>
      <c r="AK240" s="4" t="s">
        <v>1933</v>
      </c>
      <c r="AL240" s="4" t="s">
        <v>1933</v>
      </c>
      <c r="AM240" s="4" t="s">
        <v>1933</v>
      </c>
      <c r="AN240" s="4" t="s">
        <v>1933</v>
      </c>
    </row>
    <row r="241" spans="1:40" s="2" customFormat="1" ht="90" hidden="1">
      <c r="A241" s="4" t="s">
        <v>111</v>
      </c>
      <c r="B241" s="4" t="s">
        <v>197</v>
      </c>
      <c r="C241" s="4" t="s">
        <v>490</v>
      </c>
      <c r="D241" s="4" t="s">
        <v>127</v>
      </c>
      <c r="E241" s="4" t="s">
        <v>29</v>
      </c>
      <c r="F241" s="4" t="s">
        <v>732</v>
      </c>
      <c r="G241" s="10" t="s">
        <v>712</v>
      </c>
      <c r="H241" s="126" t="s">
        <v>1657</v>
      </c>
      <c r="I241" s="4" t="s">
        <v>3325</v>
      </c>
      <c r="J241" s="495" t="s">
        <v>4317</v>
      </c>
      <c r="K241" s="425">
        <v>44690</v>
      </c>
      <c r="L241" s="126" t="s">
        <v>3531</v>
      </c>
      <c r="M241" s="126"/>
      <c r="N241" s="126"/>
      <c r="O241" s="126"/>
      <c r="P241" s="126"/>
      <c r="Q241" s="397"/>
      <c r="R241" s="4" t="s">
        <v>1657</v>
      </c>
      <c r="S241" s="4" t="s">
        <v>3325</v>
      </c>
      <c r="T241" s="10" t="s">
        <v>1775</v>
      </c>
      <c r="U241" s="4" t="s">
        <v>1660</v>
      </c>
      <c r="V241" s="4" t="s">
        <v>1771</v>
      </c>
      <c r="W241" s="4" t="s">
        <v>1764</v>
      </c>
      <c r="X241" s="4"/>
      <c r="Y241" s="6"/>
      <c r="Z241" s="6" t="s">
        <v>1648</v>
      </c>
      <c r="AA241" s="6" t="s">
        <v>1648</v>
      </c>
      <c r="AB241" s="6"/>
      <c r="AC241" s="6"/>
      <c r="AD241" s="6"/>
      <c r="AE241" s="6"/>
      <c r="AF241" s="6"/>
      <c r="AG241" s="6"/>
      <c r="AH241" s="6"/>
      <c r="AI241" s="6"/>
      <c r="AJ241" s="6"/>
      <c r="AK241" s="6"/>
      <c r="AL241" s="6"/>
      <c r="AM241" s="6"/>
      <c r="AN241" s="6"/>
    </row>
    <row r="242" spans="1:40" s="2" customFormat="1" ht="210" hidden="1">
      <c r="A242" s="4" t="s">
        <v>111</v>
      </c>
      <c r="B242" s="4" t="s">
        <v>167</v>
      </c>
      <c r="C242" s="4" t="s">
        <v>473</v>
      </c>
      <c r="D242" s="4" t="s">
        <v>127</v>
      </c>
      <c r="E242" s="4" t="s">
        <v>30</v>
      </c>
      <c r="F242" s="4" t="s">
        <v>53</v>
      </c>
      <c r="G242" s="10" t="s">
        <v>168</v>
      </c>
      <c r="H242" s="126" t="s">
        <v>1657</v>
      </c>
      <c r="I242" s="4" t="s">
        <v>3325</v>
      </c>
      <c r="J242" s="134" t="s">
        <v>4167</v>
      </c>
      <c r="K242" s="425">
        <v>44684</v>
      </c>
      <c r="L242" s="126" t="s">
        <v>3531</v>
      </c>
      <c r="M242" s="126"/>
      <c r="N242" s="126"/>
      <c r="O242" s="126"/>
      <c r="P242" s="126"/>
      <c r="Q242" s="397"/>
      <c r="R242" s="4" t="s">
        <v>1657</v>
      </c>
      <c r="S242" s="4" t="s">
        <v>3325</v>
      </c>
      <c r="T242" s="10" t="s">
        <v>1641</v>
      </c>
      <c r="U242" s="4" t="s">
        <v>1660</v>
      </c>
      <c r="V242" s="4" t="s">
        <v>1755</v>
      </c>
      <c r="W242" s="4" t="s">
        <v>1656</v>
      </c>
      <c r="X242" s="4"/>
      <c r="Y242" s="8"/>
      <c r="Z242" s="8" t="s">
        <v>1648</v>
      </c>
      <c r="AA242" s="8" t="s">
        <v>1648</v>
      </c>
      <c r="AB242" s="8"/>
      <c r="AC242" s="8"/>
      <c r="AD242" s="8"/>
      <c r="AE242" s="8"/>
      <c r="AF242" s="8"/>
      <c r="AG242" s="8"/>
      <c r="AH242" s="8"/>
      <c r="AI242" s="8"/>
      <c r="AJ242" s="8"/>
      <c r="AK242" s="8"/>
      <c r="AL242" s="8"/>
      <c r="AM242" s="8" t="s">
        <v>1648</v>
      </c>
      <c r="AN242" s="8"/>
    </row>
    <row r="243" spans="1:40" s="246" customFormat="1" ht="409.5" hidden="1">
      <c r="A243" s="126" t="s">
        <v>111</v>
      </c>
      <c r="B243" s="126" t="s">
        <v>3794</v>
      </c>
      <c r="C243" s="434" t="s">
        <v>4053</v>
      </c>
      <c r="D243" s="126" t="s">
        <v>127</v>
      </c>
      <c r="E243" s="126" t="s">
        <v>30</v>
      </c>
      <c r="F243" s="126" t="s">
        <v>44</v>
      </c>
      <c r="G243" s="434" t="s">
        <v>4054</v>
      </c>
      <c r="H243" s="496" t="s">
        <v>1657</v>
      </c>
      <c r="I243" s="126" t="s">
        <v>3325</v>
      </c>
      <c r="J243" s="499" t="s">
        <v>4245</v>
      </c>
      <c r="K243" s="425">
        <v>44684</v>
      </c>
      <c r="L243" s="126" t="s">
        <v>3531</v>
      </c>
      <c r="M243" s="503"/>
      <c r="N243" s="503"/>
      <c r="O243" s="503"/>
      <c r="P243" s="503"/>
      <c r="Q243" s="503"/>
      <c r="R243" s="397"/>
      <c r="S243" s="397"/>
      <c r="T243" s="397" t="s">
        <v>1895</v>
      </c>
      <c r="U243" s="397"/>
      <c r="V243" s="397"/>
      <c r="W243" s="397"/>
      <c r="X243" s="126"/>
      <c r="Y243" s="166" t="s">
        <v>1648</v>
      </c>
      <c r="Z243" s="166" t="s">
        <v>1648</v>
      </c>
      <c r="AA243" s="166" t="s">
        <v>1648</v>
      </c>
      <c r="AB243" s="166" t="s">
        <v>1648</v>
      </c>
      <c r="AC243" s="166" t="s">
        <v>1648</v>
      </c>
      <c r="AD243" s="166" t="s">
        <v>1648</v>
      </c>
      <c r="AE243" s="166" t="s">
        <v>1648</v>
      </c>
      <c r="AF243" s="166" t="s">
        <v>1648</v>
      </c>
      <c r="AG243" s="166" t="s">
        <v>1648</v>
      </c>
      <c r="AH243" s="166" t="s">
        <v>1648</v>
      </c>
      <c r="AI243" s="166" t="s">
        <v>1648</v>
      </c>
      <c r="AJ243" s="166" t="s">
        <v>1648</v>
      </c>
      <c r="AK243" s="166" t="s">
        <v>1648</v>
      </c>
      <c r="AL243" s="166" t="s">
        <v>1648</v>
      </c>
      <c r="AM243" s="166" t="s">
        <v>1648</v>
      </c>
      <c r="AN243" s="166" t="s">
        <v>1648</v>
      </c>
    </row>
    <row r="244" spans="1:40" s="246" customFormat="1" ht="409.5" hidden="1">
      <c r="A244" s="126" t="s">
        <v>111</v>
      </c>
      <c r="B244" s="126" t="s">
        <v>3794</v>
      </c>
      <c r="C244" s="434" t="s">
        <v>4053</v>
      </c>
      <c r="D244" s="126" t="s">
        <v>127</v>
      </c>
      <c r="E244" s="126" t="s">
        <v>30</v>
      </c>
      <c r="F244" s="126" t="s">
        <v>77</v>
      </c>
      <c r="G244" s="434" t="s">
        <v>4055</v>
      </c>
      <c r="H244" s="496" t="s">
        <v>1657</v>
      </c>
      <c r="I244" s="126" t="s">
        <v>3325</v>
      </c>
      <c r="J244" s="499" t="s">
        <v>4245</v>
      </c>
      <c r="K244" s="425">
        <v>44684</v>
      </c>
      <c r="L244" s="126" t="s">
        <v>3531</v>
      </c>
      <c r="M244" s="503"/>
      <c r="N244" s="503"/>
      <c r="O244" s="503"/>
      <c r="P244" s="503"/>
      <c r="Q244" s="503"/>
      <c r="R244" s="397"/>
      <c r="S244" s="397"/>
      <c r="T244" s="397" t="s">
        <v>1895</v>
      </c>
      <c r="U244" s="397"/>
      <c r="V244" s="397"/>
      <c r="W244" s="397"/>
      <c r="X244" s="126"/>
      <c r="Y244" s="166" t="s">
        <v>1648</v>
      </c>
      <c r="Z244" s="166" t="s">
        <v>1648</v>
      </c>
      <c r="AA244" s="166" t="s">
        <v>1648</v>
      </c>
      <c r="AB244" s="166" t="s">
        <v>1648</v>
      </c>
      <c r="AC244" s="166" t="s">
        <v>1648</v>
      </c>
      <c r="AD244" s="166" t="s">
        <v>1648</v>
      </c>
      <c r="AE244" s="166" t="s">
        <v>1648</v>
      </c>
      <c r="AF244" s="166" t="s">
        <v>1648</v>
      </c>
      <c r="AG244" s="166" t="s">
        <v>1648</v>
      </c>
      <c r="AH244" s="166" t="s">
        <v>1648</v>
      </c>
      <c r="AI244" s="166" t="s">
        <v>1648</v>
      </c>
      <c r="AJ244" s="166" t="s">
        <v>1648</v>
      </c>
      <c r="AK244" s="166" t="s">
        <v>1648</v>
      </c>
      <c r="AL244" s="166" t="s">
        <v>1648</v>
      </c>
      <c r="AM244" s="166" t="s">
        <v>1648</v>
      </c>
      <c r="AN244" s="166" t="s">
        <v>1648</v>
      </c>
    </row>
    <row r="245" spans="1:40" s="2" customFormat="1" ht="180" hidden="1">
      <c r="A245" s="111" t="s">
        <v>111</v>
      </c>
      <c r="B245" s="111" t="s">
        <v>346</v>
      </c>
      <c r="C245" s="111" t="s">
        <v>1853</v>
      </c>
      <c r="D245" s="111" t="s">
        <v>127</v>
      </c>
      <c r="E245" s="111" t="s">
        <v>30</v>
      </c>
      <c r="F245" s="111" t="s">
        <v>54</v>
      </c>
      <c r="G245" s="112" t="s">
        <v>1854</v>
      </c>
      <c r="H245" s="111" t="s">
        <v>1657</v>
      </c>
      <c r="I245" s="4" t="s">
        <v>3325</v>
      </c>
      <c r="J245" s="134" t="s">
        <v>4210</v>
      </c>
      <c r="K245" s="449">
        <v>44684</v>
      </c>
      <c r="L245" s="450" t="s">
        <v>3531</v>
      </c>
      <c r="M245" s="450"/>
      <c r="N245" s="450" t="s">
        <v>4211</v>
      </c>
      <c r="O245" s="450" t="s">
        <v>4213</v>
      </c>
      <c r="P245" s="450" t="s">
        <v>4205</v>
      </c>
      <c r="Q245" s="429"/>
      <c r="R245" s="111" t="s">
        <v>1657</v>
      </c>
      <c r="S245" s="4" t="s">
        <v>3325</v>
      </c>
      <c r="T245" s="112" t="s">
        <v>1855</v>
      </c>
      <c r="U245" s="111" t="s">
        <v>1660</v>
      </c>
      <c r="V245" s="111" t="s">
        <v>1856</v>
      </c>
      <c r="W245" s="111" t="s">
        <v>1656</v>
      </c>
      <c r="X245" s="111"/>
      <c r="Y245" s="111"/>
      <c r="Z245" s="111" t="s">
        <v>1933</v>
      </c>
      <c r="AA245" s="111" t="s">
        <v>1933</v>
      </c>
      <c r="AB245" s="111"/>
      <c r="AC245" s="111"/>
      <c r="AD245" s="111"/>
      <c r="AE245" s="111"/>
      <c r="AF245" s="111"/>
      <c r="AG245" s="111"/>
      <c r="AH245" s="111"/>
      <c r="AI245" s="111"/>
      <c r="AJ245" s="111"/>
      <c r="AK245" s="111"/>
      <c r="AL245" s="111"/>
      <c r="AM245" s="111" t="s">
        <v>1933</v>
      </c>
      <c r="AN245" s="111"/>
    </row>
    <row r="246" spans="1:40" s="2" customFormat="1" ht="135" hidden="1">
      <c r="A246" s="4" t="s">
        <v>111</v>
      </c>
      <c r="B246" s="4" t="s">
        <v>207</v>
      </c>
      <c r="C246" s="4" t="s">
        <v>504</v>
      </c>
      <c r="D246" s="4" t="s">
        <v>127</v>
      </c>
      <c r="E246" s="4" t="s">
        <v>30</v>
      </c>
      <c r="F246" s="4" t="s">
        <v>208</v>
      </c>
      <c r="G246" s="10" t="s">
        <v>209</v>
      </c>
      <c r="H246" s="126" t="s">
        <v>1657</v>
      </c>
      <c r="I246" s="4" t="s">
        <v>3325</v>
      </c>
      <c r="J246" s="134" t="s">
        <v>4114</v>
      </c>
      <c r="K246" s="449">
        <v>44684</v>
      </c>
      <c r="L246" s="450" t="s">
        <v>3531</v>
      </c>
      <c r="M246" s="126"/>
      <c r="N246" s="126"/>
      <c r="O246" s="126"/>
      <c r="P246" s="126"/>
      <c r="Q246" s="397"/>
      <c r="R246" s="4" t="s">
        <v>1657</v>
      </c>
      <c r="S246" s="4" t="s">
        <v>3325</v>
      </c>
      <c r="T246" s="10" t="s">
        <v>1895</v>
      </c>
      <c r="U246" s="4" t="s">
        <v>1660</v>
      </c>
      <c r="V246" s="4" t="s">
        <v>1777</v>
      </c>
      <c r="W246" s="4" t="s">
        <v>1764</v>
      </c>
      <c r="X246" s="4"/>
      <c r="Y246" s="6" t="s">
        <v>1648</v>
      </c>
      <c r="Z246" s="6" t="s">
        <v>1648</v>
      </c>
      <c r="AA246" s="6" t="s">
        <v>1648</v>
      </c>
      <c r="AB246" s="6" t="s">
        <v>1648</v>
      </c>
      <c r="AC246" s="6" t="s">
        <v>1648</v>
      </c>
      <c r="AD246" s="6" t="s">
        <v>1648</v>
      </c>
      <c r="AE246" s="6" t="s">
        <v>1648</v>
      </c>
      <c r="AF246" s="6" t="s">
        <v>1648</v>
      </c>
      <c r="AG246" s="6" t="s">
        <v>1648</v>
      </c>
      <c r="AH246" s="6" t="s">
        <v>1648</v>
      </c>
      <c r="AI246" s="6" t="s">
        <v>1648</v>
      </c>
      <c r="AJ246" s="6" t="s">
        <v>1648</v>
      </c>
      <c r="AK246" s="6" t="s">
        <v>1648</v>
      </c>
      <c r="AL246" s="6" t="s">
        <v>1648</v>
      </c>
      <c r="AM246" s="6" t="s">
        <v>1648</v>
      </c>
      <c r="AN246" s="6" t="s">
        <v>1648</v>
      </c>
    </row>
    <row r="247" spans="1:40" s="2" customFormat="1" ht="315" hidden="1">
      <c r="A247" s="4" t="s">
        <v>111</v>
      </c>
      <c r="B247" s="4" t="s">
        <v>380</v>
      </c>
      <c r="C247" s="4" t="s">
        <v>3308</v>
      </c>
      <c r="D247" s="4" t="s">
        <v>127</v>
      </c>
      <c r="E247" s="4" t="s">
        <v>29</v>
      </c>
      <c r="F247" s="4" t="s">
        <v>51</v>
      </c>
      <c r="G247" s="10" t="s">
        <v>381</v>
      </c>
      <c r="H247" s="126" t="s">
        <v>1657</v>
      </c>
      <c r="I247" s="126" t="s">
        <v>3325</v>
      </c>
      <c r="J247" s="134" t="s">
        <v>4195</v>
      </c>
      <c r="K247" s="449">
        <v>44684</v>
      </c>
      <c r="L247" s="126" t="s">
        <v>3531</v>
      </c>
      <c r="M247" s="126"/>
      <c r="N247" s="126" t="s">
        <v>4196</v>
      </c>
      <c r="O247" s="126" t="s">
        <v>4194</v>
      </c>
      <c r="P247" s="425" t="s">
        <v>4197</v>
      </c>
      <c r="Q247" s="125"/>
      <c r="R247" s="4" t="s">
        <v>1657</v>
      </c>
      <c r="S247" s="4" t="s">
        <v>3325</v>
      </c>
      <c r="T247" s="10" t="s">
        <v>2110</v>
      </c>
      <c r="U247" s="4" t="s">
        <v>2343</v>
      </c>
      <c r="V247" s="4" t="s">
        <v>1885</v>
      </c>
      <c r="W247" s="4" t="s">
        <v>1656</v>
      </c>
      <c r="X247" s="4"/>
      <c r="Y247" s="4" t="s">
        <v>1933</v>
      </c>
      <c r="Z247" s="4" t="s">
        <v>1933</v>
      </c>
      <c r="AA247" s="4" t="s">
        <v>1933</v>
      </c>
      <c r="AB247" s="4" t="s">
        <v>1933</v>
      </c>
      <c r="AC247" s="4" t="s">
        <v>1933</v>
      </c>
      <c r="AD247" s="4" t="s">
        <v>1933</v>
      </c>
      <c r="AE247" s="4" t="s">
        <v>1933</v>
      </c>
      <c r="AF247" s="4" t="s">
        <v>1933</v>
      </c>
      <c r="AG247" s="4" t="s">
        <v>1933</v>
      </c>
      <c r="AH247" s="4" t="s">
        <v>1933</v>
      </c>
      <c r="AI247" s="4" t="s">
        <v>1933</v>
      </c>
      <c r="AJ247" s="4" t="s">
        <v>1933</v>
      </c>
      <c r="AK247" s="4" t="s">
        <v>1933</v>
      </c>
      <c r="AL247" s="4" t="s">
        <v>1933</v>
      </c>
      <c r="AM247" s="4" t="s">
        <v>1933</v>
      </c>
      <c r="AN247" s="4" t="s">
        <v>1933</v>
      </c>
    </row>
    <row r="248" spans="1:40" s="2" customFormat="1" ht="135" hidden="1">
      <c r="A248" s="4" t="s">
        <v>111</v>
      </c>
      <c r="B248" s="4" t="s">
        <v>226</v>
      </c>
      <c r="C248" s="4" t="s">
        <v>535</v>
      </c>
      <c r="D248" s="4" t="s">
        <v>127</v>
      </c>
      <c r="E248" s="4" t="s">
        <v>30</v>
      </c>
      <c r="F248" s="4" t="s">
        <v>1803</v>
      </c>
      <c r="G248" s="10" t="s">
        <v>719</v>
      </c>
      <c r="H248" s="126" t="s">
        <v>1657</v>
      </c>
      <c r="I248" s="4" t="s">
        <v>3325</v>
      </c>
      <c r="J248" s="134" t="s">
        <v>4259</v>
      </c>
      <c r="K248" s="449">
        <v>44684</v>
      </c>
      <c r="L248" s="126" t="s">
        <v>3531</v>
      </c>
      <c r="M248" s="126"/>
      <c r="N248" s="134"/>
      <c r="O248" s="126"/>
      <c r="P248" s="4"/>
      <c r="Q248" s="441"/>
      <c r="R248" s="4" t="s">
        <v>1657</v>
      </c>
      <c r="S248" s="4" t="s">
        <v>3325</v>
      </c>
      <c r="T248" s="10" t="s">
        <v>1804</v>
      </c>
      <c r="U248" s="4" t="s">
        <v>1660</v>
      </c>
      <c r="V248" s="4" t="s">
        <v>1755</v>
      </c>
      <c r="W248" s="4" t="s">
        <v>1764</v>
      </c>
      <c r="X248" s="4"/>
      <c r="Y248" s="6" t="s">
        <v>1648</v>
      </c>
      <c r="Z248" s="6" t="s">
        <v>1648</v>
      </c>
      <c r="AA248" s="6" t="s">
        <v>1648</v>
      </c>
      <c r="AB248" s="6" t="s">
        <v>1648</v>
      </c>
      <c r="AC248" s="6" t="s">
        <v>1648</v>
      </c>
      <c r="AD248" s="6" t="s">
        <v>1648</v>
      </c>
      <c r="AE248" s="6" t="s">
        <v>1648</v>
      </c>
      <c r="AF248" s="6" t="s">
        <v>1648</v>
      </c>
      <c r="AG248" s="6" t="s">
        <v>1648</v>
      </c>
      <c r="AH248" s="6" t="s">
        <v>1648</v>
      </c>
      <c r="AI248" s="6" t="s">
        <v>1648</v>
      </c>
      <c r="AJ248" s="6" t="s">
        <v>1648</v>
      </c>
      <c r="AK248" s="6" t="s">
        <v>1648</v>
      </c>
      <c r="AL248" s="6" t="s">
        <v>1648</v>
      </c>
      <c r="AM248" s="6" t="s">
        <v>1648</v>
      </c>
      <c r="AN248" s="6" t="s">
        <v>1648</v>
      </c>
    </row>
    <row r="249" spans="1:40" s="2" customFormat="1" ht="165" hidden="1">
      <c r="A249" s="4" t="s">
        <v>111</v>
      </c>
      <c r="B249" s="4" t="s">
        <v>242</v>
      </c>
      <c r="C249" s="4" t="s">
        <v>542</v>
      </c>
      <c r="D249" s="4" t="s">
        <v>127</v>
      </c>
      <c r="E249" s="4" t="s">
        <v>29</v>
      </c>
      <c r="F249" s="4" t="s">
        <v>39</v>
      </c>
      <c r="G249" s="10" t="s">
        <v>243</v>
      </c>
      <c r="H249" s="126" t="s">
        <v>1657</v>
      </c>
      <c r="I249" s="4" t="s">
        <v>3325</v>
      </c>
      <c r="J249" s="134" t="s">
        <v>4115</v>
      </c>
      <c r="K249" s="449">
        <v>44684</v>
      </c>
      <c r="L249" s="126" t="s">
        <v>3531</v>
      </c>
      <c r="M249" s="126"/>
      <c r="N249" s="126"/>
      <c r="O249" s="126"/>
      <c r="P249" s="126"/>
      <c r="Q249" s="441"/>
      <c r="R249" s="4" t="s">
        <v>1657</v>
      </c>
      <c r="S249" s="4" t="s">
        <v>3325</v>
      </c>
      <c r="T249" s="5" t="s">
        <v>1815</v>
      </c>
      <c r="U249" s="4" t="s">
        <v>1660</v>
      </c>
      <c r="V249" s="4" t="s">
        <v>1816</v>
      </c>
      <c r="W249" s="4" t="s">
        <v>1764</v>
      </c>
      <c r="X249" s="4"/>
      <c r="Y249" s="6"/>
      <c r="Z249" s="6" t="s">
        <v>1648</v>
      </c>
      <c r="AA249" s="6" t="s">
        <v>1648</v>
      </c>
      <c r="AB249" s="6"/>
      <c r="AC249" s="6"/>
      <c r="AD249" s="6"/>
      <c r="AE249" s="6"/>
      <c r="AF249" s="6"/>
      <c r="AG249" s="6"/>
      <c r="AH249" s="6"/>
      <c r="AI249" s="6"/>
      <c r="AJ249" s="6"/>
      <c r="AK249" s="6"/>
      <c r="AL249" s="6"/>
      <c r="AM249" s="6"/>
      <c r="AN249" s="6"/>
    </row>
    <row r="250" spans="1:40" s="2" customFormat="1" ht="180" hidden="1">
      <c r="A250" s="4" t="s">
        <v>111</v>
      </c>
      <c r="B250" s="4" t="s">
        <v>379</v>
      </c>
      <c r="C250" s="4" t="s">
        <v>598</v>
      </c>
      <c r="D250" s="4" t="s">
        <v>127</v>
      </c>
      <c r="E250" s="4" t="s">
        <v>29</v>
      </c>
      <c r="F250" s="4"/>
      <c r="G250" s="10" t="s">
        <v>706</v>
      </c>
      <c r="H250" s="126" t="s">
        <v>1657</v>
      </c>
      <c r="I250" s="4" t="s">
        <v>3325</v>
      </c>
      <c r="J250" s="10" t="s">
        <v>4273</v>
      </c>
      <c r="K250" s="449">
        <v>44684</v>
      </c>
      <c r="L250" s="126" t="s">
        <v>3531</v>
      </c>
      <c r="M250" s="126"/>
      <c r="N250" s="126"/>
      <c r="O250" s="126"/>
      <c r="P250" s="126"/>
      <c r="Q250" s="397"/>
      <c r="R250" s="4" t="s">
        <v>1657</v>
      </c>
      <c r="S250" s="4" t="s">
        <v>3325</v>
      </c>
      <c r="T250" s="10" t="s">
        <v>1883</v>
      </c>
      <c r="U250" s="4" t="s">
        <v>1660</v>
      </c>
      <c r="V250" s="4" t="s">
        <v>1884</v>
      </c>
      <c r="W250" s="4" t="s">
        <v>1656</v>
      </c>
      <c r="X250" s="4"/>
      <c r="Y250" s="4" t="s">
        <v>1933</v>
      </c>
      <c r="Z250" s="4" t="s">
        <v>1933</v>
      </c>
      <c r="AA250" s="4" t="s">
        <v>1933</v>
      </c>
      <c r="AB250" s="4" t="s">
        <v>1933</v>
      </c>
      <c r="AC250" s="4" t="s">
        <v>1933</v>
      </c>
      <c r="AD250" s="4" t="s">
        <v>1933</v>
      </c>
      <c r="AE250" s="4" t="s">
        <v>1933</v>
      </c>
      <c r="AF250" s="4" t="s">
        <v>1933</v>
      </c>
      <c r="AG250" s="4" t="s">
        <v>1933</v>
      </c>
      <c r="AH250" s="4" t="s">
        <v>1933</v>
      </c>
      <c r="AI250" s="4" t="s">
        <v>1933</v>
      </c>
      <c r="AJ250" s="4" t="s">
        <v>1933</v>
      </c>
      <c r="AK250" s="4" t="s">
        <v>1933</v>
      </c>
      <c r="AL250" s="4" t="s">
        <v>1933</v>
      </c>
      <c r="AM250" s="4" t="s">
        <v>1933</v>
      </c>
      <c r="AN250" s="4" t="s">
        <v>1933</v>
      </c>
    </row>
    <row r="251" spans="1:40" s="2" customFormat="1" ht="180" hidden="1">
      <c r="A251" s="4" t="s">
        <v>111</v>
      </c>
      <c r="B251" s="4" t="s">
        <v>2057</v>
      </c>
      <c r="C251" s="4" t="s">
        <v>2058</v>
      </c>
      <c r="D251" s="4" t="s">
        <v>127</v>
      </c>
      <c r="E251" s="4" t="s">
        <v>1978</v>
      </c>
      <c r="F251" s="4" t="s">
        <v>2054</v>
      </c>
      <c r="G251" s="10" t="s">
        <v>2059</v>
      </c>
      <c r="H251" s="126" t="s">
        <v>1657</v>
      </c>
      <c r="I251" s="4" t="s">
        <v>3325</v>
      </c>
      <c r="J251" s="397" t="s">
        <v>4116</v>
      </c>
      <c r="K251" s="425">
        <v>44684</v>
      </c>
      <c r="L251" s="126" t="s">
        <v>3531</v>
      </c>
      <c r="M251" s="126"/>
      <c r="N251" s="126"/>
      <c r="O251" s="126"/>
      <c r="P251" s="126"/>
      <c r="Q251" s="126"/>
      <c r="R251" s="4" t="s">
        <v>1657</v>
      </c>
      <c r="S251" s="4" t="s">
        <v>3325</v>
      </c>
      <c r="T251" s="10" t="s">
        <v>2060</v>
      </c>
      <c r="U251" s="4" t="s">
        <v>2061</v>
      </c>
      <c r="V251" s="4"/>
      <c r="W251" s="4"/>
      <c r="X251" s="4"/>
      <c r="Y251" s="4"/>
      <c r="Z251" s="4" t="s">
        <v>1933</v>
      </c>
      <c r="AA251" s="4"/>
      <c r="AB251" s="4"/>
      <c r="AC251" s="4"/>
      <c r="AD251" s="4"/>
      <c r="AE251" s="4"/>
      <c r="AF251" s="4"/>
      <c r="AG251" s="4"/>
      <c r="AH251" s="4"/>
      <c r="AI251" s="4"/>
      <c r="AJ251" s="4"/>
      <c r="AK251" s="4"/>
      <c r="AL251" s="4"/>
      <c r="AM251" s="4"/>
      <c r="AN251" s="4"/>
    </row>
    <row r="252" spans="1:40" s="2" customFormat="1" ht="135" hidden="1">
      <c r="A252" s="6" t="s">
        <v>29</v>
      </c>
      <c r="B252" s="4" t="s">
        <v>2037</v>
      </c>
      <c r="C252" s="4" t="s">
        <v>2029</v>
      </c>
      <c r="D252" s="4" t="s">
        <v>127</v>
      </c>
      <c r="E252" s="6" t="s">
        <v>29</v>
      </c>
      <c r="F252" s="4" t="s">
        <v>160</v>
      </c>
      <c r="G252" s="10" t="s">
        <v>2118</v>
      </c>
      <c r="H252" s="126" t="s">
        <v>1657</v>
      </c>
      <c r="I252" s="4" t="s">
        <v>3325</v>
      </c>
      <c r="J252" s="134" t="s">
        <v>4117</v>
      </c>
      <c r="K252" s="425">
        <v>44684</v>
      </c>
      <c r="L252" s="126" t="s">
        <v>3531</v>
      </c>
      <c r="M252" s="126"/>
      <c r="N252" s="126"/>
      <c r="O252" s="126"/>
      <c r="P252" s="126"/>
      <c r="Q252" s="126"/>
      <c r="R252" s="4" t="s">
        <v>1657</v>
      </c>
      <c r="S252" s="4" t="s">
        <v>3325</v>
      </c>
      <c r="T252" s="10" t="s">
        <v>2844</v>
      </c>
      <c r="U252" s="4" t="s">
        <v>765</v>
      </c>
      <c r="V252" s="4" t="s">
        <v>2036</v>
      </c>
      <c r="W252" s="4" t="s">
        <v>2848</v>
      </c>
      <c r="X252" s="4"/>
      <c r="Y252" s="6" t="s">
        <v>1648</v>
      </c>
      <c r="Z252" s="6" t="s">
        <v>1648</v>
      </c>
      <c r="AA252" s="6" t="s">
        <v>1648</v>
      </c>
      <c r="AB252" s="6" t="s">
        <v>1648</v>
      </c>
      <c r="AC252" s="6" t="s">
        <v>1648</v>
      </c>
      <c r="AD252" s="6" t="s">
        <v>1648</v>
      </c>
      <c r="AE252" s="6" t="s">
        <v>1648</v>
      </c>
      <c r="AF252" s="6" t="s">
        <v>1648</v>
      </c>
      <c r="AG252" s="6" t="s">
        <v>1648</v>
      </c>
      <c r="AH252" s="6" t="s">
        <v>1648</v>
      </c>
      <c r="AI252" s="6" t="s">
        <v>1648</v>
      </c>
      <c r="AJ252" s="6" t="s">
        <v>1648</v>
      </c>
      <c r="AK252" s="6" t="s">
        <v>1648</v>
      </c>
      <c r="AL252" s="6" t="s">
        <v>1648</v>
      </c>
      <c r="AM252" s="6" t="s">
        <v>1648</v>
      </c>
      <c r="AN252" s="6" t="s">
        <v>1648</v>
      </c>
    </row>
    <row r="253" spans="1:40" s="2" customFormat="1" ht="409.5" hidden="1">
      <c r="A253" s="6" t="s">
        <v>30</v>
      </c>
      <c r="B253" s="4" t="s">
        <v>2033</v>
      </c>
      <c r="C253" s="4" t="s">
        <v>2032</v>
      </c>
      <c r="D253" s="4" t="s">
        <v>127</v>
      </c>
      <c r="E253" s="6" t="s">
        <v>30</v>
      </c>
      <c r="F253" s="4" t="s">
        <v>307</v>
      </c>
      <c r="G253" s="10" t="s">
        <v>2034</v>
      </c>
      <c r="H253" s="126" t="s">
        <v>1657</v>
      </c>
      <c r="I253" s="4" t="s">
        <v>3325</v>
      </c>
      <c r="J253" s="134" t="s">
        <v>4271</v>
      </c>
      <c r="K253" s="425">
        <v>44684</v>
      </c>
      <c r="L253" s="126" t="s">
        <v>3531</v>
      </c>
      <c r="M253" s="126"/>
      <c r="N253" s="126"/>
      <c r="O253" s="126"/>
      <c r="P253" s="455"/>
      <c r="Q253" s="126"/>
      <c r="R253" s="4" t="s">
        <v>1657</v>
      </c>
      <c r="S253" s="4" t="s">
        <v>3325</v>
      </c>
      <c r="T253" s="10" t="s">
        <v>2205</v>
      </c>
      <c r="U253" s="4" t="s">
        <v>2204</v>
      </c>
      <c r="V253" s="4" t="s">
        <v>2035</v>
      </c>
      <c r="W253" s="19">
        <v>42948</v>
      </c>
      <c r="X253" s="4"/>
      <c r="Y253" s="8"/>
      <c r="Z253" s="8"/>
      <c r="AA253" s="8"/>
      <c r="AB253" s="8"/>
      <c r="AC253" s="8"/>
      <c r="AD253" s="8"/>
      <c r="AE253" s="8"/>
      <c r="AF253" s="8"/>
      <c r="AG253" s="8"/>
      <c r="AH253" s="8"/>
      <c r="AI253" s="8"/>
      <c r="AJ253" s="8"/>
      <c r="AK253" s="8"/>
      <c r="AL253" s="8"/>
      <c r="AM253" s="6" t="s">
        <v>1933</v>
      </c>
      <c r="AN253" s="8"/>
    </row>
    <row r="254" spans="1:40" s="2" customFormat="1" ht="120" hidden="1">
      <c r="A254" s="4" t="s">
        <v>111</v>
      </c>
      <c r="B254" s="4" t="s">
        <v>2018</v>
      </c>
      <c r="C254" s="4" t="s">
        <v>2019</v>
      </c>
      <c r="D254" s="4" t="s">
        <v>127</v>
      </c>
      <c r="E254" s="4" t="s">
        <v>30</v>
      </c>
      <c r="F254" s="4" t="s">
        <v>160</v>
      </c>
      <c r="G254" s="10" t="s">
        <v>2020</v>
      </c>
      <c r="H254" s="126" t="s">
        <v>1657</v>
      </c>
      <c r="I254" s="4" t="s">
        <v>3325</v>
      </c>
      <c r="J254" s="456" t="s">
        <v>4272</v>
      </c>
      <c r="K254" s="425">
        <v>44684</v>
      </c>
      <c r="L254" s="126" t="s">
        <v>3531</v>
      </c>
      <c r="M254" s="126"/>
      <c r="N254" s="126"/>
      <c r="O254" s="126"/>
      <c r="P254" s="126"/>
      <c r="Q254" s="118"/>
      <c r="R254" s="4" t="s">
        <v>1657</v>
      </c>
      <c r="S254" s="4" t="s">
        <v>3325</v>
      </c>
      <c r="T254" s="185" t="s">
        <v>2021</v>
      </c>
      <c r="U254" s="4" t="s">
        <v>2056</v>
      </c>
      <c r="V254" s="4"/>
      <c r="W254" s="4"/>
      <c r="X254" s="4"/>
      <c r="Y254" s="8"/>
      <c r="Z254" s="6" t="s">
        <v>1648</v>
      </c>
      <c r="AA254" s="8"/>
      <c r="AB254" s="8"/>
      <c r="AC254" s="8"/>
      <c r="AD254" s="8"/>
      <c r="AE254" s="8"/>
      <c r="AF254" s="8"/>
      <c r="AG254" s="8"/>
      <c r="AH254" s="8"/>
      <c r="AI254" s="8"/>
      <c r="AJ254" s="8"/>
      <c r="AK254" s="8"/>
      <c r="AL254" s="8"/>
      <c r="AM254" s="8"/>
      <c r="AN254" s="8"/>
    </row>
    <row r="255" spans="1:40" s="2" customFormat="1" ht="375" hidden="1">
      <c r="A255" s="4" t="s">
        <v>111</v>
      </c>
      <c r="B255" s="4" t="s">
        <v>2047</v>
      </c>
      <c r="C255" s="4" t="s">
        <v>2049</v>
      </c>
      <c r="D255" s="4" t="s">
        <v>442</v>
      </c>
      <c r="E255" s="4" t="s">
        <v>29</v>
      </c>
      <c r="F255" s="4" t="s">
        <v>2044</v>
      </c>
      <c r="G255" s="10" t="s">
        <v>2048</v>
      </c>
      <c r="H255" s="126" t="s">
        <v>1657</v>
      </c>
      <c r="I255" s="4" t="s">
        <v>3325</v>
      </c>
      <c r="J255" s="10" t="s">
        <v>4274</v>
      </c>
      <c r="K255" s="425">
        <v>44684</v>
      </c>
      <c r="L255" s="126" t="s">
        <v>3531</v>
      </c>
      <c r="M255" s="126"/>
      <c r="N255" s="126"/>
      <c r="O255" s="126"/>
      <c r="P255" s="126"/>
      <c r="Q255" s="126"/>
      <c r="R255" s="4" t="s">
        <v>1657</v>
      </c>
      <c r="S255" s="4" t="s">
        <v>3325</v>
      </c>
      <c r="T255" s="10" t="s">
        <v>2104</v>
      </c>
      <c r="U255" s="4" t="s">
        <v>2056</v>
      </c>
      <c r="V255" s="4"/>
      <c r="W255" s="4"/>
      <c r="X255" s="4"/>
      <c r="Y255" s="4"/>
      <c r="Z255" s="4" t="s">
        <v>1933</v>
      </c>
      <c r="AA255" s="4"/>
      <c r="AB255" s="4"/>
      <c r="AC255" s="4"/>
      <c r="AD255" s="4"/>
      <c r="AE255" s="4"/>
      <c r="AF255" s="4"/>
      <c r="AG255" s="4"/>
      <c r="AH255" s="4"/>
      <c r="AI255" s="4"/>
      <c r="AJ255" s="4"/>
      <c r="AK255" s="4"/>
      <c r="AL255" s="4"/>
      <c r="AM255" s="4"/>
      <c r="AN255" s="4"/>
    </row>
    <row r="256" spans="1:40" s="2" customFormat="1" ht="105" hidden="1">
      <c r="A256" s="413" t="s">
        <v>2361</v>
      </c>
      <c r="B256" s="4" t="s">
        <v>2806</v>
      </c>
      <c r="C256" s="4" t="s">
        <v>2807</v>
      </c>
      <c r="D256" s="4" t="s">
        <v>2805</v>
      </c>
      <c r="E256" s="4" t="s">
        <v>29</v>
      </c>
      <c r="F256" s="111" t="s">
        <v>160</v>
      </c>
      <c r="G256" s="10" t="s">
        <v>2862</v>
      </c>
      <c r="H256" s="126"/>
      <c r="I256" s="4" t="s">
        <v>3325</v>
      </c>
      <c r="J256" s="10" t="s">
        <v>4436</v>
      </c>
      <c r="K256" s="425">
        <v>44734</v>
      </c>
      <c r="L256" s="126" t="s">
        <v>3531</v>
      </c>
      <c r="M256" s="453"/>
      <c r="N256" s="126"/>
      <c r="O256" s="126"/>
      <c r="P256" s="126"/>
      <c r="Q256" s="126"/>
      <c r="R256" s="4" t="s">
        <v>1657</v>
      </c>
      <c r="S256" s="4" t="s">
        <v>3325</v>
      </c>
      <c r="T256" s="10" t="s">
        <v>2877</v>
      </c>
      <c r="U256" s="4"/>
      <c r="V256" s="4"/>
      <c r="W256" s="4"/>
      <c r="X256" s="4"/>
      <c r="Y256" s="8"/>
      <c r="Z256" s="8"/>
      <c r="AA256" s="8"/>
      <c r="AB256" s="8"/>
      <c r="AC256" s="8"/>
      <c r="AD256" s="8"/>
      <c r="AE256" s="8"/>
      <c r="AF256" s="8"/>
      <c r="AG256" s="8"/>
      <c r="AH256" s="8"/>
      <c r="AI256" s="8"/>
      <c r="AJ256" s="8"/>
      <c r="AK256" s="8"/>
      <c r="AL256" s="8"/>
      <c r="AM256" s="8"/>
      <c r="AN256" s="8"/>
    </row>
    <row r="257" spans="1:40" s="246" customFormat="1" ht="195" hidden="1">
      <c r="A257" s="126" t="s">
        <v>29</v>
      </c>
      <c r="B257" s="126" t="s">
        <v>3356</v>
      </c>
      <c r="C257" s="126" t="s">
        <v>3357</v>
      </c>
      <c r="D257" s="126" t="s">
        <v>4056</v>
      </c>
      <c r="E257" s="126" t="s">
        <v>29</v>
      </c>
      <c r="F257" s="126" t="s">
        <v>3980</v>
      </c>
      <c r="G257" s="126" t="s">
        <v>4057</v>
      </c>
      <c r="H257" s="111" t="s">
        <v>1657</v>
      </c>
      <c r="I257" s="111" t="s">
        <v>3325</v>
      </c>
      <c r="J257" s="134" t="s">
        <v>4277</v>
      </c>
      <c r="K257" s="428">
        <v>44684</v>
      </c>
      <c r="L257" s="126" t="s">
        <v>3531</v>
      </c>
      <c r="M257" s="111"/>
      <c r="N257" s="126" t="s">
        <v>3925</v>
      </c>
      <c r="O257" s="126" t="s">
        <v>3926</v>
      </c>
      <c r="P257" s="425">
        <v>44711</v>
      </c>
      <c r="Q257" s="429"/>
      <c r="R257" s="429"/>
      <c r="S257" s="429"/>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426"/>
    </row>
    <row r="258" spans="1:40" s="2" customFormat="1" ht="105" hidden="1">
      <c r="A258" s="4" t="s">
        <v>30</v>
      </c>
      <c r="B258" s="4" t="s">
        <v>3079</v>
      </c>
      <c r="C258" s="4" t="s">
        <v>3080</v>
      </c>
      <c r="D258" s="4" t="s">
        <v>3081</v>
      </c>
      <c r="E258" s="4" t="s">
        <v>2830</v>
      </c>
      <c r="F258" s="4" t="s">
        <v>3232</v>
      </c>
      <c r="G258" s="420" t="s">
        <v>3262</v>
      </c>
      <c r="H258" s="126" t="s">
        <v>1657</v>
      </c>
      <c r="I258" s="4" t="s">
        <v>3325</v>
      </c>
      <c r="J258" s="134" t="s">
        <v>4275</v>
      </c>
      <c r="K258" s="428">
        <v>44684</v>
      </c>
      <c r="L258" s="126" t="s">
        <v>3531</v>
      </c>
      <c r="M258" s="126"/>
      <c r="N258" s="126"/>
      <c r="O258" s="126"/>
      <c r="P258" s="126"/>
      <c r="Q258" s="126"/>
      <c r="R258" s="4" t="s">
        <v>1657</v>
      </c>
      <c r="S258" s="4" t="s">
        <v>3325</v>
      </c>
      <c r="T258" s="112" t="s">
        <v>3234</v>
      </c>
      <c r="U258" s="4" t="s">
        <v>1660</v>
      </c>
      <c r="V258" s="4" t="s">
        <v>2898</v>
      </c>
      <c r="W258" s="4" t="s">
        <v>1764</v>
      </c>
      <c r="X258" s="4"/>
      <c r="Y258" s="6" t="s">
        <v>1933</v>
      </c>
      <c r="Z258" s="6" t="s">
        <v>1933</v>
      </c>
      <c r="AA258" s="6" t="s">
        <v>1933</v>
      </c>
      <c r="AB258" s="4"/>
      <c r="AC258" s="4"/>
      <c r="AD258" s="4"/>
      <c r="AE258" s="4"/>
      <c r="AF258" s="4"/>
      <c r="AG258" s="4"/>
      <c r="AH258" s="4"/>
      <c r="AI258" s="4"/>
      <c r="AJ258" s="4"/>
      <c r="AK258" s="4"/>
      <c r="AL258" s="4"/>
      <c r="AM258" s="4"/>
      <c r="AN258" s="8"/>
    </row>
    <row r="259" spans="1:40" s="2" customFormat="1" ht="345" hidden="1">
      <c r="A259" s="4" t="s">
        <v>2361</v>
      </c>
      <c r="B259" s="4" t="s">
        <v>3377</v>
      </c>
      <c r="C259" s="126" t="s">
        <v>3378</v>
      </c>
      <c r="D259" s="4" t="s">
        <v>3081</v>
      </c>
      <c r="E259" s="4" t="s">
        <v>2361</v>
      </c>
      <c r="F259" s="4" t="s">
        <v>3379</v>
      </c>
      <c r="G259" s="10" t="s">
        <v>3380</v>
      </c>
      <c r="H259" s="126" t="s">
        <v>1657</v>
      </c>
      <c r="I259" s="4" t="s">
        <v>3325</v>
      </c>
      <c r="J259" s="134" t="s">
        <v>4278</v>
      </c>
      <c r="K259" s="428">
        <v>44684</v>
      </c>
      <c r="L259" s="126" t="s">
        <v>3531</v>
      </c>
      <c r="M259" s="126"/>
      <c r="N259" s="126"/>
      <c r="O259" s="126"/>
      <c r="P259" s="126"/>
      <c r="Q259" s="429"/>
      <c r="R259" s="4" t="s">
        <v>1691</v>
      </c>
      <c r="S259" s="4" t="s">
        <v>3325</v>
      </c>
      <c r="T259" s="10" t="s">
        <v>3382</v>
      </c>
      <c r="U259" s="10" t="s">
        <v>3381</v>
      </c>
      <c r="V259" s="4" t="s">
        <v>2898</v>
      </c>
      <c r="W259" s="4" t="s">
        <v>3117</v>
      </c>
      <c r="X259" s="4"/>
      <c r="Y259" s="6" t="s">
        <v>1648</v>
      </c>
      <c r="Z259" s="6" t="s">
        <v>1648</v>
      </c>
      <c r="AA259" s="9"/>
      <c r="AB259" s="9"/>
      <c r="AC259" s="9"/>
      <c r="AD259" s="9"/>
      <c r="AE259" s="9"/>
      <c r="AF259" s="9"/>
      <c r="AG259" s="9"/>
      <c r="AH259" s="9"/>
      <c r="AI259" s="9"/>
      <c r="AJ259" s="9"/>
      <c r="AK259" s="9"/>
      <c r="AL259" s="9"/>
      <c r="AM259" s="9"/>
      <c r="AN259" s="9"/>
    </row>
    <row r="260" spans="1:40" s="2" customFormat="1" ht="210" hidden="1">
      <c r="A260" s="4" t="s">
        <v>2361</v>
      </c>
      <c r="B260" s="4" t="s">
        <v>3463</v>
      </c>
      <c r="C260" s="126" t="s">
        <v>3464</v>
      </c>
      <c r="D260" s="4" t="s">
        <v>3448</v>
      </c>
      <c r="E260" s="4" t="s">
        <v>3430</v>
      </c>
      <c r="F260" s="4"/>
      <c r="G260" s="10" t="s">
        <v>3465</v>
      </c>
      <c r="H260" s="126" t="s">
        <v>1657</v>
      </c>
      <c r="I260" s="126" t="s">
        <v>3325</v>
      </c>
      <c r="J260" s="134" t="s">
        <v>4153</v>
      </c>
      <c r="K260" s="423">
        <v>44671</v>
      </c>
      <c r="L260" s="126" t="s">
        <v>3531</v>
      </c>
      <c r="M260" s="424"/>
      <c r="N260" s="126" t="s">
        <v>4136</v>
      </c>
      <c r="O260" s="126" t="s">
        <v>3916</v>
      </c>
      <c r="P260" s="425">
        <v>44681</v>
      </c>
      <c r="Q260" s="126"/>
      <c r="R260" s="4" t="s">
        <v>3410</v>
      </c>
      <c r="S260" s="4" t="s">
        <v>3325</v>
      </c>
      <c r="T260" s="185"/>
      <c r="U260" s="10" t="s">
        <v>3466</v>
      </c>
      <c r="V260" s="4" t="s">
        <v>2898</v>
      </c>
      <c r="W260" s="4" t="s">
        <v>3467</v>
      </c>
      <c r="X260" s="4"/>
      <c r="Y260" s="6" t="s">
        <v>1648</v>
      </c>
      <c r="Z260" s="6" t="s">
        <v>1648</v>
      </c>
      <c r="AA260" s="8"/>
      <c r="AB260" s="8"/>
      <c r="AC260" s="8"/>
      <c r="AD260" s="8"/>
      <c r="AE260" s="8"/>
      <c r="AF260" s="8"/>
      <c r="AG260" s="8"/>
      <c r="AH260" s="8"/>
      <c r="AI260" s="8"/>
      <c r="AJ260" s="8"/>
      <c r="AK260" s="8"/>
      <c r="AL260" s="8"/>
      <c r="AM260" s="8"/>
      <c r="AN260" s="8"/>
    </row>
    <row r="261" spans="1:40" s="2" customFormat="1" ht="120" hidden="1">
      <c r="A261" s="4" t="s">
        <v>3447</v>
      </c>
      <c r="B261" s="126" t="s">
        <v>3445</v>
      </c>
      <c r="C261" s="412" t="s">
        <v>3446</v>
      </c>
      <c r="D261" s="4" t="s">
        <v>3448</v>
      </c>
      <c r="E261" s="4" t="s">
        <v>3447</v>
      </c>
      <c r="F261" s="4" t="s">
        <v>3379</v>
      </c>
      <c r="G261" s="10" t="s">
        <v>3449</v>
      </c>
      <c r="H261" s="126" t="s">
        <v>1657</v>
      </c>
      <c r="I261" s="4" t="s">
        <v>3325</v>
      </c>
      <c r="J261" s="134" t="s">
        <v>4154</v>
      </c>
      <c r="K261" s="423">
        <v>44671</v>
      </c>
      <c r="L261" s="126" t="s">
        <v>3531</v>
      </c>
      <c r="M261" s="448"/>
      <c r="N261" s="134"/>
      <c r="O261" s="126"/>
      <c r="P261" s="126" t="s">
        <v>3467</v>
      </c>
      <c r="Q261" s="126"/>
      <c r="R261" s="4" t="s">
        <v>3162</v>
      </c>
      <c r="S261" s="4" t="s">
        <v>3325</v>
      </c>
      <c r="T261" s="185"/>
      <c r="U261" s="10" t="s">
        <v>3450</v>
      </c>
      <c r="V261" s="4" t="s">
        <v>2898</v>
      </c>
      <c r="W261" s="4" t="s">
        <v>3467</v>
      </c>
      <c r="X261" s="4"/>
      <c r="Y261" s="6" t="s">
        <v>1648</v>
      </c>
      <c r="Z261" s="6" t="s">
        <v>1648</v>
      </c>
      <c r="AA261" s="8"/>
      <c r="AB261" s="8"/>
      <c r="AC261" s="8"/>
      <c r="AD261" s="8"/>
      <c r="AE261" s="8"/>
      <c r="AF261" s="8"/>
      <c r="AG261" s="8"/>
      <c r="AH261" s="8"/>
      <c r="AI261" s="8"/>
      <c r="AJ261" s="8"/>
      <c r="AK261" s="8"/>
      <c r="AL261" s="8"/>
      <c r="AM261" s="8"/>
      <c r="AN261" s="8"/>
    </row>
    <row r="262" spans="1:40" s="2" customFormat="1" ht="180" hidden="1">
      <c r="A262" s="4" t="s">
        <v>3447</v>
      </c>
      <c r="B262" s="126" t="s">
        <v>3453</v>
      </c>
      <c r="C262" s="388" t="s">
        <v>3454</v>
      </c>
      <c r="D262" s="4" t="s">
        <v>3448</v>
      </c>
      <c r="E262" s="4" t="s">
        <v>3447</v>
      </c>
      <c r="F262" s="4" t="s">
        <v>3458</v>
      </c>
      <c r="G262" s="10" t="s">
        <v>3457</v>
      </c>
      <c r="H262" s="126" t="s">
        <v>1657</v>
      </c>
      <c r="I262" s="4" t="s">
        <v>3325</v>
      </c>
      <c r="J262" s="134" t="s">
        <v>4161</v>
      </c>
      <c r="K262" s="423">
        <v>44671</v>
      </c>
      <c r="L262" s="126" t="s">
        <v>3531</v>
      </c>
      <c r="M262" s="448"/>
      <c r="N262" s="134"/>
      <c r="O262" s="126"/>
      <c r="P262" s="126"/>
      <c r="Q262" s="126"/>
      <c r="R262" s="4" t="s">
        <v>1657</v>
      </c>
      <c r="S262" s="4" t="s">
        <v>3325</v>
      </c>
      <c r="T262" s="185"/>
      <c r="U262" s="10" t="s">
        <v>3459</v>
      </c>
      <c r="V262" s="4" t="s">
        <v>2898</v>
      </c>
      <c r="W262" s="4" t="s">
        <v>3467</v>
      </c>
      <c r="X262" s="4"/>
      <c r="Y262" s="6" t="s">
        <v>1648</v>
      </c>
      <c r="Z262" s="6" t="s">
        <v>1648</v>
      </c>
      <c r="AA262" s="8"/>
      <c r="AB262" s="8"/>
      <c r="AC262" s="8"/>
      <c r="AD262" s="8"/>
      <c r="AE262" s="8"/>
      <c r="AF262" s="8"/>
      <c r="AG262" s="8"/>
      <c r="AH262" s="8"/>
      <c r="AI262" s="8"/>
      <c r="AJ262" s="8"/>
      <c r="AK262" s="8"/>
      <c r="AL262" s="8"/>
      <c r="AM262" s="8"/>
      <c r="AN262" s="8"/>
    </row>
    <row r="263" spans="1:40" s="2" customFormat="1" ht="409.5" hidden="1">
      <c r="A263" s="6" t="s">
        <v>3447</v>
      </c>
      <c r="B263" s="126" t="s">
        <v>3472</v>
      </c>
      <c r="C263" s="126" t="s">
        <v>3473</v>
      </c>
      <c r="D263" s="4" t="s">
        <v>3448</v>
      </c>
      <c r="E263" s="4" t="s">
        <v>111</v>
      </c>
      <c r="F263" s="4" t="s">
        <v>3379</v>
      </c>
      <c r="G263" s="10" t="s">
        <v>3474</v>
      </c>
      <c r="H263" s="126" t="s">
        <v>1657</v>
      </c>
      <c r="I263" s="4" t="s">
        <v>3325</v>
      </c>
      <c r="J263" s="134" t="s">
        <v>4162</v>
      </c>
      <c r="K263" s="423">
        <v>44671</v>
      </c>
      <c r="L263" s="126" t="s">
        <v>3531</v>
      </c>
      <c r="M263" s="448"/>
      <c r="N263" s="134"/>
      <c r="O263" s="126"/>
      <c r="P263" s="126"/>
      <c r="Q263" s="126"/>
      <c r="R263" s="4" t="s">
        <v>1691</v>
      </c>
      <c r="S263" s="4" t="s">
        <v>3325</v>
      </c>
      <c r="T263" s="185"/>
      <c r="U263" s="10" t="s">
        <v>3475</v>
      </c>
      <c r="V263" s="4" t="s">
        <v>2898</v>
      </c>
      <c r="W263" s="4" t="s">
        <v>3467</v>
      </c>
      <c r="X263" s="4"/>
      <c r="Y263" s="6" t="s">
        <v>1648</v>
      </c>
      <c r="Z263" s="6" t="s">
        <v>1648</v>
      </c>
      <c r="AA263" s="8"/>
      <c r="AB263" s="8"/>
      <c r="AC263" s="8"/>
      <c r="AD263" s="8"/>
      <c r="AE263" s="8"/>
      <c r="AF263" s="8"/>
      <c r="AG263" s="8"/>
      <c r="AH263" s="8"/>
      <c r="AI263" s="8"/>
      <c r="AJ263" s="8"/>
      <c r="AK263" s="8"/>
      <c r="AL263" s="8"/>
      <c r="AM263" s="8"/>
      <c r="AN263" s="8"/>
    </row>
    <row r="264" spans="1:40" s="2" customFormat="1" ht="75" hidden="1">
      <c r="A264" s="4" t="s">
        <v>3447</v>
      </c>
      <c r="B264" s="126" t="s">
        <v>3455</v>
      </c>
      <c r="C264" s="412" t="s">
        <v>3456</v>
      </c>
      <c r="D264" s="4" t="s">
        <v>3448</v>
      </c>
      <c r="E264" s="4" t="s">
        <v>3447</v>
      </c>
      <c r="F264" s="4" t="s">
        <v>3379</v>
      </c>
      <c r="G264" s="10" t="s">
        <v>3462</v>
      </c>
      <c r="H264" s="126" t="s">
        <v>1657</v>
      </c>
      <c r="I264" s="4" t="s">
        <v>3325</v>
      </c>
      <c r="J264" s="134" t="s">
        <v>4161</v>
      </c>
      <c r="K264" s="423">
        <v>44671</v>
      </c>
      <c r="L264" s="126" t="s">
        <v>3531</v>
      </c>
      <c r="M264" s="448"/>
      <c r="N264" s="134"/>
      <c r="O264" s="126"/>
      <c r="P264" s="126"/>
      <c r="Q264" s="126"/>
      <c r="R264" s="4" t="s">
        <v>1657</v>
      </c>
      <c r="S264" s="4" t="s">
        <v>3325</v>
      </c>
      <c r="T264" s="185"/>
      <c r="U264" s="10" t="s">
        <v>3459</v>
      </c>
      <c r="V264" s="4" t="s">
        <v>2898</v>
      </c>
      <c r="W264" s="4" t="s">
        <v>3467</v>
      </c>
      <c r="X264" s="4"/>
      <c r="Y264" s="6" t="s">
        <v>1648</v>
      </c>
      <c r="Z264" s="6" t="s">
        <v>1648</v>
      </c>
      <c r="AA264" s="8"/>
      <c r="AB264" s="8"/>
      <c r="AC264" s="8"/>
      <c r="AD264" s="8"/>
      <c r="AE264" s="8"/>
      <c r="AF264" s="8"/>
      <c r="AG264" s="8"/>
      <c r="AH264" s="8"/>
      <c r="AI264" s="8"/>
      <c r="AJ264" s="8"/>
      <c r="AK264" s="8"/>
      <c r="AL264" s="8"/>
      <c r="AM264" s="8"/>
      <c r="AN264" s="8"/>
    </row>
    <row r="265" spans="1:40" s="2" customFormat="1" ht="135" hidden="1">
      <c r="A265" s="414" t="s">
        <v>3447</v>
      </c>
      <c r="B265" s="415" t="s">
        <v>3519</v>
      </c>
      <c r="C265" s="415" t="s">
        <v>3520</v>
      </c>
      <c r="D265" s="4" t="s">
        <v>3521</v>
      </c>
      <c r="E265" s="4" t="s">
        <v>3447</v>
      </c>
      <c r="F265" s="4" t="s">
        <v>3379</v>
      </c>
      <c r="G265" s="10" t="s">
        <v>3522</v>
      </c>
      <c r="H265" s="126" t="s">
        <v>1691</v>
      </c>
      <c r="I265" s="4" t="s">
        <v>3325</v>
      </c>
      <c r="J265" s="134" t="s">
        <v>4163</v>
      </c>
      <c r="K265" s="423">
        <v>44671</v>
      </c>
      <c r="L265" s="126" t="s">
        <v>3531</v>
      </c>
      <c r="M265" s="447"/>
      <c r="N265" s="134"/>
      <c r="O265" s="126"/>
      <c r="P265" s="126"/>
      <c r="Q265" s="126"/>
      <c r="R265" s="4" t="s">
        <v>1657</v>
      </c>
      <c r="S265" s="4" t="s">
        <v>3325</v>
      </c>
      <c r="T265" s="18"/>
      <c r="U265" s="10" t="s">
        <v>3527</v>
      </c>
      <c r="V265" s="4" t="s">
        <v>2898</v>
      </c>
      <c r="W265" s="4" t="s">
        <v>3513</v>
      </c>
      <c r="X265" s="4"/>
      <c r="Y265" s="6"/>
      <c r="Z265" s="6" t="s">
        <v>1648</v>
      </c>
      <c r="AA265" s="6"/>
      <c r="AB265" s="6"/>
      <c r="AC265" s="6"/>
      <c r="AD265" s="6"/>
      <c r="AE265" s="6"/>
      <c r="AF265" s="6"/>
      <c r="AG265" s="6"/>
      <c r="AH265" s="6"/>
      <c r="AI265" s="6"/>
      <c r="AJ265" s="6"/>
      <c r="AK265" s="6"/>
      <c r="AL265" s="6"/>
      <c r="AM265" s="6"/>
      <c r="AN265" s="6"/>
    </row>
    <row r="266" spans="1:40" s="2" customFormat="1" ht="315" hidden="1">
      <c r="A266" s="4" t="s">
        <v>111</v>
      </c>
      <c r="B266" s="4" t="s">
        <v>215</v>
      </c>
      <c r="C266" s="4" t="s">
        <v>519</v>
      </c>
      <c r="D266" s="4" t="s">
        <v>127</v>
      </c>
      <c r="E266" s="4" t="s">
        <v>29</v>
      </c>
      <c r="F266" s="4" t="s">
        <v>79</v>
      </c>
      <c r="G266" s="10" t="s">
        <v>216</v>
      </c>
      <c r="H266" s="126" t="s">
        <v>1657</v>
      </c>
      <c r="I266" s="4" t="s">
        <v>3325</v>
      </c>
      <c r="J266" s="10" t="s">
        <v>4260</v>
      </c>
      <c r="K266" s="425">
        <v>44684</v>
      </c>
      <c r="L266" s="126" t="s">
        <v>3531</v>
      </c>
      <c r="M266" s="126"/>
      <c r="N266" s="126"/>
      <c r="O266" s="126"/>
      <c r="P266" s="126"/>
      <c r="Q266" s="397"/>
      <c r="R266" s="4" t="s">
        <v>1657</v>
      </c>
      <c r="S266" s="4" t="s">
        <v>3325</v>
      </c>
      <c r="T266" s="10" t="s">
        <v>1794</v>
      </c>
      <c r="U266" s="4" t="s">
        <v>1660</v>
      </c>
      <c r="V266" s="4" t="s">
        <v>1791</v>
      </c>
      <c r="W266" s="4" t="s">
        <v>1764</v>
      </c>
      <c r="X266" s="4"/>
      <c r="Y266" s="6"/>
      <c r="Z266" s="6" t="s">
        <v>1648</v>
      </c>
      <c r="AA266" s="6"/>
      <c r="AB266" s="6"/>
      <c r="AC266" s="6"/>
      <c r="AD266" s="6"/>
      <c r="AE266" s="6"/>
      <c r="AF266" s="6"/>
      <c r="AG266" s="6"/>
      <c r="AH266" s="6"/>
      <c r="AI266" s="6"/>
      <c r="AJ266" s="6"/>
      <c r="AK266" s="6"/>
      <c r="AL266" s="6"/>
      <c r="AM266" s="6"/>
      <c r="AN266" s="6"/>
    </row>
    <row r="267" spans="1:40" s="2" customFormat="1" ht="240" hidden="1">
      <c r="A267" s="4" t="s">
        <v>111</v>
      </c>
      <c r="B267" s="4" t="s">
        <v>215</v>
      </c>
      <c r="C267" s="4" t="s">
        <v>519</v>
      </c>
      <c r="D267" s="4" t="s">
        <v>127</v>
      </c>
      <c r="E267" s="4" t="s">
        <v>29</v>
      </c>
      <c r="F267" s="4" t="s">
        <v>63</v>
      </c>
      <c r="G267" s="10" t="s">
        <v>518</v>
      </c>
      <c r="H267" s="126" t="s">
        <v>1657</v>
      </c>
      <c r="I267" s="4" t="s">
        <v>3325</v>
      </c>
      <c r="J267" s="10" t="s">
        <v>4260</v>
      </c>
      <c r="K267" s="425">
        <v>44684</v>
      </c>
      <c r="L267" s="126" t="s">
        <v>3531</v>
      </c>
      <c r="M267" s="126"/>
      <c r="N267" s="126"/>
      <c r="O267" s="126"/>
      <c r="P267" s="126"/>
      <c r="Q267" s="397"/>
      <c r="R267" s="4" t="s">
        <v>1657</v>
      </c>
      <c r="S267" s="4" t="s">
        <v>3325</v>
      </c>
      <c r="T267" s="10" t="s">
        <v>1794</v>
      </c>
      <c r="U267" s="4" t="s">
        <v>1660</v>
      </c>
      <c r="V267" s="4" t="s">
        <v>1791</v>
      </c>
      <c r="W267" s="4" t="s">
        <v>1764</v>
      </c>
      <c r="X267" s="4"/>
      <c r="Y267" s="6" t="s">
        <v>1648</v>
      </c>
      <c r="Z267" s="6" t="s">
        <v>1648</v>
      </c>
      <c r="AA267" s="6" t="s">
        <v>1648</v>
      </c>
      <c r="AB267" s="6" t="s">
        <v>1648</v>
      </c>
      <c r="AC267" s="6" t="s">
        <v>1648</v>
      </c>
      <c r="AD267" s="6" t="s">
        <v>1648</v>
      </c>
      <c r="AE267" s="6" t="s">
        <v>1648</v>
      </c>
      <c r="AF267" s="6" t="s">
        <v>1648</v>
      </c>
      <c r="AG267" s="6" t="s">
        <v>1648</v>
      </c>
      <c r="AH267" s="6" t="s">
        <v>1648</v>
      </c>
      <c r="AI267" s="6" t="s">
        <v>1648</v>
      </c>
      <c r="AJ267" s="6" t="s">
        <v>1648</v>
      </c>
      <c r="AK267" s="6" t="s">
        <v>1648</v>
      </c>
      <c r="AL267" s="6" t="s">
        <v>1648</v>
      </c>
      <c r="AM267" s="6" t="s">
        <v>1648</v>
      </c>
      <c r="AN267" s="6" t="s">
        <v>1648</v>
      </c>
    </row>
    <row r="268" spans="1:40" s="2" customFormat="1" ht="165" hidden="1">
      <c r="A268" s="4" t="s">
        <v>111</v>
      </c>
      <c r="B268" s="4" t="s">
        <v>215</v>
      </c>
      <c r="C268" s="4" t="s">
        <v>519</v>
      </c>
      <c r="D268" s="4" t="s">
        <v>127</v>
      </c>
      <c r="E268" s="4" t="s">
        <v>29</v>
      </c>
      <c r="F268" s="4" t="s">
        <v>88</v>
      </c>
      <c r="G268" s="10" t="s">
        <v>217</v>
      </c>
      <c r="H268" s="126" t="s">
        <v>1657</v>
      </c>
      <c r="I268" s="4" t="s">
        <v>3325</v>
      </c>
      <c r="J268" s="10" t="s">
        <v>4260</v>
      </c>
      <c r="K268" s="425">
        <v>44684</v>
      </c>
      <c r="L268" s="126" t="s">
        <v>3531</v>
      </c>
      <c r="M268" s="126"/>
      <c r="N268" s="126"/>
      <c r="O268" s="126"/>
      <c r="P268" s="126"/>
      <c r="Q268" s="397"/>
      <c r="R268" s="4" t="s">
        <v>1657</v>
      </c>
      <c r="S268" s="4" t="s">
        <v>3325</v>
      </c>
      <c r="T268" s="10" t="s">
        <v>1794</v>
      </c>
      <c r="U268" s="4" t="s">
        <v>1660</v>
      </c>
      <c r="V268" s="4" t="s">
        <v>1791</v>
      </c>
      <c r="W268" s="4" t="s">
        <v>1764</v>
      </c>
      <c r="X268" s="4"/>
      <c r="Y268" s="6" t="s">
        <v>1648</v>
      </c>
      <c r="Z268" s="6" t="s">
        <v>1648</v>
      </c>
      <c r="AA268" s="6" t="s">
        <v>1648</v>
      </c>
      <c r="AB268" s="6" t="s">
        <v>1648</v>
      </c>
      <c r="AC268" s="6" t="s">
        <v>1648</v>
      </c>
      <c r="AD268" s="6" t="s">
        <v>1648</v>
      </c>
      <c r="AE268" s="6" t="s">
        <v>1648</v>
      </c>
      <c r="AF268" s="6" t="s">
        <v>1648</v>
      </c>
      <c r="AG268" s="6" t="s">
        <v>1648</v>
      </c>
      <c r="AH268" s="6" t="s">
        <v>1648</v>
      </c>
      <c r="AI268" s="6" t="s">
        <v>1648</v>
      </c>
      <c r="AJ268" s="6" t="s">
        <v>1648</v>
      </c>
      <c r="AK268" s="6" t="s">
        <v>1648</v>
      </c>
      <c r="AL268" s="6" t="s">
        <v>1648</v>
      </c>
      <c r="AM268" s="6" t="s">
        <v>1648</v>
      </c>
      <c r="AN268" s="6" t="s">
        <v>1648</v>
      </c>
    </row>
    <row r="269" spans="1:40" s="2" customFormat="1" ht="409.5" hidden="1">
      <c r="A269" s="4" t="s">
        <v>111</v>
      </c>
      <c r="B269" s="4" t="s">
        <v>363</v>
      </c>
      <c r="C269" s="4" t="s">
        <v>587</v>
      </c>
      <c r="D269" s="4" t="s">
        <v>127</v>
      </c>
      <c r="E269" s="4" t="s">
        <v>29</v>
      </c>
      <c r="F269" s="4" t="s">
        <v>47</v>
      </c>
      <c r="G269" s="10" t="s">
        <v>588</v>
      </c>
      <c r="H269" s="126" t="s">
        <v>1657</v>
      </c>
      <c r="I269" s="4" t="s">
        <v>3325</v>
      </c>
      <c r="J269" s="134" t="s">
        <v>4107</v>
      </c>
      <c r="K269" s="425">
        <v>44684</v>
      </c>
      <c r="L269" s="126" t="s">
        <v>3531</v>
      </c>
      <c r="M269" s="126"/>
      <c r="N269" s="126"/>
      <c r="O269" s="126"/>
      <c r="P269" s="126"/>
      <c r="Q269" s="397"/>
      <c r="R269" s="4" t="s">
        <v>1657</v>
      </c>
      <c r="S269" s="4" t="s">
        <v>3325</v>
      </c>
      <c r="T269" s="112" t="s">
        <v>2341</v>
      </c>
      <c r="U269" s="4" t="s">
        <v>1660</v>
      </c>
      <c r="V269" s="4" t="s">
        <v>1760</v>
      </c>
      <c r="W269" s="4" t="s">
        <v>1656</v>
      </c>
      <c r="X269" s="4"/>
      <c r="Y269" s="4" t="s">
        <v>1933</v>
      </c>
      <c r="Z269" s="4" t="s">
        <v>1933</v>
      </c>
      <c r="AA269" s="4" t="s">
        <v>1933</v>
      </c>
      <c r="AB269" s="4" t="s">
        <v>1933</v>
      </c>
      <c r="AC269" s="4" t="s">
        <v>1933</v>
      </c>
      <c r="AD269" s="4" t="s">
        <v>1933</v>
      </c>
      <c r="AE269" s="4" t="s">
        <v>1933</v>
      </c>
      <c r="AF269" s="4" t="s">
        <v>1933</v>
      </c>
      <c r="AG269" s="4" t="s">
        <v>1933</v>
      </c>
      <c r="AH269" s="4" t="s">
        <v>1933</v>
      </c>
      <c r="AI269" s="4" t="s">
        <v>1933</v>
      </c>
      <c r="AJ269" s="4" t="s">
        <v>1933</v>
      </c>
      <c r="AK269" s="4" t="s">
        <v>1933</v>
      </c>
      <c r="AL269" s="4" t="s">
        <v>1933</v>
      </c>
      <c r="AM269" s="4" t="s">
        <v>1933</v>
      </c>
      <c r="AN269" s="4" t="s">
        <v>1933</v>
      </c>
    </row>
    <row r="270" spans="1:40" s="2" customFormat="1" ht="210" hidden="1">
      <c r="A270" s="4" t="s">
        <v>111</v>
      </c>
      <c r="B270" s="4" t="s">
        <v>363</v>
      </c>
      <c r="C270" s="385" t="s">
        <v>1870</v>
      </c>
      <c r="D270" s="4" t="s">
        <v>127</v>
      </c>
      <c r="E270" s="4" t="s">
        <v>29</v>
      </c>
      <c r="F270" s="4" t="s">
        <v>59</v>
      </c>
      <c r="G270" s="10" t="s">
        <v>1871</v>
      </c>
      <c r="H270" s="126" t="s">
        <v>1657</v>
      </c>
      <c r="I270" s="4" t="s">
        <v>3325</v>
      </c>
      <c r="J270" s="134" t="s">
        <v>4276</v>
      </c>
      <c r="K270" s="425">
        <v>44684</v>
      </c>
      <c r="L270" s="126" t="s">
        <v>3531</v>
      </c>
      <c r="M270" s="126"/>
      <c r="N270" s="126"/>
      <c r="O270" s="126"/>
      <c r="P270" s="126"/>
      <c r="Q270" s="397"/>
      <c r="R270" s="4" t="s">
        <v>1657</v>
      </c>
      <c r="S270" s="4" t="s">
        <v>3325</v>
      </c>
      <c r="T270" s="112" t="s">
        <v>2341</v>
      </c>
      <c r="U270" s="4" t="s">
        <v>1660</v>
      </c>
      <c r="V270" s="4" t="s">
        <v>1760</v>
      </c>
      <c r="W270" s="4" t="s">
        <v>1656</v>
      </c>
      <c r="X270" s="4"/>
      <c r="Y270" s="4" t="s">
        <v>1933</v>
      </c>
      <c r="Z270" s="4" t="s">
        <v>1933</v>
      </c>
      <c r="AA270" s="4" t="s">
        <v>1933</v>
      </c>
      <c r="AB270" s="4" t="s">
        <v>1933</v>
      </c>
      <c r="AC270" s="4" t="s">
        <v>1933</v>
      </c>
      <c r="AD270" s="4" t="s">
        <v>1933</v>
      </c>
      <c r="AE270" s="4" t="s">
        <v>1933</v>
      </c>
      <c r="AF270" s="4" t="s">
        <v>1933</v>
      </c>
      <c r="AG270" s="4" t="s">
        <v>1933</v>
      </c>
      <c r="AH270" s="4" t="s">
        <v>1933</v>
      </c>
      <c r="AI270" s="4" t="s">
        <v>1933</v>
      </c>
      <c r="AJ270" s="4" t="s">
        <v>1933</v>
      </c>
      <c r="AK270" s="4" t="s">
        <v>1933</v>
      </c>
      <c r="AL270" s="4" t="s">
        <v>1933</v>
      </c>
      <c r="AM270" s="4" t="s">
        <v>1933</v>
      </c>
      <c r="AN270" s="4" t="s">
        <v>1933</v>
      </c>
    </row>
    <row r="271" spans="1:40" s="2" customFormat="1" ht="210" hidden="1">
      <c r="A271" s="4" t="s">
        <v>111</v>
      </c>
      <c r="B271" s="4" t="s">
        <v>363</v>
      </c>
      <c r="C271" s="4" t="s">
        <v>587</v>
      </c>
      <c r="D271" s="4" t="s">
        <v>127</v>
      </c>
      <c r="E271" s="4" t="s">
        <v>29</v>
      </c>
      <c r="F271" s="4" t="s">
        <v>60</v>
      </c>
      <c r="G271" s="10" t="s">
        <v>364</v>
      </c>
      <c r="H271" s="126" t="s">
        <v>1657</v>
      </c>
      <c r="I271" s="4" t="s">
        <v>3325</v>
      </c>
      <c r="J271" s="134" t="s">
        <v>4276</v>
      </c>
      <c r="K271" s="425">
        <v>44684</v>
      </c>
      <c r="L271" s="126" t="s">
        <v>3531</v>
      </c>
      <c r="M271" s="126"/>
      <c r="N271" s="126"/>
      <c r="O271" s="126"/>
      <c r="P271" s="126"/>
      <c r="Q271" s="397"/>
      <c r="R271" s="4" t="s">
        <v>1657</v>
      </c>
      <c r="S271" s="4" t="s">
        <v>3325</v>
      </c>
      <c r="T271" s="112" t="s">
        <v>2341</v>
      </c>
      <c r="U271" s="4" t="s">
        <v>1660</v>
      </c>
      <c r="V271" s="4" t="s">
        <v>1760</v>
      </c>
      <c r="W271" s="4" t="s">
        <v>1656</v>
      </c>
      <c r="X271" s="4"/>
      <c r="Y271" s="4" t="s">
        <v>1933</v>
      </c>
      <c r="Z271" s="4" t="s">
        <v>1933</v>
      </c>
      <c r="AA271" s="4" t="s">
        <v>1933</v>
      </c>
      <c r="AB271" s="4" t="s">
        <v>1933</v>
      </c>
      <c r="AC271" s="4" t="s">
        <v>1933</v>
      </c>
      <c r="AD271" s="4" t="s">
        <v>1933</v>
      </c>
      <c r="AE271" s="4" t="s">
        <v>1933</v>
      </c>
      <c r="AF271" s="4" t="s">
        <v>1933</v>
      </c>
      <c r="AG271" s="4" t="s">
        <v>1933</v>
      </c>
      <c r="AH271" s="4" t="s">
        <v>1933</v>
      </c>
      <c r="AI271" s="4" t="s">
        <v>1933</v>
      </c>
      <c r="AJ271" s="4" t="s">
        <v>1933</v>
      </c>
      <c r="AK271" s="4" t="s">
        <v>1933</v>
      </c>
      <c r="AL271" s="4" t="s">
        <v>1933</v>
      </c>
      <c r="AM271" s="4" t="s">
        <v>1933</v>
      </c>
      <c r="AN271" s="4" t="s">
        <v>1933</v>
      </c>
    </row>
    <row r="272" spans="1:40" s="2" customFormat="1" ht="340.5" hidden="1">
      <c r="A272" s="4" t="s">
        <v>111</v>
      </c>
      <c r="B272" s="4" t="s">
        <v>363</v>
      </c>
      <c r="C272" s="4" t="s">
        <v>587</v>
      </c>
      <c r="D272" s="4" t="s">
        <v>127</v>
      </c>
      <c r="E272" s="4" t="s">
        <v>29</v>
      </c>
      <c r="F272" s="4" t="s">
        <v>61</v>
      </c>
      <c r="G272" s="10" t="s">
        <v>365</v>
      </c>
      <c r="H272" s="126" t="s">
        <v>1657</v>
      </c>
      <c r="I272" s="4" t="s">
        <v>3325</v>
      </c>
      <c r="J272" s="495" t="s">
        <v>4416</v>
      </c>
      <c r="K272" s="425">
        <v>44694</v>
      </c>
      <c r="L272" s="126" t="s">
        <v>3531</v>
      </c>
      <c r="M272" s="453"/>
      <c r="N272" s="126" t="s">
        <v>4216</v>
      </c>
      <c r="O272" s="126" t="s">
        <v>4215</v>
      </c>
      <c r="P272" s="425">
        <v>44711</v>
      </c>
      <c r="Q272" s="397"/>
      <c r="R272" s="4" t="s">
        <v>1657</v>
      </c>
      <c r="S272" s="4" t="s">
        <v>3325</v>
      </c>
      <c r="T272" s="112" t="s">
        <v>2341</v>
      </c>
      <c r="U272" s="4" t="s">
        <v>1660</v>
      </c>
      <c r="V272" s="4" t="s">
        <v>1760</v>
      </c>
      <c r="W272" s="4" t="s">
        <v>1656</v>
      </c>
      <c r="X272" s="4"/>
      <c r="Y272" s="4" t="s">
        <v>1933</v>
      </c>
      <c r="Z272" s="4" t="s">
        <v>1933</v>
      </c>
      <c r="AA272" s="4" t="s">
        <v>1933</v>
      </c>
      <c r="AB272" s="4" t="s">
        <v>1933</v>
      </c>
      <c r="AC272" s="4" t="s">
        <v>1933</v>
      </c>
      <c r="AD272" s="4" t="s">
        <v>1933</v>
      </c>
      <c r="AE272" s="4" t="s">
        <v>1933</v>
      </c>
      <c r="AF272" s="4" t="s">
        <v>1933</v>
      </c>
      <c r="AG272" s="4" t="s">
        <v>1933</v>
      </c>
      <c r="AH272" s="4" t="s">
        <v>1933</v>
      </c>
      <c r="AI272" s="4" t="s">
        <v>1933</v>
      </c>
      <c r="AJ272" s="4" t="s">
        <v>1933</v>
      </c>
      <c r="AK272" s="4" t="s">
        <v>1935</v>
      </c>
      <c r="AL272" s="4" t="s">
        <v>1933</v>
      </c>
      <c r="AM272" s="4" t="s">
        <v>1933</v>
      </c>
      <c r="AN272" s="4" t="s">
        <v>1933</v>
      </c>
    </row>
    <row r="273" spans="1:40" s="2" customFormat="1" ht="90" hidden="1">
      <c r="A273" s="4" t="s">
        <v>111</v>
      </c>
      <c r="B273" s="4" t="s">
        <v>373</v>
      </c>
      <c r="C273" s="4" t="s">
        <v>592</v>
      </c>
      <c r="D273" s="4" t="s">
        <v>127</v>
      </c>
      <c r="E273" s="4" t="s">
        <v>29</v>
      </c>
      <c r="F273" s="4" t="s">
        <v>54</v>
      </c>
      <c r="G273" s="10" t="s">
        <v>374</v>
      </c>
      <c r="H273" s="126" t="s">
        <v>1657</v>
      </c>
      <c r="I273" s="4" t="s">
        <v>3325</v>
      </c>
      <c r="J273" s="397" t="s">
        <v>4118</v>
      </c>
      <c r="K273" s="425">
        <v>44684</v>
      </c>
      <c r="L273" s="126" t="s">
        <v>3531</v>
      </c>
      <c r="M273" s="126"/>
      <c r="N273" s="126"/>
      <c r="O273" s="126"/>
      <c r="P273" s="126"/>
      <c r="Q273" s="397"/>
      <c r="R273" s="4" t="s">
        <v>1657</v>
      </c>
      <c r="S273" s="4" t="s">
        <v>3325</v>
      </c>
      <c r="T273" s="10" t="s">
        <v>1877</v>
      </c>
      <c r="U273" s="4" t="s">
        <v>1660</v>
      </c>
      <c r="V273" s="4" t="s">
        <v>1776</v>
      </c>
      <c r="W273" s="4" t="s">
        <v>1656</v>
      </c>
      <c r="X273" s="4"/>
      <c r="Y273" s="4" t="s">
        <v>1933</v>
      </c>
      <c r="Z273" s="4" t="s">
        <v>1933</v>
      </c>
      <c r="AA273" s="4" t="s">
        <v>1933</v>
      </c>
      <c r="AB273" s="4" t="s">
        <v>1933</v>
      </c>
      <c r="AC273" s="4" t="s">
        <v>1933</v>
      </c>
      <c r="AD273" s="4" t="s">
        <v>1933</v>
      </c>
      <c r="AE273" s="4" t="s">
        <v>1933</v>
      </c>
      <c r="AF273" s="4" t="s">
        <v>1933</v>
      </c>
      <c r="AG273" s="4" t="s">
        <v>1933</v>
      </c>
      <c r="AH273" s="4" t="s">
        <v>1933</v>
      </c>
      <c r="AI273" s="4" t="s">
        <v>1933</v>
      </c>
      <c r="AJ273" s="4" t="s">
        <v>1933</v>
      </c>
      <c r="AK273" s="4" t="s">
        <v>1933</v>
      </c>
      <c r="AL273" s="4" t="s">
        <v>1933</v>
      </c>
      <c r="AM273" s="4" t="s">
        <v>1933</v>
      </c>
      <c r="AN273" s="4" t="s">
        <v>1933</v>
      </c>
    </row>
    <row r="274" spans="1:40" s="2" customFormat="1" ht="120" hidden="1">
      <c r="A274" s="4" t="s">
        <v>111</v>
      </c>
      <c r="B274" s="4" t="s">
        <v>32</v>
      </c>
      <c r="C274" s="4" t="s">
        <v>533</v>
      </c>
      <c r="D274" s="4" t="s">
        <v>127</v>
      </c>
      <c r="E274" s="4" t="s">
        <v>30</v>
      </c>
      <c r="F274" s="4" t="s">
        <v>84</v>
      </c>
      <c r="G274" s="10" t="s">
        <v>524</v>
      </c>
      <c r="H274" s="126" t="s">
        <v>1657</v>
      </c>
      <c r="I274" s="4" t="s">
        <v>3325</v>
      </c>
      <c r="J274" s="134" t="s">
        <v>4280</v>
      </c>
      <c r="K274" s="425">
        <v>44684</v>
      </c>
      <c r="L274" s="126" t="s">
        <v>3531</v>
      </c>
      <c r="M274" s="126"/>
      <c r="N274" s="126"/>
      <c r="O274" s="126"/>
      <c r="P274" s="126"/>
      <c r="Q274" s="397"/>
      <c r="R274" s="4" t="s">
        <v>1657</v>
      </c>
      <c r="S274" s="4" t="s">
        <v>3325</v>
      </c>
      <c r="T274" s="10" t="s">
        <v>2101</v>
      </c>
      <c r="U274" s="4" t="s">
        <v>1660</v>
      </c>
      <c r="V274" s="4" t="s">
        <v>1755</v>
      </c>
      <c r="W274" s="4" t="s">
        <v>1764</v>
      </c>
      <c r="X274" s="4"/>
      <c r="Y274" s="6" t="s">
        <v>1648</v>
      </c>
      <c r="Z274" s="6" t="s">
        <v>1648</v>
      </c>
      <c r="AA274" s="6" t="s">
        <v>1648</v>
      </c>
      <c r="AB274" s="6" t="s">
        <v>1648</v>
      </c>
      <c r="AC274" s="6" t="s">
        <v>1648</v>
      </c>
      <c r="AD274" s="6" t="s">
        <v>1648</v>
      </c>
      <c r="AE274" s="6" t="s">
        <v>1648</v>
      </c>
      <c r="AF274" s="6" t="s">
        <v>1648</v>
      </c>
      <c r="AG274" s="6" t="s">
        <v>1648</v>
      </c>
      <c r="AH274" s="6" t="s">
        <v>1648</v>
      </c>
      <c r="AI274" s="6" t="s">
        <v>1648</v>
      </c>
      <c r="AJ274" s="6" t="s">
        <v>1648</v>
      </c>
      <c r="AK274" s="6" t="s">
        <v>1648</v>
      </c>
      <c r="AL274" s="6" t="s">
        <v>1648</v>
      </c>
      <c r="AM274" s="6" t="s">
        <v>1648</v>
      </c>
      <c r="AN274" s="6" t="s">
        <v>1648</v>
      </c>
    </row>
    <row r="275" spans="1:40" s="2" customFormat="1" ht="225" hidden="1">
      <c r="A275" s="4" t="s">
        <v>111</v>
      </c>
      <c r="B275" s="4" t="s">
        <v>32</v>
      </c>
      <c r="C275" s="4" t="s">
        <v>533</v>
      </c>
      <c r="D275" s="4" t="s">
        <v>127</v>
      </c>
      <c r="E275" s="4" t="s">
        <v>30</v>
      </c>
      <c r="F275" s="4" t="s">
        <v>194</v>
      </c>
      <c r="G275" s="10" t="s">
        <v>525</v>
      </c>
      <c r="H275" s="126" t="s">
        <v>1657</v>
      </c>
      <c r="I275" s="4" t="s">
        <v>3325</v>
      </c>
      <c r="J275" s="134" t="s">
        <v>4280</v>
      </c>
      <c r="K275" s="425">
        <v>44684</v>
      </c>
      <c r="L275" s="126" t="s">
        <v>3531</v>
      </c>
      <c r="M275" s="126"/>
      <c r="N275" s="126"/>
      <c r="O275" s="126"/>
      <c r="P275" s="126"/>
      <c r="Q275" s="397"/>
      <c r="R275" s="4" t="s">
        <v>1657</v>
      </c>
      <c r="S275" s="4" t="s">
        <v>3325</v>
      </c>
      <c r="T275" s="10" t="s">
        <v>2101</v>
      </c>
      <c r="U275" s="4" t="s">
        <v>1660</v>
      </c>
      <c r="V275" s="4" t="s">
        <v>1755</v>
      </c>
      <c r="W275" s="4" t="s">
        <v>1764</v>
      </c>
      <c r="X275" s="4"/>
      <c r="Y275" s="6" t="s">
        <v>1648</v>
      </c>
      <c r="Z275" s="6" t="s">
        <v>1648</v>
      </c>
      <c r="AA275" s="6" t="s">
        <v>1648</v>
      </c>
      <c r="AB275" s="6" t="s">
        <v>1648</v>
      </c>
      <c r="AC275" s="6" t="s">
        <v>1648</v>
      </c>
      <c r="AD275" s="6" t="s">
        <v>1648</v>
      </c>
      <c r="AE275" s="6" t="s">
        <v>1648</v>
      </c>
      <c r="AF275" s="6" t="s">
        <v>1648</v>
      </c>
      <c r="AG275" s="6" t="s">
        <v>1648</v>
      </c>
      <c r="AH275" s="6" t="s">
        <v>1648</v>
      </c>
      <c r="AI275" s="6" t="s">
        <v>1648</v>
      </c>
      <c r="AJ275" s="6" t="s">
        <v>1648</v>
      </c>
      <c r="AK275" s="6" t="s">
        <v>1648</v>
      </c>
      <c r="AL275" s="6" t="s">
        <v>1648</v>
      </c>
      <c r="AM275" s="6" t="s">
        <v>1648</v>
      </c>
      <c r="AN275" s="6" t="s">
        <v>1648</v>
      </c>
    </row>
    <row r="276" spans="1:40" s="2" customFormat="1" ht="120" hidden="1">
      <c r="A276" s="4" t="s">
        <v>111</v>
      </c>
      <c r="B276" s="4" t="s">
        <v>32</v>
      </c>
      <c r="C276" s="4" t="s">
        <v>533</v>
      </c>
      <c r="D276" s="4" t="s">
        <v>127</v>
      </c>
      <c r="E276" s="4" t="s">
        <v>30</v>
      </c>
      <c r="F276" s="4" t="s">
        <v>89</v>
      </c>
      <c r="G276" s="10" t="s">
        <v>526</v>
      </c>
      <c r="H276" s="126" t="s">
        <v>1657</v>
      </c>
      <c r="I276" s="4" t="s">
        <v>3325</v>
      </c>
      <c r="J276" s="134" t="s">
        <v>4280</v>
      </c>
      <c r="K276" s="425">
        <v>44684</v>
      </c>
      <c r="L276" s="126" t="s">
        <v>3531</v>
      </c>
      <c r="M276" s="126"/>
      <c r="N276" s="126"/>
      <c r="O276" s="126"/>
      <c r="P276" s="126"/>
      <c r="Q276" s="397"/>
      <c r="R276" s="4" t="s">
        <v>1657</v>
      </c>
      <c r="S276" s="4" t="s">
        <v>3325</v>
      </c>
      <c r="T276" s="10" t="s">
        <v>2101</v>
      </c>
      <c r="U276" s="4" t="s">
        <v>1660</v>
      </c>
      <c r="V276" s="4" t="s">
        <v>1755</v>
      </c>
      <c r="W276" s="4" t="s">
        <v>1764</v>
      </c>
      <c r="X276" s="4"/>
      <c r="Y276" s="6" t="s">
        <v>1648</v>
      </c>
      <c r="Z276" s="6" t="s">
        <v>1648</v>
      </c>
      <c r="AA276" s="6" t="s">
        <v>1648</v>
      </c>
      <c r="AB276" s="6" t="s">
        <v>1648</v>
      </c>
      <c r="AC276" s="6" t="s">
        <v>1648</v>
      </c>
      <c r="AD276" s="6" t="s">
        <v>1648</v>
      </c>
      <c r="AE276" s="6" t="s">
        <v>1648</v>
      </c>
      <c r="AF276" s="6" t="s">
        <v>1648</v>
      </c>
      <c r="AG276" s="6" t="s">
        <v>1648</v>
      </c>
      <c r="AH276" s="6" t="s">
        <v>1648</v>
      </c>
      <c r="AI276" s="6" t="s">
        <v>1648</v>
      </c>
      <c r="AJ276" s="6" t="s">
        <v>1648</v>
      </c>
      <c r="AK276" s="6" t="s">
        <v>1648</v>
      </c>
      <c r="AL276" s="6" t="s">
        <v>1648</v>
      </c>
      <c r="AM276" s="6" t="s">
        <v>1648</v>
      </c>
      <c r="AN276" s="6" t="s">
        <v>1648</v>
      </c>
    </row>
    <row r="277" spans="1:40" s="2" customFormat="1" ht="270" hidden="1">
      <c r="A277" s="4" t="s">
        <v>111</v>
      </c>
      <c r="B277" s="4" t="s">
        <v>32</v>
      </c>
      <c r="C277" s="4" t="s">
        <v>533</v>
      </c>
      <c r="D277" s="4" t="s">
        <v>127</v>
      </c>
      <c r="E277" s="4" t="s">
        <v>30</v>
      </c>
      <c r="F277" s="4" t="s">
        <v>80</v>
      </c>
      <c r="G277" s="10" t="s">
        <v>676</v>
      </c>
      <c r="H277" s="126" t="s">
        <v>1657</v>
      </c>
      <c r="I277" s="4" t="s">
        <v>3325</v>
      </c>
      <c r="J277" s="134" t="s">
        <v>4280</v>
      </c>
      <c r="K277" s="425">
        <v>44684</v>
      </c>
      <c r="L277" s="126" t="s">
        <v>3531</v>
      </c>
      <c r="M277" s="126"/>
      <c r="N277" s="126"/>
      <c r="O277" s="126"/>
      <c r="P277" s="126"/>
      <c r="Q277" s="397"/>
      <c r="R277" s="4" t="s">
        <v>1657</v>
      </c>
      <c r="S277" s="4" t="s">
        <v>3325</v>
      </c>
      <c r="T277" s="10" t="s">
        <v>2101</v>
      </c>
      <c r="U277" s="4" t="s">
        <v>1660</v>
      </c>
      <c r="V277" s="4" t="s">
        <v>1755</v>
      </c>
      <c r="W277" s="4" t="s">
        <v>1764</v>
      </c>
      <c r="X277" s="4"/>
      <c r="Y277" s="6" t="s">
        <v>1648</v>
      </c>
      <c r="Z277" s="6" t="s">
        <v>1648</v>
      </c>
      <c r="AA277" s="6" t="s">
        <v>1648</v>
      </c>
      <c r="AB277" s="6" t="s">
        <v>1648</v>
      </c>
      <c r="AC277" s="6" t="s">
        <v>1648</v>
      </c>
      <c r="AD277" s="6" t="s">
        <v>1648</v>
      </c>
      <c r="AE277" s="6" t="s">
        <v>1648</v>
      </c>
      <c r="AF277" s="6" t="s">
        <v>1648</v>
      </c>
      <c r="AG277" s="6" t="s">
        <v>1648</v>
      </c>
      <c r="AH277" s="6" t="s">
        <v>1648</v>
      </c>
      <c r="AI277" s="6" t="s">
        <v>1648</v>
      </c>
      <c r="AJ277" s="6" t="s">
        <v>1648</v>
      </c>
      <c r="AK277" s="6" t="s">
        <v>1648</v>
      </c>
      <c r="AL277" s="6" t="s">
        <v>1648</v>
      </c>
      <c r="AM277" s="6" t="s">
        <v>1648</v>
      </c>
      <c r="AN277" s="6" t="s">
        <v>1648</v>
      </c>
    </row>
    <row r="278" spans="1:40" s="2" customFormat="1" ht="165" hidden="1">
      <c r="A278" s="4" t="s">
        <v>111</v>
      </c>
      <c r="B278" s="4" t="s">
        <v>32</v>
      </c>
      <c r="C278" s="4" t="s">
        <v>533</v>
      </c>
      <c r="D278" s="4" t="s">
        <v>127</v>
      </c>
      <c r="E278" s="4" t="s">
        <v>30</v>
      </c>
      <c r="F278" s="4" t="s">
        <v>81</v>
      </c>
      <c r="G278" s="10" t="s">
        <v>527</v>
      </c>
      <c r="H278" s="126" t="s">
        <v>1657</v>
      </c>
      <c r="I278" s="4" t="s">
        <v>3325</v>
      </c>
      <c r="J278" s="134" t="s">
        <v>4279</v>
      </c>
      <c r="K278" s="425">
        <v>44684</v>
      </c>
      <c r="L278" s="126" t="s">
        <v>3531</v>
      </c>
      <c r="M278" s="126"/>
      <c r="N278" s="126"/>
      <c r="O278" s="126"/>
      <c r="P278" s="126"/>
      <c r="Q278" s="397"/>
      <c r="R278" s="4" t="s">
        <v>1657</v>
      </c>
      <c r="S278" s="4" t="s">
        <v>3325</v>
      </c>
      <c r="T278" s="10" t="s">
        <v>1796</v>
      </c>
      <c r="U278" s="4" t="s">
        <v>1660</v>
      </c>
      <c r="V278" s="4" t="s">
        <v>1795</v>
      </c>
      <c r="W278" s="4" t="s">
        <v>1764</v>
      </c>
      <c r="X278" s="4"/>
      <c r="Y278" s="6" t="s">
        <v>1648</v>
      </c>
      <c r="Z278" s="6" t="s">
        <v>1648</v>
      </c>
      <c r="AA278" s="6" t="s">
        <v>1648</v>
      </c>
      <c r="AB278" s="6" t="s">
        <v>1648</v>
      </c>
      <c r="AC278" s="6" t="s">
        <v>1648</v>
      </c>
      <c r="AD278" s="6" t="s">
        <v>1648</v>
      </c>
      <c r="AE278" s="6" t="s">
        <v>1648</v>
      </c>
      <c r="AF278" s="6" t="s">
        <v>1648</v>
      </c>
      <c r="AG278" s="6" t="s">
        <v>1648</v>
      </c>
      <c r="AH278" s="6" t="s">
        <v>1648</v>
      </c>
      <c r="AI278" s="6" t="s">
        <v>1648</v>
      </c>
      <c r="AJ278" s="6" t="s">
        <v>1648</v>
      </c>
      <c r="AK278" s="6" t="s">
        <v>1648</v>
      </c>
      <c r="AL278" s="6" t="s">
        <v>1648</v>
      </c>
      <c r="AM278" s="6" t="s">
        <v>1648</v>
      </c>
      <c r="AN278" s="6" t="s">
        <v>1648</v>
      </c>
    </row>
    <row r="279" spans="1:40" s="2" customFormat="1" ht="90" hidden="1">
      <c r="A279" s="4" t="s">
        <v>111</v>
      </c>
      <c r="B279" s="4" t="s">
        <v>32</v>
      </c>
      <c r="C279" s="4" t="s">
        <v>533</v>
      </c>
      <c r="D279" s="4" t="s">
        <v>127</v>
      </c>
      <c r="E279" s="4" t="s">
        <v>30</v>
      </c>
      <c r="F279" s="4" t="s">
        <v>77</v>
      </c>
      <c r="G279" s="10" t="s">
        <v>528</v>
      </c>
      <c r="H279" s="126" t="s">
        <v>1657</v>
      </c>
      <c r="I279" s="4" t="s">
        <v>3325</v>
      </c>
      <c r="J279" s="134" t="s">
        <v>4279</v>
      </c>
      <c r="K279" s="425">
        <v>44684</v>
      </c>
      <c r="L279" s="126" t="s">
        <v>3531</v>
      </c>
      <c r="M279" s="126"/>
      <c r="N279" s="126"/>
      <c r="O279" s="126"/>
      <c r="P279" s="126"/>
      <c r="Q279" s="397"/>
      <c r="R279" s="4" t="s">
        <v>1657</v>
      </c>
      <c r="S279" s="4" t="s">
        <v>3325</v>
      </c>
      <c r="T279" s="10" t="s">
        <v>1796</v>
      </c>
      <c r="U279" s="4" t="s">
        <v>1660</v>
      </c>
      <c r="V279" s="4" t="s">
        <v>1799</v>
      </c>
      <c r="W279" s="4" t="s">
        <v>1764</v>
      </c>
      <c r="X279" s="4"/>
      <c r="Y279" s="6" t="s">
        <v>1648</v>
      </c>
      <c r="Z279" s="6" t="s">
        <v>1648</v>
      </c>
      <c r="AA279" s="6" t="s">
        <v>1648</v>
      </c>
      <c r="AB279" s="6" t="s">
        <v>1648</v>
      </c>
      <c r="AC279" s="6" t="s">
        <v>1648</v>
      </c>
      <c r="AD279" s="6" t="s">
        <v>1648</v>
      </c>
      <c r="AE279" s="6" t="s">
        <v>1648</v>
      </c>
      <c r="AF279" s="6" t="s">
        <v>1648</v>
      </c>
      <c r="AG279" s="6" t="s">
        <v>1648</v>
      </c>
      <c r="AH279" s="6" t="s">
        <v>1648</v>
      </c>
      <c r="AI279" s="6" t="s">
        <v>1648</v>
      </c>
      <c r="AJ279" s="6" t="s">
        <v>1648</v>
      </c>
      <c r="AK279" s="6" t="s">
        <v>1648</v>
      </c>
      <c r="AL279" s="6" t="s">
        <v>1648</v>
      </c>
      <c r="AM279" s="6" t="s">
        <v>1648</v>
      </c>
      <c r="AN279" s="6" t="s">
        <v>1648</v>
      </c>
    </row>
    <row r="280" spans="1:40" s="2" customFormat="1" ht="285" hidden="1">
      <c r="A280" s="4" t="s">
        <v>111</v>
      </c>
      <c r="B280" s="4" t="s">
        <v>32</v>
      </c>
      <c r="C280" s="4" t="s">
        <v>533</v>
      </c>
      <c r="D280" s="4" t="s">
        <v>127</v>
      </c>
      <c r="E280" s="4" t="s">
        <v>30</v>
      </c>
      <c r="F280" s="4" t="s">
        <v>92</v>
      </c>
      <c r="G280" s="10" t="s">
        <v>529</v>
      </c>
      <c r="H280" s="126" t="s">
        <v>1657</v>
      </c>
      <c r="I280" s="4" t="s">
        <v>3325</v>
      </c>
      <c r="J280" s="134" t="s">
        <v>4279</v>
      </c>
      <c r="K280" s="425">
        <v>44684</v>
      </c>
      <c r="L280" s="126" t="s">
        <v>3531</v>
      </c>
      <c r="M280" s="126"/>
      <c r="N280" s="126"/>
      <c r="O280" s="126"/>
      <c r="P280" s="126"/>
      <c r="Q280" s="397"/>
      <c r="R280" s="4" t="s">
        <v>1657</v>
      </c>
      <c r="S280" s="4" t="s">
        <v>3325</v>
      </c>
      <c r="T280" s="10" t="s">
        <v>1797</v>
      </c>
      <c r="U280" s="4" t="s">
        <v>1660</v>
      </c>
      <c r="V280" s="4" t="s">
        <v>1798</v>
      </c>
      <c r="W280" s="4" t="s">
        <v>1764</v>
      </c>
      <c r="X280" s="4"/>
      <c r="Y280" s="6" t="s">
        <v>1648</v>
      </c>
      <c r="Z280" s="6" t="s">
        <v>1648</v>
      </c>
      <c r="AA280" s="6" t="s">
        <v>1648</v>
      </c>
      <c r="AB280" s="6" t="s">
        <v>1648</v>
      </c>
      <c r="AC280" s="6" t="s">
        <v>1648</v>
      </c>
      <c r="AD280" s="6" t="s">
        <v>1648</v>
      </c>
      <c r="AE280" s="6" t="s">
        <v>1648</v>
      </c>
      <c r="AF280" s="6" t="s">
        <v>1648</v>
      </c>
      <c r="AG280" s="6" t="s">
        <v>1648</v>
      </c>
      <c r="AH280" s="6" t="s">
        <v>1648</v>
      </c>
      <c r="AI280" s="6" t="s">
        <v>1648</v>
      </c>
      <c r="AJ280" s="6" t="s">
        <v>1648</v>
      </c>
      <c r="AK280" s="6" t="s">
        <v>1648</v>
      </c>
      <c r="AL280" s="6" t="s">
        <v>1648</v>
      </c>
      <c r="AM280" s="6" t="s">
        <v>1648</v>
      </c>
      <c r="AN280" s="6" t="s">
        <v>1648</v>
      </c>
    </row>
    <row r="281" spans="1:40" s="2" customFormat="1" ht="90" hidden="1">
      <c r="A281" s="4" t="s">
        <v>111</v>
      </c>
      <c r="B281" s="4" t="s">
        <v>32</v>
      </c>
      <c r="C281" s="4" t="s">
        <v>533</v>
      </c>
      <c r="D281" s="4" t="s">
        <v>127</v>
      </c>
      <c r="E281" s="4" t="s">
        <v>30</v>
      </c>
      <c r="F281" s="4" t="s">
        <v>82</v>
      </c>
      <c r="G281" s="10" t="s">
        <v>530</v>
      </c>
      <c r="H281" s="126" t="s">
        <v>1657</v>
      </c>
      <c r="I281" s="4" t="s">
        <v>3325</v>
      </c>
      <c r="J281" s="134" t="s">
        <v>4280</v>
      </c>
      <c r="K281" s="425">
        <v>44684</v>
      </c>
      <c r="L281" s="126" t="s">
        <v>3531</v>
      </c>
      <c r="M281" s="126"/>
      <c r="N281" s="126"/>
      <c r="O281" s="126"/>
      <c r="P281" s="126"/>
      <c r="Q281" s="397"/>
      <c r="R281" s="4" t="s">
        <v>1657</v>
      </c>
      <c r="S281" s="4" t="s">
        <v>3325</v>
      </c>
      <c r="T281" s="10" t="s">
        <v>1796</v>
      </c>
      <c r="U281" s="4" t="s">
        <v>1660</v>
      </c>
      <c r="V281" s="4" t="s">
        <v>1798</v>
      </c>
      <c r="W281" s="4" t="s">
        <v>1764</v>
      </c>
      <c r="X281" s="4"/>
      <c r="Y281" s="6" t="s">
        <v>1648</v>
      </c>
      <c r="Z281" s="6" t="s">
        <v>1648</v>
      </c>
      <c r="AA281" s="6" t="s">
        <v>1648</v>
      </c>
      <c r="AB281" s="6" t="s">
        <v>1648</v>
      </c>
      <c r="AC281" s="6" t="s">
        <v>1648</v>
      </c>
      <c r="AD281" s="6" t="s">
        <v>1648</v>
      </c>
      <c r="AE281" s="6" t="s">
        <v>1648</v>
      </c>
      <c r="AF281" s="6" t="s">
        <v>1648</v>
      </c>
      <c r="AG281" s="6" t="s">
        <v>1648</v>
      </c>
      <c r="AH281" s="6" t="s">
        <v>1648</v>
      </c>
      <c r="AI281" s="6" t="s">
        <v>1648</v>
      </c>
      <c r="AJ281" s="6" t="s">
        <v>1648</v>
      </c>
      <c r="AK281" s="6" t="s">
        <v>1648</v>
      </c>
      <c r="AL281" s="6" t="s">
        <v>1648</v>
      </c>
      <c r="AM281" s="6" t="s">
        <v>1648</v>
      </c>
      <c r="AN281" s="6" t="s">
        <v>1648</v>
      </c>
    </row>
    <row r="282" spans="1:40" s="2" customFormat="1" ht="409.5" hidden="1">
      <c r="A282" s="4" t="s">
        <v>111</v>
      </c>
      <c r="B282" s="4" t="s">
        <v>32</v>
      </c>
      <c r="C282" s="4" t="s">
        <v>533</v>
      </c>
      <c r="D282" s="4" t="s">
        <v>127</v>
      </c>
      <c r="E282" s="4" t="s">
        <v>30</v>
      </c>
      <c r="F282" s="4" t="s">
        <v>64</v>
      </c>
      <c r="G282" s="10" t="s">
        <v>699</v>
      </c>
      <c r="H282" s="126" t="s">
        <v>1657</v>
      </c>
      <c r="I282" s="4" t="s">
        <v>3325</v>
      </c>
      <c r="J282" s="134" t="s">
        <v>4280</v>
      </c>
      <c r="K282" s="425">
        <v>44684</v>
      </c>
      <c r="L282" s="126" t="s">
        <v>3531</v>
      </c>
      <c r="M282" s="126"/>
      <c r="N282" s="126"/>
      <c r="O282" s="126"/>
      <c r="P282" s="126"/>
      <c r="Q282" s="397"/>
      <c r="R282" s="4" t="s">
        <v>1657</v>
      </c>
      <c r="S282" s="4" t="s">
        <v>3325</v>
      </c>
      <c r="T282" s="10" t="s">
        <v>1796</v>
      </c>
      <c r="U282" s="4" t="s">
        <v>1660</v>
      </c>
      <c r="V282" s="4" t="s">
        <v>1798</v>
      </c>
      <c r="W282" s="4" t="s">
        <v>1764</v>
      </c>
      <c r="X282" s="4"/>
      <c r="Y282" s="6" t="s">
        <v>1648</v>
      </c>
      <c r="Z282" s="6" t="s">
        <v>1648</v>
      </c>
      <c r="AA282" s="6" t="s">
        <v>1648</v>
      </c>
      <c r="AB282" s="6" t="s">
        <v>1648</v>
      </c>
      <c r="AC282" s="6" t="s">
        <v>1648</v>
      </c>
      <c r="AD282" s="6" t="s">
        <v>1648</v>
      </c>
      <c r="AE282" s="6" t="s">
        <v>1648</v>
      </c>
      <c r="AF282" s="6" t="s">
        <v>1648</v>
      </c>
      <c r="AG282" s="6" t="s">
        <v>1648</v>
      </c>
      <c r="AH282" s="6" t="s">
        <v>1648</v>
      </c>
      <c r="AI282" s="6" t="s">
        <v>1648</v>
      </c>
      <c r="AJ282" s="6" t="s">
        <v>1648</v>
      </c>
      <c r="AK282" s="6" t="s">
        <v>1648</v>
      </c>
      <c r="AL282" s="6" t="s">
        <v>1648</v>
      </c>
      <c r="AM282" s="6" t="s">
        <v>1648</v>
      </c>
      <c r="AN282" s="6" t="s">
        <v>1648</v>
      </c>
    </row>
    <row r="283" spans="1:40" s="2" customFormat="1" ht="180" hidden="1">
      <c r="A283" s="4" t="s">
        <v>111</v>
      </c>
      <c r="B283" s="4" t="s">
        <v>32</v>
      </c>
      <c r="C283" s="4" t="s">
        <v>533</v>
      </c>
      <c r="D283" s="4" t="s">
        <v>127</v>
      </c>
      <c r="E283" s="4" t="s">
        <v>30</v>
      </c>
      <c r="F283" s="4" t="s">
        <v>85</v>
      </c>
      <c r="G283" s="10" t="s">
        <v>700</v>
      </c>
      <c r="H283" s="126" t="s">
        <v>1657</v>
      </c>
      <c r="I283" s="4" t="s">
        <v>3325</v>
      </c>
      <c r="J283" s="134" t="s">
        <v>4280</v>
      </c>
      <c r="K283" s="425">
        <v>44684</v>
      </c>
      <c r="L283" s="126" t="s">
        <v>3531</v>
      </c>
      <c r="M283" s="126"/>
      <c r="N283" s="126"/>
      <c r="O283" s="126"/>
      <c r="P283" s="126"/>
      <c r="Q283" s="397"/>
      <c r="R283" s="4" t="s">
        <v>1657</v>
      </c>
      <c r="S283" s="4" t="s">
        <v>3325</v>
      </c>
      <c r="T283" s="10" t="s">
        <v>1796</v>
      </c>
      <c r="U283" s="4" t="s">
        <v>1660</v>
      </c>
      <c r="V283" s="4" t="s">
        <v>1798</v>
      </c>
      <c r="W283" s="4" t="s">
        <v>1764</v>
      </c>
      <c r="X283" s="4"/>
      <c r="Y283" s="6" t="s">
        <v>1648</v>
      </c>
      <c r="Z283" s="6" t="s">
        <v>1648</v>
      </c>
      <c r="AA283" s="6" t="s">
        <v>1648</v>
      </c>
      <c r="AB283" s="6" t="s">
        <v>1648</v>
      </c>
      <c r="AC283" s="6" t="s">
        <v>1648</v>
      </c>
      <c r="AD283" s="6" t="s">
        <v>1648</v>
      </c>
      <c r="AE283" s="6" t="s">
        <v>1648</v>
      </c>
      <c r="AF283" s="6" t="s">
        <v>1648</v>
      </c>
      <c r="AG283" s="6" t="s">
        <v>1648</v>
      </c>
      <c r="AH283" s="6" t="s">
        <v>1648</v>
      </c>
      <c r="AI283" s="6" t="s">
        <v>1648</v>
      </c>
      <c r="AJ283" s="6" t="s">
        <v>1648</v>
      </c>
      <c r="AK283" s="6" t="s">
        <v>1648</v>
      </c>
      <c r="AL283" s="6" t="s">
        <v>1648</v>
      </c>
      <c r="AM283" s="6" t="s">
        <v>1648</v>
      </c>
      <c r="AN283" s="6" t="s">
        <v>1648</v>
      </c>
    </row>
    <row r="284" spans="1:40" s="2" customFormat="1" ht="90" hidden="1">
      <c r="A284" s="4" t="s">
        <v>111</v>
      </c>
      <c r="B284" s="4" t="s">
        <v>32</v>
      </c>
      <c r="C284" s="4" t="s">
        <v>533</v>
      </c>
      <c r="D284" s="4" t="s">
        <v>127</v>
      </c>
      <c r="E284" s="4" t="s">
        <v>30</v>
      </c>
      <c r="F284" s="4" t="s">
        <v>65</v>
      </c>
      <c r="G284" s="10" t="s">
        <v>531</v>
      </c>
      <c r="H284" s="126" t="s">
        <v>1657</v>
      </c>
      <c r="I284" s="4" t="s">
        <v>3325</v>
      </c>
      <c r="J284" s="134" t="s">
        <v>4281</v>
      </c>
      <c r="K284" s="425">
        <v>44684</v>
      </c>
      <c r="L284" s="126" t="s">
        <v>3531</v>
      </c>
      <c r="M284" s="126"/>
      <c r="N284" s="126"/>
      <c r="O284" s="126"/>
      <c r="P284" s="126"/>
      <c r="Q284" s="397"/>
      <c r="R284" s="4" t="s">
        <v>1657</v>
      </c>
      <c r="S284" s="4" t="s">
        <v>3325</v>
      </c>
      <c r="T284" s="10" t="s">
        <v>1804</v>
      </c>
      <c r="U284" s="4" t="s">
        <v>1660</v>
      </c>
      <c r="V284" s="4" t="s">
        <v>1755</v>
      </c>
      <c r="W284" s="4" t="s">
        <v>1764</v>
      </c>
      <c r="X284" s="4"/>
      <c r="Y284" s="6" t="s">
        <v>1648</v>
      </c>
      <c r="Z284" s="6" t="s">
        <v>1648</v>
      </c>
      <c r="AA284" s="6" t="s">
        <v>1648</v>
      </c>
      <c r="AB284" s="6" t="s">
        <v>1648</v>
      </c>
      <c r="AC284" s="6" t="s">
        <v>1648</v>
      </c>
      <c r="AD284" s="6" t="s">
        <v>1648</v>
      </c>
      <c r="AE284" s="6" t="s">
        <v>1648</v>
      </c>
      <c r="AF284" s="6" t="s">
        <v>1648</v>
      </c>
      <c r="AG284" s="6" t="s">
        <v>1648</v>
      </c>
      <c r="AH284" s="6" t="s">
        <v>1648</v>
      </c>
      <c r="AI284" s="6" t="s">
        <v>1648</v>
      </c>
      <c r="AJ284" s="6" t="s">
        <v>1648</v>
      </c>
      <c r="AK284" s="6" t="s">
        <v>1648</v>
      </c>
      <c r="AL284" s="6" t="s">
        <v>1648</v>
      </c>
      <c r="AM284" s="6" t="s">
        <v>1648</v>
      </c>
      <c r="AN284" s="6" t="s">
        <v>1648</v>
      </c>
    </row>
    <row r="285" spans="1:40" s="2" customFormat="1" ht="315" hidden="1">
      <c r="A285" s="4" t="s">
        <v>111</v>
      </c>
      <c r="B285" s="4" t="s">
        <v>32</v>
      </c>
      <c r="C285" s="4" t="s">
        <v>533</v>
      </c>
      <c r="D285" s="4" t="s">
        <v>127</v>
      </c>
      <c r="E285" s="4" t="s">
        <v>30</v>
      </c>
      <c r="F285" s="4" t="s">
        <v>223</v>
      </c>
      <c r="G285" s="10" t="s">
        <v>532</v>
      </c>
      <c r="H285" s="126" t="s">
        <v>1657</v>
      </c>
      <c r="I285" s="4" t="s">
        <v>3325</v>
      </c>
      <c r="J285" s="134" t="s">
        <v>4280</v>
      </c>
      <c r="K285" s="425">
        <v>44684</v>
      </c>
      <c r="L285" s="126" t="s">
        <v>3531</v>
      </c>
      <c r="M285" s="126"/>
      <c r="N285" s="126"/>
      <c r="O285" s="126"/>
      <c r="P285" s="126"/>
      <c r="Q285" s="441"/>
      <c r="R285" s="4" t="s">
        <v>1657</v>
      </c>
      <c r="S285" s="4" t="s">
        <v>3325</v>
      </c>
      <c r="T285" s="10" t="s">
        <v>1800</v>
      </c>
      <c r="U285" s="4" t="s">
        <v>1660</v>
      </c>
      <c r="V285" s="4" t="s">
        <v>1801</v>
      </c>
      <c r="W285" s="4" t="s">
        <v>1764</v>
      </c>
      <c r="X285" s="4"/>
      <c r="Y285" s="6" t="s">
        <v>1648</v>
      </c>
      <c r="Z285" s="6" t="s">
        <v>1648</v>
      </c>
      <c r="AA285" s="6" t="s">
        <v>1648</v>
      </c>
      <c r="AB285" s="6" t="s">
        <v>1648</v>
      </c>
      <c r="AC285" s="6" t="s">
        <v>1648</v>
      </c>
      <c r="AD285" s="6" t="s">
        <v>1648</v>
      </c>
      <c r="AE285" s="6" t="s">
        <v>1648</v>
      </c>
      <c r="AF285" s="6" t="s">
        <v>1648</v>
      </c>
      <c r="AG285" s="6" t="s">
        <v>1648</v>
      </c>
      <c r="AH285" s="6" t="s">
        <v>1648</v>
      </c>
      <c r="AI285" s="6" t="s">
        <v>1648</v>
      </c>
      <c r="AJ285" s="6" t="s">
        <v>1648</v>
      </c>
      <c r="AK285" s="6" t="s">
        <v>1648</v>
      </c>
      <c r="AL285" s="6" t="s">
        <v>1648</v>
      </c>
      <c r="AM285" s="6" t="s">
        <v>1648</v>
      </c>
      <c r="AN285" s="6" t="s">
        <v>1648</v>
      </c>
    </row>
    <row r="286" spans="1:40" s="2" customFormat="1" ht="105" hidden="1">
      <c r="A286" s="4" t="s">
        <v>111</v>
      </c>
      <c r="B286" s="4" t="s">
        <v>179</v>
      </c>
      <c r="C286" s="4" t="s">
        <v>690</v>
      </c>
      <c r="D286" s="4" t="s">
        <v>127</v>
      </c>
      <c r="E286" s="4" t="s">
        <v>29</v>
      </c>
      <c r="F286" s="4" t="s">
        <v>46</v>
      </c>
      <c r="G286" s="10" t="s">
        <v>180</v>
      </c>
      <c r="H286" s="126" t="s">
        <v>1657</v>
      </c>
      <c r="I286" s="4" t="s">
        <v>3325</v>
      </c>
      <c r="J286" s="134" t="s">
        <v>4421</v>
      </c>
      <c r="K286" s="425">
        <v>44694</v>
      </c>
      <c r="L286" s="126" t="s">
        <v>3531</v>
      </c>
      <c r="M286" s="126"/>
      <c r="N286" s="126" t="s">
        <v>3925</v>
      </c>
      <c r="O286" s="126" t="s">
        <v>3926</v>
      </c>
      <c r="P286" s="425">
        <v>44711</v>
      </c>
      <c r="Q286" s="425"/>
      <c r="R286" s="4" t="s">
        <v>1657</v>
      </c>
      <c r="S286" s="4" t="s">
        <v>3325</v>
      </c>
      <c r="T286" s="112" t="s">
        <v>2094</v>
      </c>
      <c r="U286" s="4" t="s">
        <v>1660</v>
      </c>
      <c r="V286" s="4" t="s">
        <v>1756</v>
      </c>
      <c r="W286" s="4" t="s">
        <v>1656</v>
      </c>
      <c r="X286" s="4"/>
      <c r="Y286" s="4" t="s">
        <v>1648</v>
      </c>
      <c r="Z286" s="4" t="s">
        <v>1648</v>
      </c>
      <c r="AA286" s="4" t="s">
        <v>1648</v>
      </c>
      <c r="AB286" s="4" t="s">
        <v>1648</v>
      </c>
      <c r="AC286" s="4" t="s">
        <v>1648</v>
      </c>
      <c r="AD286" s="4" t="s">
        <v>1648</v>
      </c>
      <c r="AE286" s="4" t="s">
        <v>1648</v>
      </c>
      <c r="AF286" s="4" t="s">
        <v>1648</v>
      </c>
      <c r="AG286" s="4" t="s">
        <v>1648</v>
      </c>
      <c r="AH286" s="4" t="s">
        <v>1648</v>
      </c>
      <c r="AI286" s="4" t="s">
        <v>1648</v>
      </c>
      <c r="AJ286" s="4" t="s">
        <v>1648</v>
      </c>
      <c r="AK286" s="4" t="s">
        <v>1648</v>
      </c>
      <c r="AL286" s="4" t="s">
        <v>1648</v>
      </c>
      <c r="AM286" s="4" t="s">
        <v>1648</v>
      </c>
      <c r="AN286" s="4" t="s">
        <v>1648</v>
      </c>
    </row>
    <row r="287" spans="1:40" s="2" customFormat="1" ht="105" hidden="1">
      <c r="A287" s="4" t="s">
        <v>111</v>
      </c>
      <c r="B287" s="4" t="s">
        <v>179</v>
      </c>
      <c r="C287" s="4" t="s">
        <v>690</v>
      </c>
      <c r="D287" s="4" t="s">
        <v>127</v>
      </c>
      <c r="E287" s="4" t="s">
        <v>29</v>
      </c>
      <c r="F287" s="4" t="s">
        <v>50</v>
      </c>
      <c r="G287" s="10" t="s">
        <v>476</v>
      </c>
      <c r="H287" s="126" t="s">
        <v>1657</v>
      </c>
      <c r="I287" s="4" t="s">
        <v>3325</v>
      </c>
      <c r="J287" s="134" t="s">
        <v>4421</v>
      </c>
      <c r="K287" s="425">
        <v>44694</v>
      </c>
      <c r="L287" s="126" t="s">
        <v>3531</v>
      </c>
      <c r="M287" s="126"/>
      <c r="N287" s="126" t="s">
        <v>3925</v>
      </c>
      <c r="O287" s="126" t="s">
        <v>3926</v>
      </c>
      <c r="P287" s="425">
        <v>44711</v>
      </c>
      <c r="Q287" s="441"/>
      <c r="R287" s="4" t="s">
        <v>1657</v>
      </c>
      <c r="S287" s="4" t="s">
        <v>3325</v>
      </c>
      <c r="T287" s="112" t="s">
        <v>2094</v>
      </c>
      <c r="U287" s="4" t="s">
        <v>1660</v>
      </c>
      <c r="V287" s="4" t="s">
        <v>1756</v>
      </c>
      <c r="W287" s="4" t="s">
        <v>1656</v>
      </c>
      <c r="X287" s="4"/>
      <c r="Y287" s="4" t="s">
        <v>1648</v>
      </c>
      <c r="Z287" s="4" t="s">
        <v>1648</v>
      </c>
      <c r="AA287" s="4" t="s">
        <v>1648</v>
      </c>
      <c r="AB287" s="4" t="s">
        <v>1648</v>
      </c>
      <c r="AC287" s="4" t="s">
        <v>1648</v>
      </c>
      <c r="AD287" s="4" t="s">
        <v>1648</v>
      </c>
      <c r="AE287" s="4" t="s">
        <v>1648</v>
      </c>
      <c r="AF287" s="4" t="s">
        <v>1648</v>
      </c>
      <c r="AG287" s="4" t="s">
        <v>1648</v>
      </c>
      <c r="AH287" s="4" t="s">
        <v>1648</v>
      </c>
      <c r="AI287" s="4" t="s">
        <v>1648</v>
      </c>
      <c r="AJ287" s="4" t="s">
        <v>1648</v>
      </c>
      <c r="AK287" s="4" t="s">
        <v>1648</v>
      </c>
      <c r="AL287" s="4" t="s">
        <v>1648</v>
      </c>
      <c r="AM287" s="4" t="s">
        <v>1648</v>
      </c>
      <c r="AN287" s="4" t="s">
        <v>1648</v>
      </c>
    </row>
    <row r="288" spans="1:40" s="2" customFormat="1" ht="390" hidden="1">
      <c r="A288" s="4" t="s">
        <v>111</v>
      </c>
      <c r="B288" s="4" t="s">
        <v>179</v>
      </c>
      <c r="C288" s="4" t="s">
        <v>540</v>
      </c>
      <c r="D288" s="4" t="s">
        <v>127</v>
      </c>
      <c r="E288" s="4" t="s">
        <v>29</v>
      </c>
      <c r="F288" s="4" t="s">
        <v>234</v>
      </c>
      <c r="G288" s="10" t="s">
        <v>1651</v>
      </c>
      <c r="H288" s="126" t="s">
        <v>1657</v>
      </c>
      <c r="I288" s="4" t="s">
        <v>3325</v>
      </c>
      <c r="J288" s="134" t="s">
        <v>4015</v>
      </c>
      <c r="K288" s="425">
        <v>44684</v>
      </c>
      <c r="L288" s="126" t="s">
        <v>3531</v>
      </c>
      <c r="M288" s="126"/>
      <c r="N288" s="126"/>
      <c r="O288" s="126"/>
      <c r="P288" s="126"/>
      <c r="Q288" s="397"/>
      <c r="R288" s="4" t="s">
        <v>1657</v>
      </c>
      <c r="S288" s="4" t="s">
        <v>3325</v>
      </c>
      <c r="T288" s="5" t="s">
        <v>1809</v>
      </c>
      <c r="U288" s="4" t="s">
        <v>1660</v>
      </c>
      <c r="V288" s="4" t="s">
        <v>1776</v>
      </c>
      <c r="W288" s="4" t="s">
        <v>1764</v>
      </c>
      <c r="X288" s="4"/>
      <c r="Y288" s="6" t="s">
        <v>1648</v>
      </c>
      <c r="Z288" s="6" t="s">
        <v>1648</v>
      </c>
      <c r="AA288" s="6" t="s">
        <v>1648</v>
      </c>
      <c r="AB288" s="6" t="s">
        <v>1648</v>
      </c>
      <c r="AC288" s="6" t="s">
        <v>1648</v>
      </c>
      <c r="AD288" s="6" t="s">
        <v>1648</v>
      </c>
      <c r="AE288" s="6" t="s">
        <v>1648</v>
      </c>
      <c r="AF288" s="6" t="s">
        <v>1648</v>
      </c>
      <c r="AG288" s="6" t="s">
        <v>1648</v>
      </c>
      <c r="AH288" s="6" t="s">
        <v>1648</v>
      </c>
      <c r="AI288" s="6" t="s">
        <v>1648</v>
      </c>
      <c r="AJ288" s="6" t="s">
        <v>1648</v>
      </c>
      <c r="AK288" s="6" t="s">
        <v>1648</v>
      </c>
      <c r="AL288" s="6" t="s">
        <v>1648</v>
      </c>
      <c r="AM288" s="6" t="s">
        <v>1648</v>
      </c>
      <c r="AN288" s="6" t="s">
        <v>1648</v>
      </c>
    </row>
    <row r="289" spans="1:40" s="2" customFormat="1" ht="195" hidden="1">
      <c r="A289" s="4" t="s">
        <v>111</v>
      </c>
      <c r="B289" s="4" t="s">
        <v>179</v>
      </c>
      <c r="C289" s="4" t="s">
        <v>540</v>
      </c>
      <c r="D289" s="4" t="s">
        <v>127</v>
      </c>
      <c r="E289" s="4" t="s">
        <v>29</v>
      </c>
      <c r="F289" s="4" t="s">
        <v>235</v>
      </c>
      <c r="G289" s="10" t="s">
        <v>536</v>
      </c>
      <c r="H289" s="126" t="s">
        <v>1657</v>
      </c>
      <c r="I289" s="4" t="s">
        <v>3325</v>
      </c>
      <c r="J289" s="134" t="s">
        <v>4282</v>
      </c>
      <c r="K289" s="425">
        <v>44684</v>
      </c>
      <c r="L289" s="126" t="s">
        <v>3531</v>
      </c>
      <c r="M289" s="126"/>
      <c r="N289" s="126" t="s">
        <v>4216</v>
      </c>
      <c r="O289" s="126" t="s">
        <v>4215</v>
      </c>
      <c r="P289" s="425">
        <v>44711</v>
      </c>
      <c r="Q289" s="397"/>
      <c r="R289" s="4" t="s">
        <v>1657</v>
      </c>
      <c r="S289" s="4" t="s">
        <v>3325</v>
      </c>
      <c r="T289" s="5" t="s">
        <v>1810</v>
      </c>
      <c r="U289" s="4" t="s">
        <v>1660</v>
      </c>
      <c r="V289" s="4" t="s">
        <v>1811</v>
      </c>
      <c r="W289" s="4" t="s">
        <v>1764</v>
      </c>
      <c r="X289" s="4"/>
      <c r="Y289" s="6" t="s">
        <v>1648</v>
      </c>
      <c r="Z289" s="6" t="s">
        <v>1648</v>
      </c>
      <c r="AA289" s="6" t="s">
        <v>1648</v>
      </c>
      <c r="AB289" s="6" t="s">
        <v>1648</v>
      </c>
      <c r="AC289" s="6" t="s">
        <v>1648</v>
      </c>
      <c r="AD289" s="6" t="s">
        <v>1648</v>
      </c>
      <c r="AE289" s="6" t="s">
        <v>1648</v>
      </c>
      <c r="AF289" s="6" t="s">
        <v>1648</v>
      </c>
      <c r="AG289" s="6" t="s">
        <v>1648</v>
      </c>
      <c r="AH289" s="6" t="s">
        <v>1648</v>
      </c>
      <c r="AI289" s="6" t="s">
        <v>1648</v>
      </c>
      <c r="AJ289" s="6" t="s">
        <v>1648</v>
      </c>
      <c r="AK289" s="6" t="s">
        <v>1648</v>
      </c>
      <c r="AL289" s="6" t="s">
        <v>1648</v>
      </c>
      <c r="AM289" s="6" t="s">
        <v>1648</v>
      </c>
      <c r="AN289" s="6" t="s">
        <v>1648</v>
      </c>
    </row>
    <row r="290" spans="1:40" s="2" customFormat="1" ht="261" hidden="1">
      <c r="A290" s="4" t="s">
        <v>111</v>
      </c>
      <c r="B290" s="4" t="s">
        <v>179</v>
      </c>
      <c r="C290" s="4" t="s">
        <v>540</v>
      </c>
      <c r="D290" s="4" t="s">
        <v>127</v>
      </c>
      <c r="E290" s="4" t="s">
        <v>29</v>
      </c>
      <c r="F290" s="4" t="s">
        <v>236</v>
      </c>
      <c r="G290" s="10" t="s">
        <v>537</v>
      </c>
      <c r="H290" s="126" t="s">
        <v>1657</v>
      </c>
      <c r="I290" s="4" t="s">
        <v>3325</v>
      </c>
      <c r="J290" s="495" t="s">
        <v>4417</v>
      </c>
      <c r="K290" s="425">
        <v>44694</v>
      </c>
      <c r="L290" s="126" t="s">
        <v>3531</v>
      </c>
      <c r="M290" s="453"/>
      <c r="N290" s="126"/>
      <c r="O290" s="126"/>
      <c r="P290" s="126"/>
      <c r="Q290" s="397"/>
      <c r="R290" s="4" t="s">
        <v>1657</v>
      </c>
      <c r="S290" s="4" t="s">
        <v>3325</v>
      </c>
      <c r="T290" s="5" t="s">
        <v>1810</v>
      </c>
      <c r="U290" s="4" t="s">
        <v>1660</v>
      </c>
      <c r="V290" s="4" t="s">
        <v>1811</v>
      </c>
      <c r="W290" s="4" t="s">
        <v>1764</v>
      </c>
      <c r="X290" s="4"/>
      <c r="Y290" s="6" t="s">
        <v>1648</v>
      </c>
      <c r="Z290" s="6" t="s">
        <v>1648</v>
      </c>
      <c r="AA290" s="6" t="s">
        <v>1648</v>
      </c>
      <c r="AB290" s="6" t="s">
        <v>1648</v>
      </c>
      <c r="AC290" s="6" t="s">
        <v>1648</v>
      </c>
      <c r="AD290" s="6" t="s">
        <v>1648</v>
      </c>
      <c r="AE290" s="6" t="s">
        <v>1648</v>
      </c>
      <c r="AF290" s="6" t="s">
        <v>1648</v>
      </c>
      <c r="AG290" s="6" t="s">
        <v>1648</v>
      </c>
      <c r="AH290" s="6" t="s">
        <v>1648</v>
      </c>
      <c r="AI290" s="6" t="s">
        <v>1648</v>
      </c>
      <c r="AJ290" s="6" t="s">
        <v>1648</v>
      </c>
      <c r="AK290" s="6" t="s">
        <v>1648</v>
      </c>
      <c r="AL290" s="6" t="s">
        <v>1648</v>
      </c>
      <c r="AM290" s="6" t="s">
        <v>1648</v>
      </c>
      <c r="AN290" s="6" t="s">
        <v>1648</v>
      </c>
    </row>
    <row r="291" spans="1:40" s="2" customFormat="1" ht="249.75" hidden="1">
      <c r="A291" s="4" t="s">
        <v>111</v>
      </c>
      <c r="B291" s="4" t="s">
        <v>179</v>
      </c>
      <c r="C291" s="4" t="s">
        <v>540</v>
      </c>
      <c r="D291" s="4" t="s">
        <v>127</v>
      </c>
      <c r="E291" s="4" t="s">
        <v>29</v>
      </c>
      <c r="F291" s="4" t="s">
        <v>237</v>
      </c>
      <c r="G291" s="10" t="s">
        <v>538</v>
      </c>
      <c r="H291" s="126" t="s">
        <v>1657</v>
      </c>
      <c r="I291" s="4" t="s">
        <v>3325</v>
      </c>
      <c r="J291" s="495" t="s">
        <v>4413</v>
      </c>
      <c r="K291" s="425">
        <v>44694</v>
      </c>
      <c r="L291" s="126" t="s">
        <v>3531</v>
      </c>
      <c r="M291" s="453"/>
      <c r="N291" s="126"/>
      <c r="O291" s="126"/>
      <c r="P291" s="126"/>
      <c r="Q291" s="397"/>
      <c r="R291" s="4" t="s">
        <v>1657</v>
      </c>
      <c r="S291" s="4" t="s">
        <v>3325</v>
      </c>
      <c r="T291" s="5" t="s">
        <v>1810</v>
      </c>
      <c r="U291" s="4" t="s">
        <v>1660</v>
      </c>
      <c r="V291" s="4" t="s">
        <v>1811</v>
      </c>
      <c r="W291" s="4" t="s">
        <v>1764</v>
      </c>
      <c r="X291" s="4"/>
      <c r="Y291" s="6" t="s">
        <v>1648</v>
      </c>
      <c r="Z291" s="6" t="s">
        <v>1648</v>
      </c>
      <c r="AA291" s="6" t="s">
        <v>1648</v>
      </c>
      <c r="AB291" s="6" t="s">
        <v>1648</v>
      </c>
      <c r="AC291" s="6" t="s">
        <v>1648</v>
      </c>
      <c r="AD291" s="6" t="s">
        <v>1648</v>
      </c>
      <c r="AE291" s="6" t="s">
        <v>1648</v>
      </c>
      <c r="AF291" s="6" t="s">
        <v>1648</v>
      </c>
      <c r="AG291" s="6" t="s">
        <v>1648</v>
      </c>
      <c r="AH291" s="6" t="s">
        <v>1648</v>
      </c>
      <c r="AI291" s="6" t="s">
        <v>1648</v>
      </c>
      <c r="AJ291" s="6" t="s">
        <v>1648</v>
      </c>
      <c r="AK291" s="6" t="s">
        <v>1648</v>
      </c>
      <c r="AL291" s="6" t="s">
        <v>1648</v>
      </c>
      <c r="AM291" s="6" t="s">
        <v>1648</v>
      </c>
      <c r="AN291" s="6" t="s">
        <v>1648</v>
      </c>
    </row>
    <row r="292" spans="1:40" s="2" customFormat="1" ht="90" hidden="1">
      <c r="A292" s="4" t="s">
        <v>111</v>
      </c>
      <c r="B292" s="4" t="s">
        <v>179</v>
      </c>
      <c r="C292" s="4" t="s">
        <v>540</v>
      </c>
      <c r="D292" s="4" t="s">
        <v>127</v>
      </c>
      <c r="E292" s="4" t="s">
        <v>29</v>
      </c>
      <c r="F292" s="4" t="s">
        <v>238</v>
      </c>
      <c r="G292" s="10" t="s">
        <v>539</v>
      </c>
      <c r="H292" s="126" t="s">
        <v>1657</v>
      </c>
      <c r="I292" s="4" t="s">
        <v>3325</v>
      </c>
      <c r="J292" s="134" t="s">
        <v>4119</v>
      </c>
      <c r="K292" s="425">
        <v>44684</v>
      </c>
      <c r="L292" s="126" t="s">
        <v>3531</v>
      </c>
      <c r="M292" s="126"/>
      <c r="N292" s="126"/>
      <c r="O292" s="126"/>
      <c r="P292" s="126"/>
      <c r="Q292" s="441"/>
      <c r="R292" s="4" t="s">
        <v>1657</v>
      </c>
      <c r="S292" s="4" t="s">
        <v>3325</v>
      </c>
      <c r="T292" s="5" t="s">
        <v>1810</v>
      </c>
      <c r="U292" s="4" t="s">
        <v>1660</v>
      </c>
      <c r="V292" s="4" t="s">
        <v>1811</v>
      </c>
      <c r="W292" s="4" t="s">
        <v>1764</v>
      </c>
      <c r="X292" s="4"/>
      <c r="Y292" s="6" t="s">
        <v>1648</v>
      </c>
      <c r="Z292" s="6" t="s">
        <v>1648</v>
      </c>
      <c r="AA292" s="6" t="s">
        <v>1648</v>
      </c>
      <c r="AB292" s="6" t="s">
        <v>1648</v>
      </c>
      <c r="AC292" s="6" t="s">
        <v>1648</v>
      </c>
      <c r="AD292" s="6" t="s">
        <v>1648</v>
      </c>
      <c r="AE292" s="6" t="s">
        <v>1648</v>
      </c>
      <c r="AF292" s="6" t="s">
        <v>1648</v>
      </c>
      <c r="AG292" s="6" t="s">
        <v>1648</v>
      </c>
      <c r="AH292" s="6" t="s">
        <v>1648</v>
      </c>
      <c r="AI292" s="6" t="s">
        <v>1648</v>
      </c>
      <c r="AJ292" s="6" t="s">
        <v>1648</v>
      </c>
      <c r="AK292" s="6" t="s">
        <v>1648</v>
      </c>
      <c r="AL292" s="6" t="s">
        <v>1648</v>
      </c>
      <c r="AM292" s="6" t="s">
        <v>1648</v>
      </c>
      <c r="AN292" s="6" t="s">
        <v>1648</v>
      </c>
    </row>
    <row r="293" spans="1:40" s="2" customFormat="1" ht="409.5" hidden="1">
      <c r="A293" s="4" t="s">
        <v>111</v>
      </c>
      <c r="B293" s="4" t="s">
        <v>214</v>
      </c>
      <c r="C293" s="4" t="s">
        <v>517</v>
      </c>
      <c r="D293" s="4" t="s">
        <v>127</v>
      </c>
      <c r="E293" s="4" t="s">
        <v>29</v>
      </c>
      <c r="F293" s="4" t="s">
        <v>80</v>
      </c>
      <c r="G293" s="10" t="s">
        <v>1655</v>
      </c>
      <c r="H293" s="126" t="s">
        <v>1657</v>
      </c>
      <c r="I293" s="4" t="s">
        <v>3325</v>
      </c>
      <c r="J293" s="134" t="s">
        <v>4251</v>
      </c>
      <c r="K293" s="425">
        <v>44684</v>
      </c>
      <c r="L293" s="126" t="s">
        <v>3531</v>
      </c>
      <c r="M293" s="126"/>
      <c r="N293" s="126"/>
      <c r="O293" s="126"/>
      <c r="P293" s="126"/>
      <c r="Q293" s="397"/>
      <c r="R293" s="4" t="s">
        <v>1657</v>
      </c>
      <c r="S293" s="4" t="s">
        <v>3325</v>
      </c>
      <c r="T293" s="10" t="s">
        <v>1790</v>
      </c>
      <c r="U293" s="4" t="s">
        <v>1660</v>
      </c>
      <c r="V293" s="4" t="s">
        <v>1776</v>
      </c>
      <c r="W293" s="4"/>
      <c r="X293" s="4"/>
      <c r="Y293" s="6"/>
      <c r="Z293" s="6" t="s">
        <v>1648</v>
      </c>
      <c r="AA293" s="6"/>
      <c r="AB293" s="6"/>
      <c r="AC293" s="6"/>
      <c r="AD293" s="6"/>
      <c r="AE293" s="6"/>
      <c r="AF293" s="6"/>
      <c r="AG293" s="6"/>
      <c r="AH293" s="6"/>
      <c r="AI293" s="6"/>
      <c r="AJ293" s="6"/>
      <c r="AK293" s="6"/>
      <c r="AL293" s="6"/>
      <c r="AM293" s="6"/>
      <c r="AN293" s="6"/>
    </row>
    <row r="294" spans="1:40" s="2" customFormat="1" ht="285" hidden="1">
      <c r="A294" s="4" t="s">
        <v>111</v>
      </c>
      <c r="B294" s="4" t="s">
        <v>239</v>
      </c>
      <c r="C294" s="4" t="s">
        <v>541</v>
      </c>
      <c r="D294" s="4" t="s">
        <v>127</v>
      </c>
      <c r="E294" s="4" t="s">
        <v>29</v>
      </c>
      <c r="F294" s="4" t="s">
        <v>240</v>
      </c>
      <c r="G294" s="10" t="s">
        <v>241</v>
      </c>
      <c r="H294" s="126" t="s">
        <v>1657</v>
      </c>
      <c r="I294" s="4" t="s">
        <v>3325</v>
      </c>
      <c r="J294" s="432" t="s">
        <v>4425</v>
      </c>
      <c r="K294" s="425">
        <v>44694</v>
      </c>
      <c r="L294" s="126" t="s">
        <v>3532</v>
      </c>
      <c r="M294" s="457" t="s">
        <v>4150</v>
      </c>
      <c r="N294" s="126"/>
      <c r="O294" s="126"/>
      <c r="P294" s="126"/>
      <c r="Q294" s="433" t="s">
        <v>3974</v>
      </c>
      <c r="R294" s="4" t="s">
        <v>1657</v>
      </c>
      <c r="S294" s="4" t="s">
        <v>3325</v>
      </c>
      <c r="T294" s="5" t="s">
        <v>1810</v>
      </c>
      <c r="U294" s="4" t="s">
        <v>1660</v>
      </c>
      <c r="V294" s="4" t="s">
        <v>1811</v>
      </c>
      <c r="W294" s="4" t="s">
        <v>1764</v>
      </c>
      <c r="X294" s="4"/>
      <c r="Y294" s="6" t="s">
        <v>1648</v>
      </c>
      <c r="Z294" s="6" t="s">
        <v>1648</v>
      </c>
      <c r="AA294" s="6" t="s">
        <v>1648</v>
      </c>
      <c r="AB294" s="6" t="s">
        <v>1648</v>
      </c>
      <c r="AC294" s="6" t="s">
        <v>1648</v>
      </c>
      <c r="AD294" s="6" t="s">
        <v>1648</v>
      </c>
      <c r="AE294" s="6" t="s">
        <v>1648</v>
      </c>
      <c r="AF294" s="6" t="s">
        <v>1648</v>
      </c>
      <c r="AG294" s="6" t="s">
        <v>1648</v>
      </c>
      <c r="AH294" s="6" t="s">
        <v>1648</v>
      </c>
      <c r="AI294" s="6" t="s">
        <v>1648</v>
      </c>
      <c r="AJ294" s="6" t="s">
        <v>1648</v>
      </c>
      <c r="AK294" s="6" t="s">
        <v>1648</v>
      </c>
      <c r="AL294" s="6" t="s">
        <v>1648</v>
      </c>
      <c r="AM294" s="6" t="s">
        <v>1648</v>
      </c>
      <c r="AN294" s="6" t="s">
        <v>1648</v>
      </c>
    </row>
    <row r="295" spans="1:40" s="2" customFormat="1" ht="180" hidden="1">
      <c r="A295" s="4" t="s">
        <v>111</v>
      </c>
      <c r="B295" s="4" t="s">
        <v>206</v>
      </c>
      <c r="C295" s="4" t="s">
        <v>502</v>
      </c>
      <c r="D295" s="4" t="s">
        <v>127</v>
      </c>
      <c r="E295" s="4" t="s">
        <v>114</v>
      </c>
      <c r="F295" s="4" t="s">
        <v>49</v>
      </c>
      <c r="G295" s="10" t="s">
        <v>503</v>
      </c>
      <c r="H295" s="126" t="s">
        <v>1657</v>
      </c>
      <c r="I295" s="4" t="s">
        <v>3325</v>
      </c>
      <c r="J295" s="134" t="s">
        <v>4015</v>
      </c>
      <c r="K295" s="425">
        <v>44684</v>
      </c>
      <c r="L295" s="126" t="s">
        <v>3531</v>
      </c>
      <c r="M295" s="126"/>
      <c r="N295" s="126"/>
      <c r="O295" s="126"/>
      <c r="P295" s="126"/>
      <c r="Q295" s="397"/>
      <c r="R295" s="4" t="s">
        <v>1657</v>
      </c>
      <c r="S295" s="4" t="s">
        <v>3325</v>
      </c>
      <c r="T295" s="10" t="s">
        <v>1787</v>
      </c>
      <c r="U295" s="4" t="s">
        <v>1660</v>
      </c>
      <c r="V295" s="4" t="s">
        <v>1776</v>
      </c>
      <c r="W295" s="4" t="s">
        <v>1764</v>
      </c>
      <c r="X295" s="4"/>
      <c r="Y295" s="6" t="s">
        <v>1648</v>
      </c>
      <c r="Z295" s="6" t="s">
        <v>1648</v>
      </c>
      <c r="AA295" s="6" t="s">
        <v>1648</v>
      </c>
      <c r="AB295" s="6" t="s">
        <v>1648</v>
      </c>
      <c r="AC295" s="6" t="s">
        <v>1648</v>
      </c>
      <c r="AD295" s="6" t="s">
        <v>1648</v>
      </c>
      <c r="AE295" s="6" t="s">
        <v>1648</v>
      </c>
      <c r="AF295" s="6" t="s">
        <v>1648</v>
      </c>
      <c r="AG295" s="6" t="s">
        <v>1648</v>
      </c>
      <c r="AH295" s="6" t="s">
        <v>1648</v>
      </c>
      <c r="AI295" s="6" t="s">
        <v>1648</v>
      </c>
      <c r="AJ295" s="6" t="s">
        <v>1648</v>
      </c>
      <c r="AK295" s="6" t="s">
        <v>1648</v>
      </c>
      <c r="AL295" s="6" t="s">
        <v>1648</v>
      </c>
      <c r="AM295" s="6" t="s">
        <v>1648</v>
      </c>
      <c r="AN295" s="6" t="s">
        <v>1648</v>
      </c>
    </row>
    <row r="296" spans="1:40" s="2" customFormat="1" ht="300" hidden="1">
      <c r="A296" s="4" t="s">
        <v>111</v>
      </c>
      <c r="B296" s="4" t="s">
        <v>34</v>
      </c>
      <c r="C296" s="4" t="s">
        <v>449</v>
      </c>
      <c r="D296" s="4" t="s">
        <v>127</v>
      </c>
      <c r="E296" s="4" t="s">
        <v>29</v>
      </c>
      <c r="F296" s="4" t="s">
        <v>99</v>
      </c>
      <c r="G296" s="5" t="s">
        <v>689</v>
      </c>
      <c r="H296" s="4" t="s">
        <v>1657</v>
      </c>
      <c r="I296" s="4" t="s">
        <v>3325</v>
      </c>
      <c r="J296" s="10" t="s">
        <v>3901</v>
      </c>
      <c r="K296" s="393">
        <v>44623</v>
      </c>
      <c r="L296" s="4" t="s">
        <v>3531</v>
      </c>
      <c r="M296" s="401"/>
      <c r="N296" s="4" t="s">
        <v>1660</v>
      </c>
      <c r="O296" s="4" t="s">
        <v>2005</v>
      </c>
      <c r="P296" s="4" t="s">
        <v>1656</v>
      </c>
      <c r="Q296" s="4"/>
      <c r="R296" s="4" t="s">
        <v>1657</v>
      </c>
      <c r="S296" s="4" t="s">
        <v>3325</v>
      </c>
      <c r="T296" s="10" t="s">
        <v>2076</v>
      </c>
      <c r="U296" s="4" t="s">
        <v>1660</v>
      </c>
      <c r="V296" s="4" t="s">
        <v>2005</v>
      </c>
      <c r="W296" s="4" t="s">
        <v>1656</v>
      </c>
      <c r="X296" s="4"/>
      <c r="Y296" s="6" t="s">
        <v>1648</v>
      </c>
      <c r="Z296" s="6" t="s">
        <v>1648</v>
      </c>
      <c r="AA296" s="6" t="s">
        <v>1648</v>
      </c>
      <c r="AB296" s="6" t="s">
        <v>1648</v>
      </c>
      <c r="AC296" s="6" t="s">
        <v>1648</v>
      </c>
      <c r="AD296" s="6" t="s">
        <v>1648</v>
      </c>
      <c r="AE296" s="6" t="s">
        <v>1648</v>
      </c>
      <c r="AF296" s="6" t="s">
        <v>1648</v>
      </c>
      <c r="AG296" s="6" t="s">
        <v>1648</v>
      </c>
      <c r="AH296" s="6" t="s">
        <v>1648</v>
      </c>
      <c r="AI296" s="6" t="s">
        <v>1648</v>
      </c>
      <c r="AJ296" s="6" t="s">
        <v>1648</v>
      </c>
      <c r="AK296" s="6" t="s">
        <v>1648</v>
      </c>
      <c r="AL296" s="6" t="s">
        <v>1648</v>
      </c>
      <c r="AM296" s="6" t="s">
        <v>1648</v>
      </c>
      <c r="AN296" s="6" t="s">
        <v>1648</v>
      </c>
    </row>
    <row r="297" spans="1:40" s="2" customFormat="1" ht="135" hidden="1">
      <c r="A297" s="4" t="s">
        <v>111</v>
      </c>
      <c r="B297" s="4" t="s">
        <v>34</v>
      </c>
      <c r="C297" s="4" t="s">
        <v>449</v>
      </c>
      <c r="D297" s="4" t="s">
        <v>127</v>
      </c>
      <c r="E297" s="4" t="s">
        <v>30</v>
      </c>
      <c r="F297" s="4" t="s">
        <v>163</v>
      </c>
      <c r="G297" s="10" t="s">
        <v>471</v>
      </c>
      <c r="H297" s="4" t="s">
        <v>1657</v>
      </c>
      <c r="I297" s="4" t="s">
        <v>3325</v>
      </c>
      <c r="J297" s="134" t="s">
        <v>3902</v>
      </c>
      <c r="K297" s="393">
        <v>44623</v>
      </c>
      <c r="L297" s="4" t="s">
        <v>3531</v>
      </c>
      <c r="M297" s="401"/>
      <c r="N297" s="4" t="s">
        <v>1660</v>
      </c>
      <c r="O297" s="4" t="s">
        <v>1658</v>
      </c>
      <c r="P297" s="4" t="s">
        <v>1656</v>
      </c>
      <c r="Q297" s="4"/>
      <c r="R297" s="4" t="s">
        <v>1657</v>
      </c>
      <c r="S297" s="4" t="s">
        <v>3325</v>
      </c>
      <c r="T297" s="10" t="s">
        <v>1937</v>
      </c>
      <c r="U297" s="4" t="s">
        <v>1660</v>
      </c>
      <c r="V297" s="4" t="s">
        <v>1658</v>
      </c>
      <c r="W297" s="4" t="s">
        <v>1656</v>
      </c>
      <c r="X297" s="4"/>
      <c r="Y297" s="6" t="s">
        <v>1648</v>
      </c>
      <c r="Z297" s="6" t="s">
        <v>1648</v>
      </c>
      <c r="AA297" s="6" t="s">
        <v>1648</v>
      </c>
      <c r="AB297" s="6" t="s">
        <v>1648</v>
      </c>
      <c r="AC297" s="6" t="s">
        <v>1648</v>
      </c>
      <c r="AD297" s="6" t="s">
        <v>1648</v>
      </c>
      <c r="AE297" s="6" t="s">
        <v>1648</v>
      </c>
      <c r="AF297" s="6" t="s">
        <v>1648</v>
      </c>
      <c r="AG297" s="6" t="s">
        <v>1648</v>
      </c>
      <c r="AH297" s="6" t="s">
        <v>1648</v>
      </c>
      <c r="AI297" s="6" t="s">
        <v>1648</v>
      </c>
      <c r="AJ297" s="6" t="s">
        <v>1648</v>
      </c>
      <c r="AK297" s="6" t="s">
        <v>1648</v>
      </c>
      <c r="AL297" s="6" t="s">
        <v>1648</v>
      </c>
      <c r="AM297" s="6" t="s">
        <v>1648</v>
      </c>
      <c r="AN297" s="6" t="s">
        <v>1648</v>
      </c>
    </row>
    <row r="298" spans="1:40" s="2" customFormat="1" ht="75" hidden="1">
      <c r="A298" s="4" t="s">
        <v>111</v>
      </c>
      <c r="B298" s="4" t="s">
        <v>34</v>
      </c>
      <c r="C298" s="4" t="s">
        <v>449</v>
      </c>
      <c r="D298" s="4" t="s">
        <v>127</v>
      </c>
      <c r="E298" s="4" t="s">
        <v>30</v>
      </c>
      <c r="F298" s="4" t="s">
        <v>164</v>
      </c>
      <c r="G298" s="10" t="s">
        <v>687</v>
      </c>
      <c r="H298" s="4" t="s">
        <v>1657</v>
      </c>
      <c r="I298" s="4" t="s">
        <v>3325</v>
      </c>
      <c r="J298" s="134" t="s">
        <v>3903</v>
      </c>
      <c r="K298" s="393">
        <v>44623</v>
      </c>
      <c r="L298" s="4" t="s">
        <v>3531</v>
      </c>
      <c r="M298" s="401"/>
      <c r="N298" s="4" t="s">
        <v>1660</v>
      </c>
      <c r="O298" s="4" t="s">
        <v>1658</v>
      </c>
      <c r="P298" s="4" t="s">
        <v>1656</v>
      </c>
      <c r="Q298" s="4"/>
      <c r="R298" s="4" t="s">
        <v>1657</v>
      </c>
      <c r="S298" s="4" t="s">
        <v>3325</v>
      </c>
      <c r="T298" s="10" t="s">
        <v>2850</v>
      </c>
      <c r="U298" s="4" t="s">
        <v>1660</v>
      </c>
      <c r="V298" s="4" t="s">
        <v>1658</v>
      </c>
      <c r="W298" s="4" t="s">
        <v>1656</v>
      </c>
      <c r="X298" s="4"/>
      <c r="Y298" s="6" t="s">
        <v>1648</v>
      </c>
      <c r="Z298" s="6" t="s">
        <v>1648</v>
      </c>
      <c r="AA298" s="6" t="s">
        <v>1648</v>
      </c>
      <c r="AB298" s="6" t="s">
        <v>1648</v>
      </c>
      <c r="AC298" s="6" t="s">
        <v>1648</v>
      </c>
      <c r="AD298" s="6" t="s">
        <v>1648</v>
      </c>
      <c r="AE298" s="6" t="s">
        <v>1648</v>
      </c>
      <c r="AF298" s="6" t="s">
        <v>1648</v>
      </c>
      <c r="AG298" s="6" t="s">
        <v>1648</v>
      </c>
      <c r="AH298" s="6" t="s">
        <v>1648</v>
      </c>
      <c r="AI298" s="6" t="s">
        <v>1648</v>
      </c>
      <c r="AJ298" s="6" t="s">
        <v>1648</v>
      </c>
      <c r="AK298" s="6" t="s">
        <v>1648</v>
      </c>
      <c r="AL298" s="6" t="s">
        <v>1648</v>
      </c>
      <c r="AM298" s="6" t="s">
        <v>1648</v>
      </c>
      <c r="AN298" s="6" t="s">
        <v>1648</v>
      </c>
    </row>
    <row r="299" spans="1:40" s="2" customFormat="1" ht="150" hidden="1">
      <c r="A299" s="4" t="s">
        <v>111</v>
      </c>
      <c r="B299" s="4" t="s">
        <v>34</v>
      </c>
      <c r="C299" s="4" t="s">
        <v>449</v>
      </c>
      <c r="D299" s="4" t="s">
        <v>127</v>
      </c>
      <c r="E299" s="4" t="s">
        <v>30</v>
      </c>
      <c r="F299" s="4" t="s">
        <v>165</v>
      </c>
      <c r="G299" s="10" t="s">
        <v>688</v>
      </c>
      <c r="H299" s="4" t="s">
        <v>1657</v>
      </c>
      <c r="I299" s="4" t="s">
        <v>3325</v>
      </c>
      <c r="J299" s="134" t="s">
        <v>3904</v>
      </c>
      <c r="K299" s="393">
        <v>44623</v>
      </c>
      <c r="L299" s="4" t="s">
        <v>3531</v>
      </c>
      <c r="M299" s="401"/>
      <c r="N299" s="4" t="s">
        <v>1660</v>
      </c>
      <c r="O299" s="4" t="s">
        <v>1659</v>
      </c>
      <c r="P299" s="4" t="s">
        <v>1656</v>
      </c>
      <c r="Q299" s="4"/>
      <c r="R299" s="4" t="s">
        <v>1657</v>
      </c>
      <c r="S299" s="4" t="s">
        <v>3325</v>
      </c>
      <c r="T299" s="10" t="s">
        <v>2014</v>
      </c>
      <c r="U299" s="4" t="s">
        <v>1660</v>
      </c>
      <c r="V299" s="4" t="s">
        <v>1659</v>
      </c>
      <c r="W299" s="4" t="s">
        <v>1656</v>
      </c>
      <c r="X299" s="4"/>
      <c r="Y299" s="6" t="s">
        <v>1648</v>
      </c>
      <c r="Z299" s="6" t="s">
        <v>1648</v>
      </c>
      <c r="AA299" s="6" t="s">
        <v>1648</v>
      </c>
      <c r="AB299" s="6" t="s">
        <v>1648</v>
      </c>
      <c r="AC299" s="6" t="s">
        <v>1648</v>
      </c>
      <c r="AD299" s="6" t="s">
        <v>1648</v>
      </c>
      <c r="AE299" s="6" t="s">
        <v>1648</v>
      </c>
      <c r="AF299" s="6" t="s">
        <v>1648</v>
      </c>
      <c r="AG299" s="6" t="s">
        <v>1648</v>
      </c>
      <c r="AH299" s="6" t="s">
        <v>1648</v>
      </c>
      <c r="AI299" s="6" t="s">
        <v>1648</v>
      </c>
      <c r="AJ299" s="6" t="s">
        <v>1648</v>
      </c>
      <c r="AK299" s="6" t="s">
        <v>1648</v>
      </c>
      <c r="AL299" s="6" t="s">
        <v>1648</v>
      </c>
      <c r="AM299" s="6" t="s">
        <v>1648</v>
      </c>
      <c r="AN299" s="6" t="s">
        <v>1648</v>
      </c>
    </row>
    <row r="300" spans="1:40" s="2" customFormat="1" ht="133.5" hidden="1">
      <c r="A300" s="4" t="s">
        <v>111</v>
      </c>
      <c r="B300" s="4" t="s">
        <v>34</v>
      </c>
      <c r="C300" s="4" t="s">
        <v>449</v>
      </c>
      <c r="D300" s="4" t="s">
        <v>127</v>
      </c>
      <c r="E300" s="4" t="s">
        <v>29</v>
      </c>
      <c r="F300" s="4" t="s">
        <v>105</v>
      </c>
      <c r="G300" s="10" t="s">
        <v>606</v>
      </c>
      <c r="H300" s="4" t="s">
        <v>1657</v>
      </c>
      <c r="I300" s="4" t="s">
        <v>3325</v>
      </c>
      <c r="J300" s="411" t="s">
        <v>3906</v>
      </c>
      <c r="K300" s="393">
        <v>44623</v>
      </c>
      <c r="L300" s="4" t="s">
        <v>3531</v>
      </c>
      <c r="M300" s="401"/>
      <c r="N300" s="4" t="s">
        <v>1660</v>
      </c>
      <c r="O300" s="4" t="s">
        <v>1688</v>
      </c>
      <c r="P300" s="4" t="s">
        <v>1764</v>
      </c>
      <c r="Q300" s="4"/>
      <c r="R300" s="4" t="s">
        <v>1657</v>
      </c>
      <c r="S300" s="4" t="s">
        <v>3325</v>
      </c>
      <c r="T300" s="10" t="s">
        <v>1916</v>
      </c>
      <c r="U300" s="4" t="s">
        <v>1660</v>
      </c>
      <c r="V300" s="4" t="s">
        <v>1688</v>
      </c>
      <c r="W300" s="4" t="s">
        <v>1764</v>
      </c>
      <c r="X300" s="4"/>
      <c r="Y300" s="6" t="s">
        <v>1648</v>
      </c>
      <c r="Z300" s="6" t="s">
        <v>1648</v>
      </c>
      <c r="AA300" s="6" t="s">
        <v>1648</v>
      </c>
      <c r="AB300" s="6" t="s">
        <v>1648</v>
      </c>
      <c r="AC300" s="6" t="s">
        <v>1648</v>
      </c>
      <c r="AD300" s="6" t="s">
        <v>1648</v>
      </c>
      <c r="AE300" s="6" t="s">
        <v>1648</v>
      </c>
      <c r="AF300" s="6" t="s">
        <v>1648</v>
      </c>
      <c r="AG300" s="6" t="s">
        <v>1648</v>
      </c>
      <c r="AH300" s="6" t="s">
        <v>1648</v>
      </c>
      <c r="AI300" s="6" t="s">
        <v>1648</v>
      </c>
      <c r="AJ300" s="6" t="s">
        <v>1648</v>
      </c>
      <c r="AK300" s="6" t="s">
        <v>1648</v>
      </c>
      <c r="AL300" s="6" t="s">
        <v>1648</v>
      </c>
      <c r="AM300" s="6" t="s">
        <v>1648</v>
      </c>
      <c r="AN300" s="6" t="s">
        <v>1648</v>
      </c>
    </row>
    <row r="301" spans="1:40" s="2" customFormat="1" ht="285" hidden="1">
      <c r="A301" s="4" t="s">
        <v>111</v>
      </c>
      <c r="B301" s="4" t="s">
        <v>34</v>
      </c>
      <c r="C301" s="4" t="s">
        <v>449</v>
      </c>
      <c r="D301" s="4" t="s">
        <v>127</v>
      </c>
      <c r="E301" s="4" t="s">
        <v>29</v>
      </c>
      <c r="F301" s="4" t="s">
        <v>193</v>
      </c>
      <c r="G301" s="10" t="s">
        <v>481</v>
      </c>
      <c r="H301" s="4" t="s">
        <v>1657</v>
      </c>
      <c r="I301" s="4" t="s">
        <v>3325</v>
      </c>
      <c r="J301" s="134" t="s">
        <v>3915</v>
      </c>
      <c r="K301" s="393">
        <v>44623</v>
      </c>
      <c r="L301" s="4" t="s">
        <v>3531</v>
      </c>
      <c r="M301" s="401"/>
      <c r="N301" s="4"/>
      <c r="O301" s="4"/>
      <c r="P301" s="4"/>
      <c r="Q301" s="4"/>
      <c r="R301" s="4" t="s">
        <v>1657</v>
      </c>
      <c r="S301" s="4" t="s">
        <v>3325</v>
      </c>
      <c r="T301" s="10" t="s">
        <v>2077</v>
      </c>
      <c r="U301" s="4" t="s">
        <v>1660</v>
      </c>
      <c r="V301" s="4" t="s">
        <v>2005</v>
      </c>
      <c r="W301" s="4" t="s">
        <v>1656</v>
      </c>
      <c r="X301" s="4"/>
      <c r="Y301" s="6" t="s">
        <v>1648</v>
      </c>
      <c r="Z301" s="6" t="s">
        <v>1648</v>
      </c>
      <c r="AA301" s="6" t="s">
        <v>1648</v>
      </c>
      <c r="AB301" s="6" t="s">
        <v>1648</v>
      </c>
      <c r="AC301" s="6" t="s">
        <v>1648</v>
      </c>
      <c r="AD301" s="6" t="s">
        <v>1648</v>
      </c>
      <c r="AE301" s="6" t="s">
        <v>1648</v>
      </c>
      <c r="AF301" s="6" t="s">
        <v>1648</v>
      </c>
      <c r="AG301" s="6" t="s">
        <v>1648</v>
      </c>
      <c r="AH301" s="6" t="s">
        <v>1648</v>
      </c>
      <c r="AI301" s="6" t="s">
        <v>1648</v>
      </c>
      <c r="AJ301" s="6" t="s">
        <v>1648</v>
      </c>
      <c r="AK301" s="6" t="s">
        <v>1648</v>
      </c>
      <c r="AL301" s="6" t="s">
        <v>1648</v>
      </c>
      <c r="AM301" s="6" t="s">
        <v>1648</v>
      </c>
      <c r="AN301" s="6" t="s">
        <v>1648</v>
      </c>
    </row>
    <row r="302" spans="1:40" s="2" customFormat="1" ht="270" hidden="1">
      <c r="A302" s="4" t="s">
        <v>111</v>
      </c>
      <c r="B302" s="4" t="s">
        <v>34</v>
      </c>
      <c r="C302" s="4" t="s">
        <v>449</v>
      </c>
      <c r="D302" s="4" t="s">
        <v>127</v>
      </c>
      <c r="E302" s="4" t="s">
        <v>30</v>
      </c>
      <c r="F302" s="4" t="s">
        <v>128</v>
      </c>
      <c r="G302" s="10" t="s">
        <v>678</v>
      </c>
      <c r="H302" s="4" t="s">
        <v>1657</v>
      </c>
      <c r="I302" s="4" t="s">
        <v>3325</v>
      </c>
      <c r="J302" s="10" t="s">
        <v>4428</v>
      </c>
      <c r="K302" s="423">
        <v>44694</v>
      </c>
      <c r="L302" s="126" t="s">
        <v>3531</v>
      </c>
      <c r="M302" s="401"/>
      <c r="N302" s="4" t="s">
        <v>3918</v>
      </c>
      <c r="O302" s="4" t="s">
        <v>3916</v>
      </c>
      <c r="P302" s="4" t="s">
        <v>3917</v>
      </c>
      <c r="Q302" s="4"/>
      <c r="R302" s="4" t="s">
        <v>1657</v>
      </c>
      <c r="S302" s="4" t="s">
        <v>3325</v>
      </c>
      <c r="T302" s="10" t="s">
        <v>1633</v>
      </c>
      <c r="U302" s="4" t="s">
        <v>1660</v>
      </c>
      <c r="V302" s="4" t="s">
        <v>1661</v>
      </c>
      <c r="W302" s="4" t="s">
        <v>1656</v>
      </c>
      <c r="X302" s="4"/>
      <c r="Y302" s="6" t="s">
        <v>1648</v>
      </c>
      <c r="Z302" s="6" t="s">
        <v>1648</v>
      </c>
      <c r="AA302" s="6" t="s">
        <v>1648</v>
      </c>
      <c r="AB302" s="6" t="s">
        <v>1648</v>
      </c>
      <c r="AC302" s="6" t="s">
        <v>1648</v>
      </c>
      <c r="AD302" s="6" t="s">
        <v>1648</v>
      </c>
      <c r="AE302" s="6" t="s">
        <v>1648</v>
      </c>
      <c r="AF302" s="6" t="s">
        <v>1648</v>
      </c>
      <c r="AG302" s="6" t="s">
        <v>1648</v>
      </c>
      <c r="AH302" s="6" t="s">
        <v>1648</v>
      </c>
      <c r="AI302" s="6" t="s">
        <v>1648</v>
      </c>
      <c r="AJ302" s="6" t="s">
        <v>1648</v>
      </c>
      <c r="AK302" s="6" t="s">
        <v>1648</v>
      </c>
      <c r="AL302" s="6" t="s">
        <v>1648</v>
      </c>
      <c r="AM302" s="6" t="s">
        <v>1648</v>
      </c>
      <c r="AN302" s="6" t="s">
        <v>1648</v>
      </c>
    </row>
    <row r="303" spans="1:40" s="2" customFormat="1" ht="75" hidden="1">
      <c r="A303" s="4" t="s">
        <v>111</v>
      </c>
      <c r="B303" s="4" t="s">
        <v>34</v>
      </c>
      <c r="C303" s="4" t="s">
        <v>449</v>
      </c>
      <c r="D303" s="4" t="s">
        <v>127</v>
      </c>
      <c r="E303" s="4" t="s">
        <v>30</v>
      </c>
      <c r="F303" s="4" t="s">
        <v>129</v>
      </c>
      <c r="G303" s="10" t="s">
        <v>450</v>
      </c>
      <c r="H303" s="4" t="s">
        <v>1657</v>
      </c>
      <c r="I303" s="4" t="s">
        <v>3325</v>
      </c>
      <c r="J303" s="134" t="s">
        <v>3905</v>
      </c>
      <c r="K303" s="393">
        <v>44624</v>
      </c>
      <c r="L303" s="4" t="s">
        <v>3531</v>
      </c>
      <c r="M303" s="401"/>
      <c r="N303" s="4" t="s">
        <v>1660</v>
      </c>
      <c r="O303" s="4" t="s">
        <v>1661</v>
      </c>
      <c r="P303" s="4" t="s">
        <v>1656</v>
      </c>
      <c r="Q303" s="4"/>
      <c r="R303" s="4" t="s">
        <v>1657</v>
      </c>
      <c r="S303" s="4" t="s">
        <v>3325</v>
      </c>
      <c r="T303" s="10" t="s">
        <v>1634</v>
      </c>
      <c r="U303" s="4" t="s">
        <v>1660</v>
      </c>
      <c r="V303" s="4" t="s">
        <v>1661</v>
      </c>
      <c r="W303" s="4" t="s">
        <v>1656</v>
      </c>
      <c r="X303" s="4"/>
      <c r="Y303" s="6" t="s">
        <v>1648</v>
      </c>
      <c r="Z303" s="6" t="s">
        <v>1648</v>
      </c>
      <c r="AA303" s="6" t="s">
        <v>1648</v>
      </c>
      <c r="AB303" s="6" t="s">
        <v>1648</v>
      </c>
      <c r="AC303" s="6" t="s">
        <v>1648</v>
      </c>
      <c r="AD303" s="6" t="s">
        <v>1648</v>
      </c>
      <c r="AE303" s="6" t="s">
        <v>1648</v>
      </c>
      <c r="AF303" s="6" t="s">
        <v>1648</v>
      </c>
      <c r="AG303" s="6" t="s">
        <v>1648</v>
      </c>
      <c r="AH303" s="6" t="s">
        <v>1648</v>
      </c>
      <c r="AI303" s="6" t="s">
        <v>1648</v>
      </c>
      <c r="AJ303" s="6" t="s">
        <v>1648</v>
      </c>
      <c r="AK303" s="6" t="s">
        <v>1648</v>
      </c>
      <c r="AL303" s="6" t="s">
        <v>1648</v>
      </c>
      <c r="AM303" s="6" t="s">
        <v>1648</v>
      </c>
      <c r="AN303" s="6" t="s">
        <v>1648</v>
      </c>
    </row>
    <row r="304" spans="1:40" s="2" customFormat="1" ht="255" hidden="1">
      <c r="A304" s="4" t="s">
        <v>111</v>
      </c>
      <c r="B304" s="4" t="s">
        <v>34</v>
      </c>
      <c r="C304" s="4" t="s">
        <v>449</v>
      </c>
      <c r="D304" s="4" t="s">
        <v>127</v>
      </c>
      <c r="E304" s="4" t="s">
        <v>29</v>
      </c>
      <c r="F304" s="4" t="s">
        <v>327</v>
      </c>
      <c r="G304" s="10" t="s">
        <v>656</v>
      </c>
      <c r="H304" s="4" t="s">
        <v>1657</v>
      </c>
      <c r="I304" s="4" t="s">
        <v>3325</v>
      </c>
      <c r="J304" s="134" t="s">
        <v>4422</v>
      </c>
      <c r="K304" s="425">
        <v>44694</v>
      </c>
      <c r="L304" s="4" t="s">
        <v>3531</v>
      </c>
      <c r="M304" s="401"/>
      <c r="N304" s="4"/>
      <c r="O304" s="4"/>
      <c r="P304" s="4"/>
      <c r="Q304" s="4"/>
      <c r="R304" s="4" t="s">
        <v>1657</v>
      </c>
      <c r="S304" s="4" t="s">
        <v>3325</v>
      </c>
      <c r="T304" s="10" t="s">
        <v>1662</v>
      </c>
      <c r="U304" s="4" t="s">
        <v>1660</v>
      </c>
      <c r="V304" s="4" t="s">
        <v>2005</v>
      </c>
      <c r="W304" s="4" t="s">
        <v>1656</v>
      </c>
      <c r="X304" s="4"/>
      <c r="Y304" s="6" t="s">
        <v>1648</v>
      </c>
      <c r="Z304" s="6" t="s">
        <v>1648</v>
      </c>
      <c r="AA304" s="6" t="s">
        <v>1648</v>
      </c>
      <c r="AB304" s="6" t="s">
        <v>1648</v>
      </c>
      <c r="AC304" s="6" t="s">
        <v>1648</v>
      </c>
      <c r="AD304" s="6" t="s">
        <v>1648</v>
      </c>
      <c r="AE304" s="6" t="s">
        <v>1648</v>
      </c>
      <c r="AF304" s="6" t="s">
        <v>1648</v>
      </c>
      <c r="AG304" s="6" t="s">
        <v>1648</v>
      </c>
      <c r="AH304" s="6" t="s">
        <v>1648</v>
      </c>
      <c r="AI304" s="6" t="s">
        <v>1648</v>
      </c>
      <c r="AJ304" s="6" t="s">
        <v>1648</v>
      </c>
      <c r="AK304" s="6" t="s">
        <v>1648</v>
      </c>
      <c r="AL304" s="6" t="s">
        <v>1648</v>
      </c>
      <c r="AM304" s="6" t="s">
        <v>1648</v>
      </c>
      <c r="AN304" s="6" t="s">
        <v>1648</v>
      </c>
    </row>
    <row r="305" spans="1:52" s="2" customFormat="1" ht="75" hidden="1">
      <c r="A305" s="4" t="s">
        <v>111</v>
      </c>
      <c r="B305" s="4" t="s">
        <v>34</v>
      </c>
      <c r="C305" s="4" t="s">
        <v>449</v>
      </c>
      <c r="D305" s="4" t="s">
        <v>127</v>
      </c>
      <c r="E305" s="4" t="s">
        <v>29</v>
      </c>
      <c r="F305" s="4" t="s">
        <v>355</v>
      </c>
      <c r="G305" s="10" t="s">
        <v>356</v>
      </c>
      <c r="H305" s="4" t="s">
        <v>1657</v>
      </c>
      <c r="I305" s="4" t="s">
        <v>3325</v>
      </c>
      <c r="J305" s="411" t="s">
        <v>3919</v>
      </c>
      <c r="K305" s="393">
        <v>44624</v>
      </c>
      <c r="L305" s="4" t="s">
        <v>3531</v>
      </c>
      <c r="M305" s="401"/>
      <c r="N305" s="4" t="s">
        <v>1660</v>
      </c>
      <c r="O305" s="4" t="s">
        <v>2005</v>
      </c>
      <c r="P305" s="4" t="s">
        <v>1656</v>
      </c>
      <c r="Q305" s="4"/>
      <c r="R305" s="4" t="s">
        <v>1657</v>
      </c>
      <c r="S305" s="4" t="s">
        <v>3325</v>
      </c>
      <c r="T305" s="10" t="s">
        <v>1645</v>
      </c>
      <c r="U305" s="4" t="s">
        <v>1660</v>
      </c>
      <c r="V305" s="4" t="s">
        <v>2005</v>
      </c>
      <c r="W305" s="4" t="s">
        <v>1656</v>
      </c>
      <c r="X305" s="4"/>
      <c r="Y305" s="6" t="s">
        <v>1648</v>
      </c>
      <c r="Z305" s="6" t="s">
        <v>1648</v>
      </c>
      <c r="AA305" s="6" t="s">
        <v>1648</v>
      </c>
      <c r="AB305" s="6" t="s">
        <v>1648</v>
      </c>
      <c r="AC305" s="6" t="s">
        <v>1648</v>
      </c>
      <c r="AD305" s="6" t="s">
        <v>1648</v>
      </c>
      <c r="AE305" s="6" t="s">
        <v>1648</v>
      </c>
      <c r="AF305" s="6" t="s">
        <v>1648</v>
      </c>
      <c r="AG305" s="6" t="s">
        <v>1648</v>
      </c>
      <c r="AH305" s="6" t="s">
        <v>1648</v>
      </c>
      <c r="AI305" s="6" t="s">
        <v>1648</v>
      </c>
      <c r="AJ305" s="6" t="s">
        <v>1648</v>
      </c>
      <c r="AK305" s="6" t="s">
        <v>1648</v>
      </c>
      <c r="AL305" s="6" t="s">
        <v>1648</v>
      </c>
      <c r="AM305" s="6" t="s">
        <v>1648</v>
      </c>
      <c r="AN305" s="6" t="s">
        <v>1648</v>
      </c>
    </row>
    <row r="306" spans="1:52" s="2" customFormat="1" ht="375" hidden="1">
      <c r="A306" s="4" t="s">
        <v>111</v>
      </c>
      <c r="B306" s="4" t="s">
        <v>34</v>
      </c>
      <c r="C306" s="4" t="s">
        <v>449</v>
      </c>
      <c r="D306" s="4" t="s">
        <v>127</v>
      </c>
      <c r="E306" s="4" t="s">
        <v>29</v>
      </c>
      <c r="F306" s="4" t="s">
        <v>330</v>
      </c>
      <c r="G306" s="10" t="s">
        <v>600</v>
      </c>
      <c r="H306" s="4" t="s">
        <v>1657</v>
      </c>
      <c r="I306" s="4" t="s">
        <v>3325</v>
      </c>
      <c r="J306" s="134" t="s">
        <v>3922</v>
      </c>
      <c r="K306" s="393">
        <v>44624</v>
      </c>
      <c r="L306" s="4" t="s">
        <v>3531</v>
      </c>
      <c r="M306" s="401"/>
      <c r="N306" s="4" t="s">
        <v>1660</v>
      </c>
      <c r="O306" s="4" t="s">
        <v>1931</v>
      </c>
      <c r="P306" s="4" t="s">
        <v>1656</v>
      </c>
      <c r="Q306" s="4"/>
      <c r="R306" s="4" t="s">
        <v>1657</v>
      </c>
      <c r="S306" s="4" t="s">
        <v>3325</v>
      </c>
      <c r="T306" s="10" t="s">
        <v>1930</v>
      </c>
      <c r="U306" s="4" t="s">
        <v>1660</v>
      </c>
      <c r="V306" s="4" t="s">
        <v>1931</v>
      </c>
      <c r="W306" s="4" t="s">
        <v>1656</v>
      </c>
      <c r="X306" s="4"/>
      <c r="Y306" s="6" t="s">
        <v>1648</v>
      </c>
      <c r="Z306" s="6" t="s">
        <v>1648</v>
      </c>
      <c r="AA306" s="6" t="s">
        <v>1648</v>
      </c>
      <c r="AB306" s="6" t="s">
        <v>1648</v>
      </c>
      <c r="AC306" s="6" t="s">
        <v>1648</v>
      </c>
      <c r="AD306" s="6" t="s">
        <v>1648</v>
      </c>
      <c r="AE306" s="6" t="s">
        <v>1648</v>
      </c>
      <c r="AF306" s="6" t="s">
        <v>1648</v>
      </c>
      <c r="AG306" s="6" t="s">
        <v>1648</v>
      </c>
      <c r="AH306" s="6" t="s">
        <v>1648</v>
      </c>
      <c r="AI306" s="6" t="s">
        <v>1648</v>
      </c>
      <c r="AJ306" s="6" t="s">
        <v>1648</v>
      </c>
      <c r="AK306" s="6" t="s">
        <v>1648</v>
      </c>
      <c r="AL306" s="6" t="s">
        <v>1648</v>
      </c>
      <c r="AM306" s="6" t="s">
        <v>1648</v>
      </c>
      <c r="AN306" s="6" t="s">
        <v>1648</v>
      </c>
    </row>
    <row r="307" spans="1:52" s="2" customFormat="1" ht="120" hidden="1">
      <c r="A307" s="4" t="s">
        <v>111</v>
      </c>
      <c r="B307" s="4" t="s">
        <v>34</v>
      </c>
      <c r="C307" s="4" t="s">
        <v>449</v>
      </c>
      <c r="D307" s="4" t="s">
        <v>127</v>
      </c>
      <c r="E307" s="4" t="s">
        <v>29</v>
      </c>
      <c r="F307" s="4" t="s">
        <v>340</v>
      </c>
      <c r="G307" s="10" t="s">
        <v>418</v>
      </c>
      <c r="H307" s="4" t="s">
        <v>1657</v>
      </c>
      <c r="I307" s="4" t="s">
        <v>3325</v>
      </c>
      <c r="J307" s="134" t="s">
        <v>3920</v>
      </c>
      <c r="K307" s="393">
        <v>44624</v>
      </c>
      <c r="L307" s="4" t="s">
        <v>3531</v>
      </c>
      <c r="M307" s="401"/>
      <c r="N307" s="4" t="s">
        <v>1660</v>
      </c>
      <c r="O307" s="4" t="s">
        <v>2005</v>
      </c>
      <c r="P307" s="4" t="s">
        <v>1656</v>
      </c>
      <c r="Q307" s="4"/>
      <c r="R307" s="4" t="s">
        <v>1657</v>
      </c>
      <c r="S307" s="4" t="s">
        <v>3325</v>
      </c>
      <c r="T307" s="10" t="s">
        <v>2078</v>
      </c>
      <c r="U307" s="4" t="s">
        <v>1660</v>
      </c>
      <c r="V307" s="4" t="s">
        <v>2005</v>
      </c>
      <c r="W307" s="4" t="s">
        <v>1656</v>
      </c>
      <c r="X307" s="4"/>
      <c r="Y307" s="6" t="s">
        <v>1648</v>
      </c>
      <c r="Z307" s="6" t="s">
        <v>1648</v>
      </c>
      <c r="AA307" s="6" t="s">
        <v>1648</v>
      </c>
      <c r="AB307" s="6" t="s">
        <v>1648</v>
      </c>
      <c r="AC307" s="6" t="s">
        <v>1648</v>
      </c>
      <c r="AD307" s="6" t="s">
        <v>1648</v>
      </c>
      <c r="AE307" s="6" t="s">
        <v>1648</v>
      </c>
      <c r="AF307" s="6" t="s">
        <v>1648</v>
      </c>
      <c r="AG307" s="6" t="s">
        <v>1648</v>
      </c>
      <c r="AH307" s="6" t="s">
        <v>1648</v>
      </c>
      <c r="AI307" s="6" t="s">
        <v>1648</v>
      </c>
      <c r="AJ307" s="6" t="s">
        <v>1648</v>
      </c>
      <c r="AK307" s="6" t="s">
        <v>1648</v>
      </c>
      <c r="AL307" s="6" t="s">
        <v>1648</v>
      </c>
      <c r="AM307" s="6" t="s">
        <v>1648</v>
      </c>
      <c r="AN307" s="6" t="s">
        <v>1648</v>
      </c>
    </row>
    <row r="308" spans="1:52" s="2" customFormat="1" ht="133.5" hidden="1">
      <c r="A308" s="4" t="s">
        <v>111</v>
      </c>
      <c r="B308" s="4" t="s">
        <v>34</v>
      </c>
      <c r="C308" s="4" t="s">
        <v>449</v>
      </c>
      <c r="D308" s="4" t="s">
        <v>127</v>
      </c>
      <c r="E308" s="4" t="s">
        <v>29</v>
      </c>
      <c r="F308" s="4" t="s">
        <v>289</v>
      </c>
      <c r="G308" s="10" t="s">
        <v>398</v>
      </c>
      <c r="H308" s="4" t="s">
        <v>1657</v>
      </c>
      <c r="I308" s="4" t="s">
        <v>3325</v>
      </c>
      <c r="J308" s="411" t="s">
        <v>3906</v>
      </c>
      <c r="K308" s="393">
        <v>44624</v>
      </c>
      <c r="L308" s="4" t="s">
        <v>3531</v>
      </c>
      <c r="M308" s="401"/>
      <c r="N308" s="4" t="s">
        <v>1660</v>
      </c>
      <c r="O308" s="4" t="s">
        <v>1658</v>
      </c>
      <c r="P308" s="4" t="s">
        <v>1656</v>
      </c>
      <c r="Q308" s="4"/>
      <c r="R308" s="4" t="s">
        <v>1657</v>
      </c>
      <c r="S308" s="4" t="s">
        <v>3325</v>
      </c>
      <c r="T308" s="10" t="s">
        <v>1635</v>
      </c>
      <c r="U308" s="4" t="s">
        <v>1660</v>
      </c>
      <c r="V308" s="4" t="s">
        <v>1658</v>
      </c>
      <c r="W308" s="4" t="s">
        <v>1656</v>
      </c>
      <c r="X308" s="4"/>
      <c r="Y308" s="6" t="s">
        <v>1648</v>
      </c>
      <c r="Z308" s="6" t="s">
        <v>1648</v>
      </c>
      <c r="AA308" s="6" t="s">
        <v>1648</v>
      </c>
      <c r="AB308" s="6" t="s">
        <v>1648</v>
      </c>
      <c r="AC308" s="6" t="s">
        <v>1648</v>
      </c>
      <c r="AD308" s="6" t="s">
        <v>1648</v>
      </c>
      <c r="AE308" s="6" t="s">
        <v>1648</v>
      </c>
      <c r="AF308" s="6" t="s">
        <v>1648</v>
      </c>
      <c r="AG308" s="6" t="s">
        <v>1648</v>
      </c>
      <c r="AH308" s="6" t="s">
        <v>1648</v>
      </c>
      <c r="AI308" s="6" t="s">
        <v>1648</v>
      </c>
      <c r="AJ308" s="6" t="s">
        <v>1648</v>
      </c>
      <c r="AK308" s="6" t="s">
        <v>1648</v>
      </c>
      <c r="AL308" s="6" t="s">
        <v>1648</v>
      </c>
      <c r="AM308" s="6" t="s">
        <v>1648</v>
      </c>
      <c r="AN308" s="6" t="s">
        <v>1648</v>
      </c>
    </row>
    <row r="309" spans="1:52" s="2" customFormat="1" ht="105" hidden="1">
      <c r="A309" s="4" t="s">
        <v>111</v>
      </c>
      <c r="B309" s="4" t="s">
        <v>34</v>
      </c>
      <c r="C309" s="4" t="s">
        <v>449</v>
      </c>
      <c r="D309" s="4" t="s">
        <v>127</v>
      </c>
      <c r="E309" s="4" t="s">
        <v>29</v>
      </c>
      <c r="F309" s="4" t="s">
        <v>399</v>
      </c>
      <c r="G309" s="10" t="s">
        <v>1663</v>
      </c>
      <c r="H309" s="4" t="s">
        <v>1657</v>
      </c>
      <c r="I309" s="4" t="s">
        <v>3325</v>
      </c>
      <c r="J309" s="134" t="s">
        <v>3921</v>
      </c>
      <c r="K309" s="393">
        <v>44624</v>
      </c>
      <c r="L309" s="4" t="s">
        <v>3531</v>
      </c>
      <c r="M309" s="401"/>
      <c r="N309" s="4" t="s">
        <v>1660</v>
      </c>
      <c r="O309" s="4" t="s">
        <v>1658</v>
      </c>
      <c r="P309" s="4" t="s">
        <v>1656</v>
      </c>
      <c r="Q309" s="4"/>
      <c r="R309" s="4" t="s">
        <v>1657</v>
      </c>
      <c r="S309" s="4" t="s">
        <v>3325</v>
      </c>
      <c r="T309" s="10" t="s">
        <v>1635</v>
      </c>
      <c r="U309" s="4" t="s">
        <v>1660</v>
      </c>
      <c r="V309" s="4" t="s">
        <v>1658</v>
      </c>
      <c r="W309" s="4" t="s">
        <v>1656</v>
      </c>
      <c r="X309" s="4"/>
      <c r="Y309" s="6" t="s">
        <v>1648</v>
      </c>
      <c r="Z309" s="6" t="s">
        <v>1648</v>
      </c>
      <c r="AA309" s="6" t="s">
        <v>1648</v>
      </c>
      <c r="AB309" s="6" t="s">
        <v>1648</v>
      </c>
      <c r="AC309" s="6" t="s">
        <v>1648</v>
      </c>
      <c r="AD309" s="6" t="s">
        <v>1648</v>
      </c>
      <c r="AE309" s="6" t="s">
        <v>1648</v>
      </c>
      <c r="AF309" s="6" t="s">
        <v>1648</v>
      </c>
      <c r="AG309" s="6" t="s">
        <v>1648</v>
      </c>
      <c r="AH309" s="6" t="s">
        <v>1648</v>
      </c>
      <c r="AI309" s="6" t="s">
        <v>1648</v>
      </c>
      <c r="AJ309" s="6" t="s">
        <v>1648</v>
      </c>
      <c r="AK309" s="6" t="s">
        <v>1648</v>
      </c>
      <c r="AL309" s="6" t="s">
        <v>1648</v>
      </c>
      <c r="AM309" s="6" t="s">
        <v>1648</v>
      </c>
      <c r="AN309" s="6" t="s">
        <v>1648</v>
      </c>
    </row>
    <row r="310" spans="1:52" s="2" customFormat="1" ht="225" hidden="1">
      <c r="A310" s="4" t="s">
        <v>111</v>
      </c>
      <c r="B310" s="4" t="s">
        <v>34</v>
      </c>
      <c r="C310" s="4" t="s">
        <v>612</v>
      </c>
      <c r="D310" s="4" t="s">
        <v>127</v>
      </c>
      <c r="E310" s="4" t="s">
        <v>30</v>
      </c>
      <c r="F310" s="4" t="s">
        <v>163</v>
      </c>
      <c r="G310" s="10" t="s">
        <v>471</v>
      </c>
      <c r="H310" s="126" t="s">
        <v>1657</v>
      </c>
      <c r="I310" s="4" t="s">
        <v>3325</v>
      </c>
      <c r="J310" s="134" t="s">
        <v>4283</v>
      </c>
      <c r="K310" s="425">
        <v>44684</v>
      </c>
      <c r="L310" s="126" t="s">
        <v>3531</v>
      </c>
      <c r="M310" s="126"/>
      <c r="N310" s="126"/>
      <c r="O310" s="126"/>
      <c r="P310" s="126"/>
      <c r="Q310" s="397"/>
      <c r="R310" s="4" t="s">
        <v>1657</v>
      </c>
      <c r="S310" s="4" t="s">
        <v>3325</v>
      </c>
      <c r="T310" s="10" t="s">
        <v>1937</v>
      </c>
      <c r="U310" s="4" t="s">
        <v>1660</v>
      </c>
      <c r="V310" s="4" t="s">
        <v>1658</v>
      </c>
      <c r="W310" s="4" t="s">
        <v>1656</v>
      </c>
      <c r="X310" s="4"/>
      <c r="Y310" s="4" t="s">
        <v>1648</v>
      </c>
      <c r="Z310" s="4" t="s">
        <v>1648</v>
      </c>
      <c r="AA310" s="4" t="s">
        <v>1648</v>
      </c>
      <c r="AB310" s="4" t="s">
        <v>1648</v>
      </c>
      <c r="AC310" s="4" t="s">
        <v>1648</v>
      </c>
      <c r="AD310" s="4" t="s">
        <v>1648</v>
      </c>
      <c r="AE310" s="4" t="s">
        <v>1648</v>
      </c>
      <c r="AF310" s="4" t="s">
        <v>1648</v>
      </c>
      <c r="AG310" s="4" t="s">
        <v>1648</v>
      </c>
      <c r="AH310" s="4" t="s">
        <v>1648</v>
      </c>
      <c r="AI310" s="4" t="s">
        <v>1648</v>
      </c>
      <c r="AJ310" s="4" t="s">
        <v>1648</v>
      </c>
      <c r="AK310" s="4" t="s">
        <v>1648</v>
      </c>
      <c r="AL310" s="4" t="s">
        <v>1648</v>
      </c>
      <c r="AM310" s="4" t="s">
        <v>1648</v>
      </c>
      <c r="AN310" s="4" t="s">
        <v>1648</v>
      </c>
    </row>
    <row r="311" spans="1:52" s="2" customFormat="1" ht="120" hidden="1">
      <c r="A311" s="4" t="s">
        <v>111</v>
      </c>
      <c r="B311" s="4" t="s">
        <v>34</v>
      </c>
      <c r="C311" s="4" t="s">
        <v>612</v>
      </c>
      <c r="D311" s="4" t="s">
        <v>127</v>
      </c>
      <c r="E311" s="4" t="s">
        <v>30</v>
      </c>
      <c r="F311" s="4" t="s">
        <v>391</v>
      </c>
      <c r="G311" s="10" t="s">
        <v>438</v>
      </c>
      <c r="H311" s="126" t="s">
        <v>1657</v>
      </c>
      <c r="I311" s="4" t="s">
        <v>3325</v>
      </c>
      <c r="J311" s="10" t="s">
        <v>4286</v>
      </c>
      <c r="K311" s="425">
        <v>44684</v>
      </c>
      <c r="L311" s="126" t="s">
        <v>3531</v>
      </c>
      <c r="M311" s="126"/>
      <c r="N311" s="126"/>
      <c r="O311" s="126"/>
      <c r="P311" s="126"/>
      <c r="Q311" s="397"/>
      <c r="R311" s="4" t="s">
        <v>1657</v>
      </c>
      <c r="S311" s="4" t="s">
        <v>3325</v>
      </c>
      <c r="T311" s="10" t="s">
        <v>1825</v>
      </c>
      <c r="U311" s="4" t="s">
        <v>1660</v>
      </c>
      <c r="V311" s="4" t="s">
        <v>1801</v>
      </c>
      <c r="W311" s="4" t="s">
        <v>1656</v>
      </c>
      <c r="X311" s="4"/>
      <c r="Y311" s="4" t="s">
        <v>1648</v>
      </c>
      <c r="Z311" s="4" t="s">
        <v>1648</v>
      </c>
      <c r="AA311" s="4" t="s">
        <v>1648</v>
      </c>
      <c r="AB311" s="4" t="s">
        <v>1648</v>
      </c>
      <c r="AC311" s="4" t="s">
        <v>1648</v>
      </c>
      <c r="AD311" s="4" t="s">
        <v>1648</v>
      </c>
      <c r="AE311" s="4" t="s">
        <v>1648</v>
      </c>
      <c r="AF311" s="4" t="s">
        <v>1648</v>
      </c>
      <c r="AG311" s="4" t="s">
        <v>1648</v>
      </c>
      <c r="AH311" s="4" t="s">
        <v>1648</v>
      </c>
      <c r="AI311" s="4" t="s">
        <v>1648</v>
      </c>
      <c r="AJ311" s="4" t="s">
        <v>1648</v>
      </c>
      <c r="AK311" s="4" t="s">
        <v>1648</v>
      </c>
      <c r="AL311" s="4" t="s">
        <v>1648</v>
      </c>
      <c r="AM311" s="4" t="s">
        <v>1648</v>
      </c>
      <c r="AN311" s="4" t="s">
        <v>1648</v>
      </c>
    </row>
    <row r="312" spans="1:52" s="2" customFormat="1" ht="180" hidden="1">
      <c r="A312" s="4" t="s">
        <v>111</v>
      </c>
      <c r="B312" s="4" t="s">
        <v>34</v>
      </c>
      <c r="C312" s="4" t="s">
        <v>612</v>
      </c>
      <c r="D312" s="4" t="s">
        <v>127</v>
      </c>
      <c r="E312" s="4" t="s">
        <v>30</v>
      </c>
      <c r="F312" s="4" t="s">
        <v>102</v>
      </c>
      <c r="G312" s="10" t="s">
        <v>423</v>
      </c>
      <c r="H312" s="126" t="s">
        <v>1657</v>
      </c>
      <c r="I312" s="4" t="s">
        <v>3325</v>
      </c>
      <c r="J312" s="134" t="s">
        <v>4284</v>
      </c>
      <c r="K312" s="425">
        <v>44684</v>
      </c>
      <c r="L312" s="126" t="s">
        <v>3531</v>
      </c>
      <c r="M312" s="126"/>
      <c r="N312" s="126"/>
      <c r="O312" s="126"/>
      <c r="P312" s="126"/>
      <c r="Q312" s="397"/>
      <c r="R312" s="4" t="s">
        <v>1657</v>
      </c>
      <c r="S312" s="4" t="s">
        <v>3325</v>
      </c>
      <c r="T312" s="18" t="s">
        <v>1646</v>
      </c>
      <c r="U312" s="4"/>
      <c r="V312" s="4"/>
      <c r="W312" s="4"/>
      <c r="X312" s="4"/>
      <c r="Y312" s="4" t="s">
        <v>1648</v>
      </c>
      <c r="Z312" s="4" t="s">
        <v>1648</v>
      </c>
      <c r="AA312" s="4" t="s">
        <v>1648</v>
      </c>
      <c r="AB312" s="4" t="s">
        <v>1648</v>
      </c>
      <c r="AC312" s="4" t="s">
        <v>1648</v>
      </c>
      <c r="AD312" s="4" t="s">
        <v>1648</v>
      </c>
      <c r="AE312" s="4" t="s">
        <v>1648</v>
      </c>
      <c r="AF312" s="4" t="s">
        <v>1648</v>
      </c>
      <c r="AG312" s="4" t="s">
        <v>1648</v>
      </c>
      <c r="AH312" s="4" t="s">
        <v>1648</v>
      </c>
      <c r="AI312" s="4" t="s">
        <v>1648</v>
      </c>
      <c r="AJ312" s="4" t="s">
        <v>1648</v>
      </c>
      <c r="AK312" s="4" t="s">
        <v>1648</v>
      </c>
      <c r="AL312" s="4" t="s">
        <v>1648</v>
      </c>
      <c r="AM312" s="4" t="s">
        <v>1648</v>
      </c>
      <c r="AN312" s="4" t="s">
        <v>1648</v>
      </c>
    </row>
    <row r="313" spans="1:52" s="2" customFormat="1" ht="390" hidden="1">
      <c r="A313" s="4" t="s">
        <v>111</v>
      </c>
      <c r="B313" s="4" t="s">
        <v>34</v>
      </c>
      <c r="C313" s="4" t="s">
        <v>612</v>
      </c>
      <c r="D313" s="4" t="s">
        <v>127</v>
      </c>
      <c r="E313" s="4" t="s">
        <v>30</v>
      </c>
      <c r="F313" s="4" t="s">
        <v>103</v>
      </c>
      <c r="G313" s="10" t="s">
        <v>424</v>
      </c>
      <c r="H313" s="126" t="s">
        <v>1657</v>
      </c>
      <c r="I313" s="4" t="s">
        <v>3325</v>
      </c>
      <c r="J313" s="134" t="s">
        <v>4204</v>
      </c>
      <c r="K313" s="497">
        <v>44684</v>
      </c>
      <c r="L313" s="166" t="s">
        <v>3531</v>
      </c>
      <c r="M313" s="447"/>
      <c r="N313" s="391" t="s">
        <v>4159</v>
      </c>
      <c r="O313" s="391" t="s">
        <v>4157</v>
      </c>
      <c r="P313" s="505">
        <v>44742</v>
      </c>
      <c r="Q313" s="397"/>
      <c r="R313" s="4" t="s">
        <v>1657</v>
      </c>
      <c r="S313" s="4" t="s">
        <v>3325</v>
      </c>
      <c r="T313" s="10" t="s">
        <v>1939</v>
      </c>
      <c r="U313" s="4" t="s">
        <v>1660</v>
      </c>
      <c r="V313" s="4" t="s">
        <v>1681</v>
      </c>
      <c r="W313" s="4" t="s">
        <v>1656</v>
      </c>
      <c r="X313" s="4"/>
      <c r="Y313" s="4" t="s">
        <v>1648</v>
      </c>
      <c r="Z313" s="4" t="s">
        <v>1648</v>
      </c>
      <c r="AA313" s="4" t="s">
        <v>1648</v>
      </c>
      <c r="AB313" s="4" t="s">
        <v>1648</v>
      </c>
      <c r="AC313" s="4" t="s">
        <v>1648</v>
      </c>
      <c r="AD313" s="4" t="s">
        <v>1648</v>
      </c>
      <c r="AE313" s="4" t="s">
        <v>1648</v>
      </c>
      <c r="AF313" s="4" t="s">
        <v>1648</v>
      </c>
      <c r="AG313" s="4" t="s">
        <v>1648</v>
      </c>
      <c r="AH313" s="4" t="s">
        <v>1648</v>
      </c>
      <c r="AI313" s="4" t="s">
        <v>1648</v>
      </c>
      <c r="AJ313" s="4" t="s">
        <v>1648</v>
      </c>
      <c r="AK313" s="4" t="s">
        <v>1648</v>
      </c>
      <c r="AL313" s="4" t="s">
        <v>1648</v>
      </c>
      <c r="AM313" s="4" t="s">
        <v>1648</v>
      </c>
      <c r="AN313" s="4" t="s">
        <v>1648</v>
      </c>
    </row>
    <row r="314" spans="1:52" s="2" customFormat="1" ht="390" hidden="1">
      <c r="A314" s="4" t="s">
        <v>111</v>
      </c>
      <c r="B314" s="4" t="s">
        <v>34</v>
      </c>
      <c r="C314" s="4" t="s">
        <v>612</v>
      </c>
      <c r="D314" s="4" t="s">
        <v>127</v>
      </c>
      <c r="E314" s="4" t="s">
        <v>30</v>
      </c>
      <c r="F314" s="4" t="s">
        <v>56</v>
      </c>
      <c r="G314" s="10" t="s">
        <v>425</v>
      </c>
      <c r="H314" s="126" t="s">
        <v>1657</v>
      </c>
      <c r="I314" s="4" t="s">
        <v>3325</v>
      </c>
      <c r="J314" s="134" t="s">
        <v>4204</v>
      </c>
      <c r="K314" s="497">
        <v>44684</v>
      </c>
      <c r="L314" s="166" t="s">
        <v>3531</v>
      </c>
      <c r="M314" s="447"/>
      <c r="N314" s="391" t="s">
        <v>4159</v>
      </c>
      <c r="O314" s="391" t="s">
        <v>4157</v>
      </c>
      <c r="P314" s="505">
        <v>44742</v>
      </c>
      <c r="Q314" s="397"/>
      <c r="R314" s="4" t="s">
        <v>1657</v>
      </c>
      <c r="S314" s="4" t="s">
        <v>3325</v>
      </c>
      <c r="T314" s="10" t="s">
        <v>1939</v>
      </c>
      <c r="U314" s="4" t="s">
        <v>1660</v>
      </c>
      <c r="V314" s="4" t="s">
        <v>1681</v>
      </c>
      <c r="W314" s="4" t="s">
        <v>1656</v>
      </c>
      <c r="X314" s="4"/>
      <c r="Y314" s="4" t="s">
        <v>1648</v>
      </c>
      <c r="Z314" s="4" t="s">
        <v>1648</v>
      </c>
      <c r="AA314" s="4" t="s">
        <v>1648</v>
      </c>
      <c r="AB314" s="4" t="s">
        <v>1648</v>
      </c>
      <c r="AC314" s="4" t="s">
        <v>1648</v>
      </c>
      <c r="AD314" s="4" t="s">
        <v>1648</v>
      </c>
      <c r="AE314" s="4" t="s">
        <v>1648</v>
      </c>
      <c r="AF314" s="4" t="s">
        <v>1648</v>
      </c>
      <c r="AG314" s="4" t="s">
        <v>1648</v>
      </c>
      <c r="AH314" s="4" t="s">
        <v>1648</v>
      </c>
      <c r="AI314" s="4" t="s">
        <v>1648</v>
      </c>
      <c r="AJ314" s="4" t="s">
        <v>1648</v>
      </c>
      <c r="AK314" s="4" t="s">
        <v>1648</v>
      </c>
      <c r="AL314" s="4" t="s">
        <v>1648</v>
      </c>
      <c r="AM314" s="4" t="s">
        <v>1648</v>
      </c>
      <c r="AN314" s="4" t="s">
        <v>1648</v>
      </c>
    </row>
    <row r="315" spans="1:52" s="2" customFormat="1" ht="390" hidden="1">
      <c r="A315" s="4" t="s">
        <v>111</v>
      </c>
      <c r="B315" s="4" t="s">
        <v>34</v>
      </c>
      <c r="C315" s="4" t="s">
        <v>612</v>
      </c>
      <c r="D315" s="4" t="s">
        <v>127</v>
      </c>
      <c r="E315" s="4" t="s">
        <v>30</v>
      </c>
      <c r="F315" s="4" t="s">
        <v>71</v>
      </c>
      <c r="G315" s="10" t="s">
        <v>645</v>
      </c>
      <c r="H315" s="126" t="s">
        <v>1657</v>
      </c>
      <c r="I315" s="4" t="s">
        <v>3325</v>
      </c>
      <c r="J315" s="134" t="s">
        <v>4204</v>
      </c>
      <c r="K315" s="497">
        <v>44684</v>
      </c>
      <c r="L315" s="166" t="s">
        <v>3531</v>
      </c>
      <c r="M315" s="447"/>
      <c r="N315" s="391" t="s">
        <v>4159</v>
      </c>
      <c r="O315" s="391" t="s">
        <v>4157</v>
      </c>
      <c r="P315" s="505">
        <v>44742</v>
      </c>
      <c r="Q315" s="397"/>
      <c r="R315" s="4" t="s">
        <v>1657</v>
      </c>
      <c r="S315" s="4" t="s">
        <v>3325</v>
      </c>
      <c r="T315" s="10" t="s">
        <v>1939</v>
      </c>
      <c r="U315" s="4" t="s">
        <v>1660</v>
      </c>
      <c r="V315" s="4" t="s">
        <v>1681</v>
      </c>
      <c r="W315" s="4" t="s">
        <v>1656</v>
      </c>
      <c r="X315" s="4"/>
      <c r="Y315" s="4" t="s">
        <v>1648</v>
      </c>
      <c r="Z315" s="4" t="s">
        <v>1648</v>
      </c>
      <c r="AA315" s="4" t="s">
        <v>1648</v>
      </c>
      <c r="AB315" s="4" t="s">
        <v>1648</v>
      </c>
      <c r="AC315" s="4" t="s">
        <v>1648</v>
      </c>
      <c r="AD315" s="4" t="s">
        <v>1648</v>
      </c>
      <c r="AE315" s="4" t="s">
        <v>1648</v>
      </c>
      <c r="AF315" s="4" t="s">
        <v>1648</v>
      </c>
      <c r="AG315" s="4" t="s">
        <v>1648</v>
      </c>
      <c r="AH315" s="4" t="s">
        <v>1648</v>
      </c>
      <c r="AI315" s="4" t="s">
        <v>1648</v>
      </c>
      <c r="AJ315" s="4" t="s">
        <v>1648</v>
      </c>
      <c r="AK315" s="4" t="s">
        <v>1648</v>
      </c>
      <c r="AL315" s="4" t="s">
        <v>1648</v>
      </c>
      <c r="AM315" s="4" t="s">
        <v>1648</v>
      </c>
      <c r="AN315" s="4" t="s">
        <v>1648</v>
      </c>
    </row>
    <row r="316" spans="1:52" s="1" customFormat="1" ht="360" hidden="1">
      <c r="A316" s="4" t="s">
        <v>111</v>
      </c>
      <c r="B316" s="4" t="s">
        <v>34</v>
      </c>
      <c r="C316" s="4" t="s">
        <v>612</v>
      </c>
      <c r="D316" s="4" t="s">
        <v>127</v>
      </c>
      <c r="E316" s="4" t="s">
        <v>30</v>
      </c>
      <c r="F316" s="4" t="s">
        <v>104</v>
      </c>
      <c r="G316" s="10" t="s">
        <v>430</v>
      </c>
      <c r="H316" s="126" t="s">
        <v>1657</v>
      </c>
      <c r="I316" s="4" t="s">
        <v>3325</v>
      </c>
      <c r="J316" s="134" t="s">
        <v>4204</v>
      </c>
      <c r="K316" s="497">
        <v>44684</v>
      </c>
      <c r="L316" s="166" t="s">
        <v>3531</v>
      </c>
      <c r="M316" s="447"/>
      <c r="N316" s="391" t="s">
        <v>4159</v>
      </c>
      <c r="O316" s="391" t="s">
        <v>4157</v>
      </c>
      <c r="P316" s="505">
        <v>44742</v>
      </c>
      <c r="Q316" s="397"/>
      <c r="R316" s="4" t="s">
        <v>1657</v>
      </c>
      <c r="S316" s="4" t="s">
        <v>3325</v>
      </c>
      <c r="T316" s="10" t="s">
        <v>1826</v>
      </c>
      <c r="U316" s="4" t="s">
        <v>1660</v>
      </c>
      <c r="V316" s="4" t="s">
        <v>1674</v>
      </c>
      <c r="W316" s="4" t="s">
        <v>1656</v>
      </c>
      <c r="X316" s="4"/>
      <c r="Y316" s="4" t="s">
        <v>1648</v>
      </c>
      <c r="Z316" s="4" t="s">
        <v>1648</v>
      </c>
      <c r="AA316" s="4" t="s">
        <v>1648</v>
      </c>
      <c r="AB316" s="4" t="s">
        <v>1648</v>
      </c>
      <c r="AC316" s="4" t="s">
        <v>1648</v>
      </c>
      <c r="AD316" s="4" t="s">
        <v>1648</v>
      </c>
      <c r="AE316" s="4" t="s">
        <v>1648</v>
      </c>
      <c r="AF316" s="4" t="s">
        <v>1648</v>
      </c>
      <c r="AG316" s="4" t="s">
        <v>1648</v>
      </c>
      <c r="AH316" s="4" t="s">
        <v>1648</v>
      </c>
      <c r="AI316" s="4" t="s">
        <v>1648</v>
      </c>
      <c r="AJ316" s="4" t="s">
        <v>1648</v>
      </c>
      <c r="AK316" s="4" t="s">
        <v>1648</v>
      </c>
      <c r="AL316" s="4" t="s">
        <v>1648</v>
      </c>
      <c r="AM316" s="4" t="s">
        <v>1648</v>
      </c>
      <c r="AN316" s="4" t="s">
        <v>1648</v>
      </c>
      <c r="AY316" s="2"/>
      <c r="AZ316" s="2"/>
    </row>
    <row r="317" spans="1:52" s="1" customFormat="1" ht="409.5" hidden="1">
      <c r="A317" s="4" t="s">
        <v>111</v>
      </c>
      <c r="B317" s="4" t="s">
        <v>34</v>
      </c>
      <c r="C317" s="4" t="s">
        <v>612</v>
      </c>
      <c r="D317" s="4" t="s">
        <v>127</v>
      </c>
      <c r="E317" s="4" t="s">
        <v>30</v>
      </c>
      <c r="F317" s="4" t="s">
        <v>57</v>
      </c>
      <c r="G317" s="10" t="s">
        <v>624</v>
      </c>
      <c r="H317" s="126" t="s">
        <v>1657</v>
      </c>
      <c r="I317" s="4" t="s">
        <v>3325</v>
      </c>
      <c r="J317" s="134" t="s">
        <v>4204</v>
      </c>
      <c r="K317" s="497">
        <v>44684</v>
      </c>
      <c r="L317" s="166" t="s">
        <v>3531</v>
      </c>
      <c r="M317" s="447"/>
      <c r="N317" s="391" t="s">
        <v>4159</v>
      </c>
      <c r="O317" s="391" t="s">
        <v>4157</v>
      </c>
      <c r="P317" s="505">
        <v>44742</v>
      </c>
      <c r="Q317" s="397"/>
      <c r="R317" s="4" t="s">
        <v>1657</v>
      </c>
      <c r="S317" s="4" t="s">
        <v>3325</v>
      </c>
      <c r="T317" s="10" t="s">
        <v>1941</v>
      </c>
      <c r="U317" s="4" t="s">
        <v>1660</v>
      </c>
      <c r="V317" s="4" t="s">
        <v>1674</v>
      </c>
      <c r="W317" s="4" t="s">
        <v>1656</v>
      </c>
      <c r="X317" s="4"/>
      <c r="Y317" s="4" t="s">
        <v>1648</v>
      </c>
      <c r="Z317" s="4" t="s">
        <v>1648</v>
      </c>
      <c r="AA317" s="4" t="s">
        <v>1648</v>
      </c>
      <c r="AB317" s="4" t="s">
        <v>1648</v>
      </c>
      <c r="AC317" s="4" t="s">
        <v>1648</v>
      </c>
      <c r="AD317" s="4" t="s">
        <v>1648</v>
      </c>
      <c r="AE317" s="4" t="s">
        <v>1648</v>
      </c>
      <c r="AF317" s="4" t="s">
        <v>1648</v>
      </c>
      <c r="AG317" s="4" t="s">
        <v>1648</v>
      </c>
      <c r="AH317" s="4" t="s">
        <v>1648</v>
      </c>
      <c r="AI317" s="4" t="s">
        <v>1648</v>
      </c>
      <c r="AJ317" s="4" t="s">
        <v>1648</v>
      </c>
      <c r="AK317" s="4" t="s">
        <v>1648</v>
      </c>
      <c r="AL317" s="4" t="s">
        <v>1648</v>
      </c>
      <c r="AM317" s="4" t="s">
        <v>1648</v>
      </c>
      <c r="AN317" s="4" t="s">
        <v>1648</v>
      </c>
      <c r="AY317" s="2"/>
      <c r="AZ317" s="2"/>
    </row>
    <row r="318" spans="1:52" s="1" customFormat="1" ht="90" hidden="1">
      <c r="A318" s="4" t="s">
        <v>111</v>
      </c>
      <c r="B318" s="4" t="s">
        <v>34</v>
      </c>
      <c r="C318" s="4" t="s">
        <v>612</v>
      </c>
      <c r="D318" s="4" t="s">
        <v>127</v>
      </c>
      <c r="E318" s="4" t="s">
        <v>30</v>
      </c>
      <c r="F318" s="4" t="s">
        <v>72</v>
      </c>
      <c r="G318" s="10" t="s">
        <v>675</v>
      </c>
      <c r="H318" s="126" t="s">
        <v>1657</v>
      </c>
      <c r="I318" s="4" t="s">
        <v>3325</v>
      </c>
      <c r="J318" s="134" t="s">
        <v>4120</v>
      </c>
      <c r="K318" s="497">
        <v>44684</v>
      </c>
      <c r="L318" s="166" t="s">
        <v>3531</v>
      </c>
      <c r="M318" s="126"/>
      <c r="N318" s="126"/>
      <c r="O318" s="126"/>
      <c r="P318" s="126"/>
      <c r="Q318" s="397"/>
      <c r="R318" s="4" t="s">
        <v>1657</v>
      </c>
      <c r="S318" s="4" t="s">
        <v>3325</v>
      </c>
      <c r="T318" s="10" t="s">
        <v>1827</v>
      </c>
      <c r="U318" s="4" t="s">
        <v>1660</v>
      </c>
      <c r="V318" s="4" t="s">
        <v>1681</v>
      </c>
      <c r="W318" s="4" t="s">
        <v>1656</v>
      </c>
      <c r="X318" s="4"/>
      <c r="Y318" s="4" t="s">
        <v>1648</v>
      </c>
      <c r="Z318" s="4" t="s">
        <v>1648</v>
      </c>
      <c r="AA318" s="4" t="s">
        <v>1648</v>
      </c>
      <c r="AB318" s="4" t="s">
        <v>1648</v>
      </c>
      <c r="AC318" s="4" t="s">
        <v>1648</v>
      </c>
      <c r="AD318" s="4" t="s">
        <v>1648</v>
      </c>
      <c r="AE318" s="4" t="s">
        <v>1648</v>
      </c>
      <c r="AF318" s="4" t="s">
        <v>1648</v>
      </c>
      <c r="AG318" s="4" t="s">
        <v>1648</v>
      </c>
      <c r="AH318" s="4" t="s">
        <v>1648</v>
      </c>
      <c r="AI318" s="4" t="s">
        <v>1648</v>
      </c>
      <c r="AJ318" s="4" t="s">
        <v>1648</v>
      </c>
      <c r="AK318" s="4" t="s">
        <v>1648</v>
      </c>
      <c r="AL318" s="4" t="s">
        <v>1648</v>
      </c>
      <c r="AM318" s="4" t="s">
        <v>1648</v>
      </c>
      <c r="AN318" s="4" t="s">
        <v>1648</v>
      </c>
      <c r="AY318" s="2"/>
      <c r="AZ318" s="2"/>
    </row>
    <row r="319" spans="1:52" s="1" customFormat="1" ht="75" hidden="1">
      <c r="A319" s="4" t="s">
        <v>111</v>
      </c>
      <c r="B319" s="4" t="s">
        <v>34</v>
      </c>
      <c r="C319" s="4" t="s">
        <v>612</v>
      </c>
      <c r="D319" s="4" t="s">
        <v>127</v>
      </c>
      <c r="E319" s="4" t="s">
        <v>30</v>
      </c>
      <c r="F319" s="4" t="s">
        <v>324</v>
      </c>
      <c r="G319" s="10" t="s">
        <v>570</v>
      </c>
      <c r="H319" s="126" t="s">
        <v>1657</v>
      </c>
      <c r="I319" s="4" t="s">
        <v>3325</v>
      </c>
      <c r="J319" s="134" t="s">
        <v>4285</v>
      </c>
      <c r="K319" s="497">
        <v>44684</v>
      </c>
      <c r="L319" s="166" t="s">
        <v>3531</v>
      </c>
      <c r="M319" s="126"/>
      <c r="N319" s="126"/>
      <c r="O319" s="126"/>
      <c r="P319" s="126"/>
      <c r="Q319" s="397"/>
      <c r="R319" s="4" t="s">
        <v>1657</v>
      </c>
      <c r="S319" s="4" t="s">
        <v>3325</v>
      </c>
      <c r="T319" s="10" t="s">
        <v>1828</v>
      </c>
      <c r="U319" s="4" t="s">
        <v>1660</v>
      </c>
      <c r="V319" s="4" t="s">
        <v>1681</v>
      </c>
      <c r="W319" s="4" t="s">
        <v>1656</v>
      </c>
      <c r="X319" s="4"/>
      <c r="Y319" s="4" t="s">
        <v>1648</v>
      </c>
      <c r="Z319" s="4" t="s">
        <v>1648</v>
      </c>
      <c r="AA319" s="4" t="s">
        <v>1648</v>
      </c>
      <c r="AB319" s="4" t="s">
        <v>1648</v>
      </c>
      <c r="AC319" s="4" t="s">
        <v>1648</v>
      </c>
      <c r="AD319" s="4" t="s">
        <v>1648</v>
      </c>
      <c r="AE319" s="4" t="s">
        <v>1648</v>
      </c>
      <c r="AF319" s="4" t="s">
        <v>1648</v>
      </c>
      <c r="AG319" s="4" t="s">
        <v>1648</v>
      </c>
      <c r="AH319" s="4" t="s">
        <v>1648</v>
      </c>
      <c r="AI319" s="4" t="s">
        <v>1648</v>
      </c>
      <c r="AJ319" s="4" t="s">
        <v>1648</v>
      </c>
      <c r="AK319" s="4" t="s">
        <v>1648</v>
      </c>
      <c r="AL319" s="4" t="s">
        <v>1648</v>
      </c>
      <c r="AM319" s="4" t="s">
        <v>1648</v>
      </c>
      <c r="AN319" s="4" t="s">
        <v>1648</v>
      </c>
      <c r="AY319" s="2"/>
      <c r="AZ319" s="2"/>
    </row>
    <row r="320" spans="1:52" s="1" customFormat="1" ht="390" hidden="1">
      <c r="A320" s="4" t="s">
        <v>111</v>
      </c>
      <c r="B320" s="4" t="s">
        <v>34</v>
      </c>
      <c r="C320" s="4" t="s">
        <v>612</v>
      </c>
      <c r="D320" s="4" t="s">
        <v>127</v>
      </c>
      <c r="E320" s="4" t="s">
        <v>30</v>
      </c>
      <c r="F320" s="4" t="s">
        <v>325</v>
      </c>
      <c r="G320" s="10" t="s">
        <v>571</v>
      </c>
      <c r="H320" s="126" t="s">
        <v>1657</v>
      </c>
      <c r="I320" s="4" t="s">
        <v>3325</v>
      </c>
      <c r="J320" s="134" t="s">
        <v>4287</v>
      </c>
      <c r="K320" s="497">
        <v>44684</v>
      </c>
      <c r="L320" s="166" t="s">
        <v>3531</v>
      </c>
      <c r="M320" s="126"/>
      <c r="N320" s="126"/>
      <c r="O320" s="126"/>
      <c r="P320" s="126"/>
      <c r="Q320" s="397"/>
      <c r="R320" s="4" t="s">
        <v>1657</v>
      </c>
      <c r="S320" s="4" t="s">
        <v>3325</v>
      </c>
      <c r="T320" s="10" t="s">
        <v>1829</v>
      </c>
      <c r="U320" s="4" t="s">
        <v>1660</v>
      </c>
      <c r="V320" s="4" t="s">
        <v>1661</v>
      </c>
      <c r="W320" s="4" t="s">
        <v>1656</v>
      </c>
      <c r="X320" s="4"/>
      <c r="Y320" s="4"/>
      <c r="Z320" s="4"/>
      <c r="AA320" s="4"/>
      <c r="AB320" s="4"/>
      <c r="AC320" s="4" t="s">
        <v>1648</v>
      </c>
      <c r="AD320" s="4" t="s">
        <v>1648</v>
      </c>
      <c r="AE320" s="4" t="s">
        <v>1648</v>
      </c>
      <c r="AF320" s="4" t="s">
        <v>1648</v>
      </c>
      <c r="AG320" s="4"/>
      <c r="AH320" s="4"/>
      <c r="AI320" s="4" t="s">
        <v>1648</v>
      </c>
      <c r="AJ320" s="4" t="s">
        <v>1648</v>
      </c>
      <c r="AK320" s="4" t="s">
        <v>1648</v>
      </c>
      <c r="AL320" s="4" t="s">
        <v>1648</v>
      </c>
      <c r="AM320" s="4" t="s">
        <v>1648</v>
      </c>
      <c r="AN320" s="4" t="s">
        <v>1648</v>
      </c>
      <c r="AY320" s="2"/>
      <c r="AZ320" s="2"/>
    </row>
    <row r="321" spans="1:52" s="1" customFormat="1" ht="165" hidden="1">
      <c r="A321" s="4" t="s">
        <v>111</v>
      </c>
      <c r="B321" s="4" t="s">
        <v>34</v>
      </c>
      <c r="C321" s="4" t="s">
        <v>612</v>
      </c>
      <c r="D321" s="4" t="s">
        <v>127</v>
      </c>
      <c r="E321" s="4" t="s">
        <v>30</v>
      </c>
      <c r="F321" s="4" t="s">
        <v>255</v>
      </c>
      <c r="G321" s="10" t="s">
        <v>549</v>
      </c>
      <c r="H321" s="126" t="s">
        <v>1657</v>
      </c>
      <c r="I321" s="4" t="s">
        <v>3325</v>
      </c>
      <c r="J321" s="134" t="s">
        <v>4290</v>
      </c>
      <c r="K321" s="497">
        <v>44684</v>
      </c>
      <c r="L321" s="166" t="s">
        <v>3531</v>
      </c>
      <c r="M321" s="126"/>
      <c r="N321" s="134" t="s">
        <v>4288</v>
      </c>
      <c r="O321" s="126" t="s">
        <v>4289</v>
      </c>
      <c r="P321" s="425">
        <v>44742</v>
      </c>
      <c r="Q321" s="397"/>
      <c r="R321" s="4" t="s">
        <v>1657</v>
      </c>
      <c r="S321" s="4" t="s">
        <v>3325</v>
      </c>
      <c r="T321" s="10" t="s">
        <v>1830</v>
      </c>
      <c r="U321" s="4" t="s">
        <v>1660</v>
      </c>
      <c r="V321" s="4" t="s">
        <v>1681</v>
      </c>
      <c r="W321" s="4" t="s">
        <v>1656</v>
      </c>
      <c r="X321" s="4"/>
      <c r="Y321" s="4"/>
      <c r="Z321" s="4"/>
      <c r="AA321" s="4"/>
      <c r="AB321" s="4"/>
      <c r="AC321" s="4" t="s">
        <v>1648</v>
      </c>
      <c r="AD321" s="4" t="s">
        <v>1648</v>
      </c>
      <c r="AE321" s="4" t="s">
        <v>1648</v>
      </c>
      <c r="AF321" s="4" t="s">
        <v>1648</v>
      </c>
      <c r="AG321" s="4"/>
      <c r="AH321" s="4"/>
      <c r="AI321" s="4" t="s">
        <v>1648</v>
      </c>
      <c r="AJ321" s="4" t="s">
        <v>1648</v>
      </c>
      <c r="AK321" s="4" t="s">
        <v>1648</v>
      </c>
      <c r="AL321" s="4" t="s">
        <v>1648</v>
      </c>
      <c r="AM321" s="4" t="s">
        <v>1648</v>
      </c>
      <c r="AN321" s="4" t="s">
        <v>1648</v>
      </c>
      <c r="AY321" s="2"/>
      <c r="AZ321" s="2"/>
    </row>
    <row r="322" spans="1:52" s="1" customFormat="1" ht="345" hidden="1">
      <c r="A322" s="4" t="s">
        <v>111</v>
      </c>
      <c r="B322" s="4" t="s">
        <v>34</v>
      </c>
      <c r="C322" s="4" t="s">
        <v>612</v>
      </c>
      <c r="D322" s="4" t="s">
        <v>127</v>
      </c>
      <c r="E322" s="4" t="s">
        <v>30</v>
      </c>
      <c r="F322" s="4" t="s">
        <v>256</v>
      </c>
      <c r="G322" s="10" t="s">
        <v>257</v>
      </c>
      <c r="H322" s="126" t="s">
        <v>1657</v>
      </c>
      <c r="I322" s="4" t="s">
        <v>3325</v>
      </c>
      <c r="J322" s="134" t="s">
        <v>4121</v>
      </c>
      <c r="K322" s="497">
        <v>44684</v>
      </c>
      <c r="L322" s="166" t="s">
        <v>3531</v>
      </c>
      <c r="M322" s="126"/>
      <c r="N322" s="126"/>
      <c r="O322" s="126"/>
      <c r="P322" s="126"/>
      <c r="Q322" s="397"/>
      <c r="R322" s="4" t="s">
        <v>1657</v>
      </c>
      <c r="S322" s="4" t="s">
        <v>3325</v>
      </c>
      <c r="T322" s="10" t="s">
        <v>1831</v>
      </c>
      <c r="U322" s="4" t="s">
        <v>1660</v>
      </c>
      <c r="V322" s="4" t="s">
        <v>1681</v>
      </c>
      <c r="W322" s="4" t="s">
        <v>1656</v>
      </c>
      <c r="X322" s="4"/>
      <c r="Y322" s="4" t="s">
        <v>1648</v>
      </c>
      <c r="Z322" s="4" t="s">
        <v>1648</v>
      </c>
      <c r="AA322" s="4" t="s">
        <v>1648</v>
      </c>
      <c r="AB322" s="4" t="s">
        <v>1648</v>
      </c>
      <c r="AC322" s="4" t="s">
        <v>1648</v>
      </c>
      <c r="AD322" s="4" t="s">
        <v>1648</v>
      </c>
      <c r="AE322" s="4" t="s">
        <v>1648</v>
      </c>
      <c r="AF322" s="4" t="s">
        <v>1648</v>
      </c>
      <c r="AG322" s="4" t="s">
        <v>1648</v>
      </c>
      <c r="AH322" s="4" t="s">
        <v>1648</v>
      </c>
      <c r="AI322" s="4" t="s">
        <v>1648</v>
      </c>
      <c r="AJ322" s="4" t="s">
        <v>1648</v>
      </c>
      <c r="AK322" s="4" t="s">
        <v>1648</v>
      </c>
      <c r="AL322" s="4" t="s">
        <v>1648</v>
      </c>
      <c r="AM322" s="4" t="s">
        <v>1648</v>
      </c>
      <c r="AN322" s="4" t="s">
        <v>1648</v>
      </c>
      <c r="AY322" s="2"/>
      <c r="AZ322" s="2"/>
    </row>
    <row r="323" spans="1:52" s="1" customFormat="1" ht="105" hidden="1">
      <c r="A323" s="4" t="s">
        <v>111</v>
      </c>
      <c r="B323" s="4" t="s">
        <v>34</v>
      </c>
      <c r="C323" s="4" t="s">
        <v>612</v>
      </c>
      <c r="D323" s="4" t="s">
        <v>127</v>
      </c>
      <c r="E323" s="4" t="s">
        <v>30</v>
      </c>
      <c r="F323" s="4" t="s">
        <v>403</v>
      </c>
      <c r="G323" s="10" t="s">
        <v>404</v>
      </c>
      <c r="H323" s="126" t="s">
        <v>1657</v>
      </c>
      <c r="I323" s="4" t="s">
        <v>3325</v>
      </c>
      <c r="J323" s="134" t="s">
        <v>3920</v>
      </c>
      <c r="K323" s="497">
        <v>44684</v>
      </c>
      <c r="L323" s="166" t="s">
        <v>3531</v>
      </c>
      <c r="M323" s="126"/>
      <c r="N323" s="126"/>
      <c r="O323" s="126"/>
      <c r="P323" s="126"/>
      <c r="Q323" s="397"/>
      <c r="R323" s="4" t="s">
        <v>1657</v>
      </c>
      <c r="S323" s="4" t="s">
        <v>3325</v>
      </c>
      <c r="T323" s="10" t="s">
        <v>2333</v>
      </c>
      <c r="U323" s="4" t="s">
        <v>1660</v>
      </c>
      <c r="V323" s="4" t="s">
        <v>1701</v>
      </c>
      <c r="W323" s="4" t="s">
        <v>1656</v>
      </c>
      <c r="X323" s="4"/>
      <c r="Y323" s="4"/>
      <c r="Z323" s="4"/>
      <c r="AA323" s="4"/>
      <c r="AB323" s="4"/>
      <c r="AC323" s="4"/>
      <c r="AD323" s="4"/>
      <c r="AE323" s="4"/>
      <c r="AF323" s="4"/>
      <c r="AG323" s="4"/>
      <c r="AH323" s="4"/>
      <c r="AI323" s="4"/>
      <c r="AJ323" s="4"/>
      <c r="AK323" s="4"/>
      <c r="AL323" s="4"/>
      <c r="AM323" s="4"/>
      <c r="AN323" s="4" t="s">
        <v>1648</v>
      </c>
      <c r="AY323" s="2"/>
      <c r="AZ323" s="2"/>
    </row>
    <row r="324" spans="1:52" s="1" customFormat="1" ht="90" hidden="1">
      <c r="A324" s="4" t="s">
        <v>111</v>
      </c>
      <c r="B324" s="4" t="s">
        <v>34</v>
      </c>
      <c r="C324" s="4" t="s">
        <v>612</v>
      </c>
      <c r="D324" s="4" t="s">
        <v>127</v>
      </c>
      <c r="E324" s="4" t="s">
        <v>30</v>
      </c>
      <c r="F324" s="4" t="s">
        <v>341</v>
      </c>
      <c r="G324" s="10" t="s">
        <v>405</v>
      </c>
      <c r="H324" s="126" t="s">
        <v>1657</v>
      </c>
      <c r="I324" s="4" t="s">
        <v>3325</v>
      </c>
      <c r="J324" s="134" t="s">
        <v>3920</v>
      </c>
      <c r="K324" s="497">
        <v>44684</v>
      </c>
      <c r="L324" s="166" t="s">
        <v>3531</v>
      </c>
      <c r="M324" s="126"/>
      <c r="N324" s="126"/>
      <c r="O324" s="126"/>
      <c r="P324" s="126"/>
      <c r="Q324" s="397"/>
      <c r="R324" s="4" t="s">
        <v>1657</v>
      </c>
      <c r="S324" s="4" t="s">
        <v>3325</v>
      </c>
      <c r="T324" s="10" t="s">
        <v>2333</v>
      </c>
      <c r="U324" s="4" t="s">
        <v>1660</v>
      </c>
      <c r="V324" s="4" t="s">
        <v>1701</v>
      </c>
      <c r="W324" s="4" t="s">
        <v>1656</v>
      </c>
      <c r="X324" s="4"/>
      <c r="Y324" s="4"/>
      <c r="Z324" s="4"/>
      <c r="AA324" s="4"/>
      <c r="AB324" s="4"/>
      <c r="AC324" s="4"/>
      <c r="AD324" s="4"/>
      <c r="AE324" s="4"/>
      <c r="AF324" s="4"/>
      <c r="AG324" s="4"/>
      <c r="AH324" s="4"/>
      <c r="AI324" s="4"/>
      <c r="AJ324" s="4"/>
      <c r="AK324" s="4"/>
      <c r="AL324" s="4"/>
      <c r="AM324" s="4"/>
      <c r="AN324" s="4" t="s">
        <v>1648</v>
      </c>
      <c r="AY324" s="2"/>
      <c r="AZ324" s="2"/>
    </row>
    <row r="325" spans="1:52" s="1" customFormat="1" ht="409.5" hidden="1">
      <c r="A325" s="4" t="s">
        <v>111</v>
      </c>
      <c r="B325" s="4" t="s">
        <v>34</v>
      </c>
      <c r="C325" s="4" t="s">
        <v>612</v>
      </c>
      <c r="D325" s="4" t="s">
        <v>127</v>
      </c>
      <c r="E325" s="4" t="s">
        <v>30</v>
      </c>
      <c r="F325" s="4" t="s">
        <v>431</v>
      </c>
      <c r="G325" s="10" t="s">
        <v>432</v>
      </c>
      <c r="H325" s="126" t="s">
        <v>1657</v>
      </c>
      <c r="I325" s="4" t="s">
        <v>3325</v>
      </c>
      <c r="J325" s="134" t="s">
        <v>4368</v>
      </c>
      <c r="K325" s="497">
        <v>44691</v>
      </c>
      <c r="L325" s="126" t="s">
        <v>3531</v>
      </c>
      <c r="M325" s="507"/>
      <c r="N325" s="126"/>
      <c r="O325" s="126"/>
      <c r="P325" s="126"/>
      <c r="Q325" s="429"/>
      <c r="R325" s="4" t="s">
        <v>1657</v>
      </c>
      <c r="S325" s="4" t="s">
        <v>3325</v>
      </c>
      <c r="T325" s="10" t="s">
        <v>1826</v>
      </c>
      <c r="U325" s="4" t="s">
        <v>1660</v>
      </c>
      <c r="V325" s="4" t="s">
        <v>1674</v>
      </c>
      <c r="W325" s="4" t="s">
        <v>1656</v>
      </c>
      <c r="X325" s="4"/>
      <c r="Y325" s="4" t="s">
        <v>1648</v>
      </c>
      <c r="Z325" s="4" t="s">
        <v>1648</v>
      </c>
      <c r="AA325" s="4" t="s">
        <v>1648</v>
      </c>
      <c r="AB325" s="4" t="s">
        <v>1648</v>
      </c>
      <c r="AC325" s="4" t="s">
        <v>1648</v>
      </c>
      <c r="AD325" s="4" t="s">
        <v>1648</v>
      </c>
      <c r="AE325" s="4" t="s">
        <v>1648</v>
      </c>
      <c r="AF325" s="4" t="s">
        <v>1648</v>
      </c>
      <c r="AG325" s="4" t="s">
        <v>1648</v>
      </c>
      <c r="AH325" s="4" t="s">
        <v>1648</v>
      </c>
      <c r="AI325" s="4" t="s">
        <v>1648</v>
      </c>
      <c r="AJ325" s="4" t="s">
        <v>1648</v>
      </c>
      <c r="AK325" s="4" t="s">
        <v>1648</v>
      </c>
      <c r="AL325" s="4" t="s">
        <v>1648</v>
      </c>
      <c r="AM325" s="4" t="s">
        <v>1648</v>
      </c>
      <c r="AN325" s="4" t="s">
        <v>1648</v>
      </c>
      <c r="AY325" s="2"/>
      <c r="AZ325" s="2"/>
    </row>
    <row r="326" spans="1:52" s="1" customFormat="1" ht="90" hidden="1">
      <c r="A326" s="4" t="s">
        <v>111</v>
      </c>
      <c r="B326" s="4" t="s">
        <v>253</v>
      </c>
      <c r="C326" s="4" t="s">
        <v>546</v>
      </c>
      <c r="D326" s="4" t="s">
        <v>127</v>
      </c>
      <c r="E326" s="4" t="s">
        <v>29</v>
      </c>
      <c r="F326" s="4" t="s">
        <v>44</v>
      </c>
      <c r="G326" s="10" t="s">
        <v>254</v>
      </c>
      <c r="H326" s="126" t="s">
        <v>1657</v>
      </c>
      <c r="I326" s="4" t="s">
        <v>3325</v>
      </c>
      <c r="J326" s="10" t="s">
        <v>4260</v>
      </c>
      <c r="K326" s="425">
        <v>44690</v>
      </c>
      <c r="L326" s="126" t="s">
        <v>3531</v>
      </c>
      <c r="M326" s="126"/>
      <c r="N326" s="126"/>
      <c r="O326" s="126"/>
      <c r="P326" s="126"/>
      <c r="Q326" s="397"/>
      <c r="R326" s="4" t="s">
        <v>1657</v>
      </c>
      <c r="S326" s="4" t="s">
        <v>3325</v>
      </c>
      <c r="T326" s="5" t="s">
        <v>1824</v>
      </c>
      <c r="U326" s="4" t="s">
        <v>1660</v>
      </c>
      <c r="V326" s="4" t="s">
        <v>1823</v>
      </c>
      <c r="W326" s="4" t="s">
        <v>1764</v>
      </c>
      <c r="X326" s="4"/>
      <c r="Y326" s="6" t="s">
        <v>1648</v>
      </c>
      <c r="Z326" s="6" t="s">
        <v>1648</v>
      </c>
      <c r="AA326" s="6" t="s">
        <v>1648</v>
      </c>
      <c r="AB326" s="6" t="s">
        <v>1648</v>
      </c>
      <c r="AC326" s="6" t="s">
        <v>1648</v>
      </c>
      <c r="AD326" s="6" t="s">
        <v>1648</v>
      </c>
      <c r="AE326" s="6" t="s">
        <v>1648</v>
      </c>
      <c r="AF326" s="6" t="s">
        <v>1648</v>
      </c>
      <c r="AG326" s="6" t="s">
        <v>1648</v>
      </c>
      <c r="AH326" s="6" t="s">
        <v>1648</v>
      </c>
      <c r="AI326" s="6" t="s">
        <v>1648</v>
      </c>
      <c r="AJ326" s="6" t="s">
        <v>1648</v>
      </c>
      <c r="AK326" s="6" t="s">
        <v>1648</v>
      </c>
      <c r="AL326" s="6" t="s">
        <v>1648</v>
      </c>
      <c r="AM326" s="6" t="s">
        <v>1648</v>
      </c>
      <c r="AN326" s="6" t="s">
        <v>1648</v>
      </c>
      <c r="AY326" s="2"/>
      <c r="AZ326" s="2"/>
    </row>
    <row r="327" spans="1:52" s="1" customFormat="1" ht="135" hidden="1">
      <c r="A327" s="4" t="s">
        <v>111</v>
      </c>
      <c r="B327" s="4" t="s">
        <v>253</v>
      </c>
      <c r="C327" s="4" t="s">
        <v>546</v>
      </c>
      <c r="D327" s="4" t="s">
        <v>127</v>
      </c>
      <c r="E327" s="4" t="s">
        <v>29</v>
      </c>
      <c r="F327" s="4" t="s">
        <v>45</v>
      </c>
      <c r="G327" s="10" t="s">
        <v>636</v>
      </c>
      <c r="H327" s="126" t="s">
        <v>1657</v>
      </c>
      <c r="I327" s="4" t="s">
        <v>3325</v>
      </c>
      <c r="J327" s="10" t="s">
        <v>4260</v>
      </c>
      <c r="K327" s="425">
        <v>44690</v>
      </c>
      <c r="L327" s="126" t="s">
        <v>3531</v>
      </c>
      <c r="M327" s="126"/>
      <c r="N327" s="126"/>
      <c r="O327" s="126"/>
      <c r="P327" s="126"/>
      <c r="Q327" s="397"/>
      <c r="R327" s="4" t="s">
        <v>1657</v>
      </c>
      <c r="S327" s="4" t="s">
        <v>3325</v>
      </c>
      <c r="T327" s="5" t="s">
        <v>1824</v>
      </c>
      <c r="U327" s="4" t="s">
        <v>1660</v>
      </c>
      <c r="V327" s="4" t="s">
        <v>1823</v>
      </c>
      <c r="W327" s="4" t="s">
        <v>1764</v>
      </c>
      <c r="X327" s="4"/>
      <c r="Y327" s="6"/>
      <c r="Z327" s="6" t="s">
        <v>1648</v>
      </c>
      <c r="AA327" s="6"/>
      <c r="AB327" s="6"/>
      <c r="AC327" s="6"/>
      <c r="AD327" s="6"/>
      <c r="AE327" s="6"/>
      <c r="AF327" s="6"/>
      <c r="AG327" s="6"/>
      <c r="AH327" s="6"/>
      <c r="AI327" s="6"/>
      <c r="AJ327" s="6"/>
      <c r="AK327" s="6"/>
      <c r="AL327" s="6"/>
      <c r="AM327" s="6"/>
      <c r="AN327" s="6"/>
      <c r="AY327" s="2"/>
      <c r="AZ327" s="2"/>
    </row>
    <row r="328" spans="1:52" s="1" customFormat="1" ht="150" hidden="1">
      <c r="A328" s="4" t="s">
        <v>111</v>
      </c>
      <c r="B328" s="4" t="s">
        <v>753</v>
      </c>
      <c r="C328" s="4" t="s">
        <v>755</v>
      </c>
      <c r="D328" s="4" t="s">
        <v>127</v>
      </c>
      <c r="E328" s="4" t="s">
        <v>114</v>
      </c>
      <c r="F328" s="4" t="s">
        <v>54</v>
      </c>
      <c r="G328" s="10" t="s">
        <v>754</v>
      </c>
      <c r="H328" s="126" t="s">
        <v>1657</v>
      </c>
      <c r="I328" s="4" t="s">
        <v>3325</v>
      </c>
      <c r="J328" s="10" t="s">
        <v>4295</v>
      </c>
      <c r="K328" s="428">
        <v>44690</v>
      </c>
      <c r="L328" s="126" t="s">
        <v>3531</v>
      </c>
      <c r="M328" s="126"/>
      <c r="N328" s="126"/>
      <c r="O328" s="126"/>
      <c r="P328" s="4"/>
      <c r="Q328" s="441"/>
      <c r="R328" s="4" t="s">
        <v>1657</v>
      </c>
      <c r="S328" s="4" t="s">
        <v>3325</v>
      </c>
      <c r="T328" s="5" t="s">
        <v>1902</v>
      </c>
      <c r="U328" s="4" t="s">
        <v>1660</v>
      </c>
      <c r="V328" s="4" t="s">
        <v>1897</v>
      </c>
      <c r="W328" s="4" t="s">
        <v>1656</v>
      </c>
      <c r="X328" s="4"/>
      <c r="Y328" s="6"/>
      <c r="Z328" s="6" t="s">
        <v>1933</v>
      </c>
      <c r="AA328" s="6"/>
      <c r="AB328" s="6"/>
      <c r="AC328" s="6"/>
      <c r="AD328" s="6"/>
      <c r="AE328" s="6"/>
      <c r="AF328" s="6"/>
      <c r="AG328" s="6"/>
      <c r="AH328" s="6"/>
      <c r="AI328" s="6"/>
      <c r="AJ328" s="6"/>
      <c r="AK328" s="6"/>
      <c r="AL328" s="6"/>
      <c r="AM328" s="6"/>
      <c r="AN328" s="6"/>
      <c r="AY328" s="2"/>
      <c r="AZ328" s="2"/>
    </row>
    <row r="329" spans="1:52" s="246" customFormat="1" ht="105" hidden="1">
      <c r="A329" s="126" t="s">
        <v>29</v>
      </c>
      <c r="B329" s="126" t="s">
        <v>4058</v>
      </c>
      <c r="C329" s="126" t="s">
        <v>3139</v>
      </c>
      <c r="D329" s="126" t="s">
        <v>2982</v>
      </c>
      <c r="E329" s="126" t="s">
        <v>3957</v>
      </c>
      <c r="F329" s="126" t="s">
        <v>4059</v>
      </c>
      <c r="G329" s="126" t="s">
        <v>4060</v>
      </c>
      <c r="H329" s="126" t="s">
        <v>1657</v>
      </c>
      <c r="I329" s="111" t="s">
        <v>3325</v>
      </c>
      <c r="J329" s="134" t="s">
        <v>4187</v>
      </c>
      <c r="K329" s="428">
        <v>44690</v>
      </c>
      <c r="L329" s="126" t="s">
        <v>3531</v>
      </c>
      <c r="M329" s="126"/>
      <c r="N329" s="126"/>
      <c r="O329" s="126"/>
      <c r="P329" s="126"/>
      <c r="Q329" s="126"/>
      <c r="R329" s="126"/>
      <c r="S329" s="126"/>
      <c r="T329" s="126" t="s">
        <v>4061</v>
      </c>
      <c r="U329" s="126"/>
      <c r="V329" s="126"/>
      <c r="W329" s="126"/>
      <c r="X329" s="126"/>
      <c r="Y329" s="126"/>
      <c r="Z329" s="126" t="s">
        <v>1648</v>
      </c>
      <c r="AA329" s="126"/>
      <c r="AB329" s="126"/>
      <c r="AC329" s="126"/>
      <c r="AD329" s="126"/>
      <c r="AE329" s="126"/>
      <c r="AF329" s="126"/>
      <c r="AG329" s="126"/>
      <c r="AH329" s="126"/>
      <c r="AI329" s="126"/>
      <c r="AJ329" s="126"/>
      <c r="AK329" s="126"/>
      <c r="AL329" s="126"/>
      <c r="AM329" s="126"/>
      <c r="AN329" s="426"/>
    </row>
    <row r="330" spans="1:52" s="246" customFormat="1" ht="150" hidden="1">
      <c r="A330" s="126" t="s">
        <v>29</v>
      </c>
      <c r="B330" s="126" t="s">
        <v>3136</v>
      </c>
      <c r="C330" s="126" t="s">
        <v>3137</v>
      </c>
      <c r="D330" s="126" t="s">
        <v>2977</v>
      </c>
      <c r="E330" s="126" t="s">
        <v>3957</v>
      </c>
      <c r="F330" s="126" t="s">
        <v>4059</v>
      </c>
      <c r="G330" s="126" t="s">
        <v>4062</v>
      </c>
      <c r="H330" s="126" t="s">
        <v>1657</v>
      </c>
      <c r="I330" s="111" t="s">
        <v>3325</v>
      </c>
      <c r="J330" s="134" t="s">
        <v>4192</v>
      </c>
      <c r="K330" s="428">
        <v>44690</v>
      </c>
      <c r="L330" s="126" t="s">
        <v>3531</v>
      </c>
      <c r="M330" s="126"/>
      <c r="N330" s="126"/>
      <c r="O330" s="126"/>
      <c r="P330" s="126"/>
      <c r="Q330" s="125"/>
      <c r="R330" s="125"/>
      <c r="S330" s="125"/>
      <c r="T330" s="126" t="s">
        <v>4061</v>
      </c>
      <c r="U330" s="126"/>
      <c r="V330" s="126"/>
      <c r="W330" s="126"/>
      <c r="X330" s="126"/>
      <c r="Y330" s="126"/>
      <c r="Z330" s="126" t="s">
        <v>1648</v>
      </c>
      <c r="AA330" s="126"/>
      <c r="AB330" s="126"/>
      <c r="AC330" s="126"/>
      <c r="AD330" s="126"/>
      <c r="AE330" s="126"/>
      <c r="AF330" s="126"/>
      <c r="AG330" s="126"/>
      <c r="AH330" s="126"/>
      <c r="AI330" s="126"/>
      <c r="AJ330" s="126"/>
      <c r="AK330" s="126"/>
      <c r="AL330" s="126"/>
      <c r="AM330" s="126"/>
      <c r="AN330" s="426"/>
    </row>
    <row r="331" spans="1:52" s="1" customFormat="1" ht="225" hidden="1">
      <c r="A331" s="6" t="s">
        <v>29</v>
      </c>
      <c r="B331" s="4" t="s">
        <v>2027</v>
      </c>
      <c r="C331" s="4" t="s">
        <v>2028</v>
      </c>
      <c r="D331" s="4" t="s">
        <v>2030</v>
      </c>
      <c r="E331" s="6" t="s">
        <v>29</v>
      </c>
      <c r="F331" s="4" t="s">
        <v>2008</v>
      </c>
      <c r="G331" s="10" t="s">
        <v>2031</v>
      </c>
      <c r="H331" s="4" t="s">
        <v>1657</v>
      </c>
      <c r="I331" s="4" t="s">
        <v>3325</v>
      </c>
      <c r="J331" s="179" t="s">
        <v>4235</v>
      </c>
      <c r="K331" s="428">
        <v>44690</v>
      </c>
      <c r="L331" s="126" t="s">
        <v>3532</v>
      </c>
      <c r="M331" s="457" t="s">
        <v>4379</v>
      </c>
      <c r="N331" s="126"/>
      <c r="O331" s="126"/>
      <c r="P331" s="126"/>
      <c r="Q331" s="126"/>
      <c r="R331" s="4" t="s">
        <v>1657</v>
      </c>
      <c r="S331" s="4" t="s">
        <v>3325</v>
      </c>
      <c r="T331" s="10" t="s">
        <v>2844</v>
      </c>
      <c r="U331" s="4" t="s">
        <v>765</v>
      </c>
      <c r="V331" s="4" t="s">
        <v>2036</v>
      </c>
      <c r="W331" s="4" t="s">
        <v>2848</v>
      </c>
      <c r="X331" s="4"/>
      <c r="Y331" s="6" t="s">
        <v>1648</v>
      </c>
      <c r="Z331" s="6" t="s">
        <v>1648</v>
      </c>
      <c r="AA331" s="6" t="s">
        <v>1648</v>
      </c>
      <c r="AB331" s="6" t="s">
        <v>1648</v>
      </c>
      <c r="AC331" s="6" t="s">
        <v>1648</v>
      </c>
      <c r="AD331" s="6" t="s">
        <v>1648</v>
      </c>
      <c r="AE331" s="6" t="s">
        <v>1648</v>
      </c>
      <c r="AF331" s="6" t="s">
        <v>1648</v>
      </c>
      <c r="AG331" s="6" t="s">
        <v>1648</v>
      </c>
      <c r="AH331" s="6" t="s">
        <v>1648</v>
      </c>
      <c r="AI331" s="6" t="s">
        <v>1648</v>
      </c>
      <c r="AJ331" s="6" t="s">
        <v>1648</v>
      </c>
      <c r="AK331" s="6" t="s">
        <v>1648</v>
      </c>
      <c r="AL331" s="6" t="s">
        <v>1648</v>
      </c>
      <c r="AM331" s="6" t="s">
        <v>1648</v>
      </c>
      <c r="AN331" s="6" t="s">
        <v>1648</v>
      </c>
      <c r="AY331" s="2"/>
      <c r="AZ331" s="2"/>
    </row>
    <row r="332" spans="1:52" s="1" customFormat="1" ht="409.5" hidden="1">
      <c r="A332" s="4" t="s">
        <v>111</v>
      </c>
      <c r="B332" s="4" t="s">
        <v>185</v>
      </c>
      <c r="C332" s="4" t="s">
        <v>729</v>
      </c>
      <c r="D332" s="4" t="s">
        <v>33</v>
      </c>
      <c r="E332" s="4" t="s">
        <v>29</v>
      </c>
      <c r="F332" s="4" t="s">
        <v>769</v>
      </c>
      <c r="G332" s="10" t="s">
        <v>186</v>
      </c>
      <c r="H332" s="4" t="s">
        <v>1657</v>
      </c>
      <c r="I332" s="4" t="s">
        <v>3325</v>
      </c>
      <c r="J332" s="134" t="s">
        <v>4423</v>
      </c>
      <c r="K332" s="425">
        <v>44694</v>
      </c>
      <c r="L332" s="126" t="s">
        <v>3531</v>
      </c>
      <c r="M332" s="126"/>
      <c r="N332" s="126"/>
      <c r="O332" s="126"/>
      <c r="P332" s="126"/>
      <c r="Q332" s="397"/>
      <c r="R332" s="4" t="s">
        <v>1657</v>
      </c>
      <c r="S332" s="4" t="s">
        <v>3325</v>
      </c>
      <c r="T332" s="5" t="s">
        <v>1759</v>
      </c>
      <c r="U332" s="4" t="s">
        <v>1660</v>
      </c>
      <c r="V332" s="4" t="s">
        <v>1760</v>
      </c>
      <c r="W332" s="4" t="s">
        <v>1656</v>
      </c>
      <c r="X332" s="4"/>
      <c r="Y332" s="6"/>
      <c r="Z332" s="6" t="s">
        <v>1648</v>
      </c>
      <c r="AA332" s="6"/>
      <c r="AB332" s="6" t="s">
        <v>1648</v>
      </c>
      <c r="AC332" s="6"/>
      <c r="AD332" s="6"/>
      <c r="AE332" s="6"/>
      <c r="AF332" s="6"/>
      <c r="AG332" s="6"/>
      <c r="AH332" s="6"/>
      <c r="AI332" s="6"/>
      <c r="AJ332" s="6"/>
      <c r="AK332" s="6"/>
      <c r="AL332" s="6"/>
      <c r="AM332" s="6"/>
      <c r="AN332" s="6"/>
      <c r="AY332" s="2"/>
      <c r="AZ332" s="2"/>
    </row>
    <row r="333" spans="1:52" s="1" customFormat="1" ht="225" hidden="1">
      <c r="A333" s="4" t="s">
        <v>111</v>
      </c>
      <c r="B333" s="4" t="s">
        <v>654</v>
      </c>
      <c r="C333" s="4" t="s">
        <v>1845</v>
      </c>
      <c r="D333" s="4" t="s">
        <v>655</v>
      </c>
      <c r="E333" s="4" t="s">
        <v>30</v>
      </c>
      <c r="F333" s="4" t="s">
        <v>768</v>
      </c>
      <c r="G333" s="10" t="s">
        <v>1846</v>
      </c>
      <c r="H333" s="4" t="s">
        <v>1657</v>
      </c>
      <c r="I333" s="4" t="s">
        <v>3325</v>
      </c>
      <c r="J333" s="495" t="s">
        <v>4300</v>
      </c>
      <c r="K333" s="425">
        <v>44690</v>
      </c>
      <c r="L333" s="126" t="s">
        <v>3531</v>
      </c>
      <c r="M333" s="126"/>
      <c r="N333" s="415" t="s">
        <v>4122</v>
      </c>
      <c r="O333" s="126" t="s">
        <v>4302</v>
      </c>
      <c r="P333" s="126" t="s">
        <v>4301</v>
      </c>
      <c r="Q333" s="397"/>
      <c r="R333" s="4" t="s">
        <v>1691</v>
      </c>
      <c r="S333" s="4" t="s">
        <v>3325</v>
      </c>
      <c r="T333" s="184" t="s">
        <v>2105</v>
      </c>
      <c r="U333" s="4" t="s">
        <v>765</v>
      </c>
      <c r="V333" s="4" t="s">
        <v>1928</v>
      </c>
      <c r="W333" s="4" t="s">
        <v>1656</v>
      </c>
      <c r="X333" s="4"/>
      <c r="Y333" s="4"/>
      <c r="Z333" s="4"/>
      <c r="AA333" s="4"/>
      <c r="AB333" s="4"/>
      <c r="AC333" s="4" t="s">
        <v>1648</v>
      </c>
      <c r="AD333" s="4" t="s">
        <v>1648</v>
      </c>
      <c r="AE333" s="4" t="s">
        <v>1648</v>
      </c>
      <c r="AF333" s="4" t="s">
        <v>1648</v>
      </c>
      <c r="AG333" s="4"/>
      <c r="AH333" s="4" t="s">
        <v>1648</v>
      </c>
      <c r="AI333" s="4" t="s">
        <v>1648</v>
      </c>
      <c r="AJ333" s="4" t="s">
        <v>1648</v>
      </c>
      <c r="AK333" s="4" t="s">
        <v>1648</v>
      </c>
      <c r="AL333" s="4" t="s">
        <v>1648</v>
      </c>
      <c r="AM333" s="4" t="s">
        <v>1648</v>
      </c>
      <c r="AN333" s="4" t="s">
        <v>1648</v>
      </c>
      <c r="AY333" s="2"/>
      <c r="AZ333" s="2"/>
    </row>
    <row r="334" spans="1:52" s="246" customFormat="1" ht="409.5" hidden="1">
      <c r="A334" s="126" t="s">
        <v>30</v>
      </c>
      <c r="B334" s="412" t="s">
        <v>4063</v>
      </c>
      <c r="C334" s="440" t="s">
        <v>3559</v>
      </c>
      <c r="D334" s="440" t="s">
        <v>210</v>
      </c>
      <c r="E334" s="126" t="s">
        <v>30</v>
      </c>
      <c r="F334" s="418" t="s">
        <v>4064</v>
      </c>
      <c r="G334" s="421" t="s">
        <v>4065</v>
      </c>
      <c r="H334" s="126" t="s">
        <v>1657</v>
      </c>
      <c r="I334" s="111" t="s">
        <v>3325</v>
      </c>
      <c r="J334" s="495" t="s">
        <v>4362</v>
      </c>
      <c r="K334" s="425">
        <v>44690</v>
      </c>
      <c r="L334" s="126" t="s">
        <v>3531</v>
      </c>
      <c r="M334" s="126"/>
      <c r="N334" s="126" t="s">
        <v>4363</v>
      </c>
      <c r="O334" s="126" t="s">
        <v>4364</v>
      </c>
      <c r="P334" s="425">
        <v>44800</v>
      </c>
      <c r="Q334" s="506" t="s">
        <v>4303</v>
      </c>
      <c r="R334" s="429"/>
      <c r="S334" s="429"/>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426"/>
    </row>
    <row r="335" spans="1:52" s="1" customFormat="1" ht="210" hidden="1">
      <c r="A335" s="4" t="s">
        <v>2815</v>
      </c>
      <c r="B335" s="126" t="s">
        <v>2910</v>
      </c>
      <c r="C335" s="126" t="s">
        <v>2911</v>
      </c>
      <c r="D335" s="4" t="s">
        <v>2912</v>
      </c>
      <c r="E335" s="4" t="s">
        <v>2815</v>
      </c>
      <c r="F335" s="4" t="s">
        <v>160</v>
      </c>
      <c r="G335" s="10" t="s">
        <v>3098</v>
      </c>
      <c r="H335" s="111" t="s">
        <v>1657</v>
      </c>
      <c r="I335" s="4" t="s">
        <v>3325</v>
      </c>
      <c r="J335" s="134" t="s">
        <v>4200</v>
      </c>
      <c r="K335" s="428">
        <v>44690</v>
      </c>
      <c r="L335" s="111" t="s">
        <v>3531</v>
      </c>
      <c r="M335" s="111"/>
      <c r="N335" s="126"/>
      <c r="O335" s="126"/>
      <c r="P335" s="126"/>
      <c r="Q335" s="125"/>
      <c r="R335" s="111" t="s">
        <v>1657</v>
      </c>
      <c r="S335" s="4" t="s">
        <v>3325</v>
      </c>
      <c r="T335" s="134" t="s">
        <v>2913</v>
      </c>
      <c r="U335" s="4"/>
      <c r="V335" s="4" t="s">
        <v>2914</v>
      </c>
      <c r="W335" s="4" t="s">
        <v>2846</v>
      </c>
      <c r="X335" s="4"/>
      <c r="Y335" s="4"/>
      <c r="Z335" s="4"/>
      <c r="AA335" s="4" t="s">
        <v>1933</v>
      </c>
      <c r="AB335" s="4"/>
      <c r="AC335" s="4"/>
      <c r="AD335" s="4" t="s">
        <v>1933</v>
      </c>
      <c r="AE335" s="4"/>
      <c r="AF335" s="4"/>
      <c r="AG335" s="4" t="s">
        <v>1933</v>
      </c>
      <c r="AH335" s="4" t="s">
        <v>1933</v>
      </c>
      <c r="AI335" s="4"/>
      <c r="AJ335" s="4"/>
      <c r="AK335" s="4"/>
      <c r="AL335" s="4"/>
      <c r="AM335" s="4"/>
      <c r="AN335" s="4"/>
      <c r="AY335" s="2"/>
      <c r="AZ335" s="2"/>
    </row>
    <row r="336" spans="1:52" s="1" customFormat="1" ht="315" hidden="1">
      <c r="A336" s="4" t="s">
        <v>111</v>
      </c>
      <c r="B336" s="4" t="s">
        <v>227</v>
      </c>
      <c r="C336" s="4" t="s">
        <v>228</v>
      </c>
      <c r="D336" s="4" t="s">
        <v>33</v>
      </c>
      <c r="E336" s="6" t="s">
        <v>29</v>
      </c>
      <c r="F336" s="4" t="s">
        <v>160</v>
      </c>
      <c r="G336" s="10" t="s">
        <v>229</v>
      </c>
      <c r="H336" s="126" t="s">
        <v>1657</v>
      </c>
      <c r="I336" s="4" t="s">
        <v>3325</v>
      </c>
      <c r="J336" s="134" t="s">
        <v>4195</v>
      </c>
      <c r="K336" s="425">
        <v>44690</v>
      </c>
      <c r="L336" s="126" t="s">
        <v>3531</v>
      </c>
      <c r="M336" s="126"/>
      <c r="N336" s="126" t="s">
        <v>4196</v>
      </c>
      <c r="O336" s="126" t="s">
        <v>4194</v>
      </c>
      <c r="P336" s="425" t="s">
        <v>4197</v>
      </c>
      <c r="Q336" s="441"/>
      <c r="R336" s="4" t="s">
        <v>1657</v>
      </c>
      <c r="S336" s="4" t="s">
        <v>3325</v>
      </c>
      <c r="T336" s="10" t="s">
        <v>1642</v>
      </c>
      <c r="U336" s="4" t="s">
        <v>1805</v>
      </c>
      <c r="V336" s="4" t="s">
        <v>1919</v>
      </c>
      <c r="W336" s="4" t="s">
        <v>1689</v>
      </c>
      <c r="X336" s="4"/>
      <c r="Y336" s="6" t="s">
        <v>1648</v>
      </c>
      <c r="Z336" s="6" t="s">
        <v>1648</v>
      </c>
      <c r="AA336" s="6" t="s">
        <v>1648</v>
      </c>
      <c r="AB336" s="6" t="s">
        <v>1648</v>
      </c>
      <c r="AC336" s="6" t="s">
        <v>1648</v>
      </c>
      <c r="AD336" s="6" t="s">
        <v>1648</v>
      </c>
      <c r="AE336" s="6" t="s">
        <v>1648</v>
      </c>
      <c r="AF336" s="6" t="s">
        <v>1648</v>
      </c>
      <c r="AG336" s="6" t="s">
        <v>1648</v>
      </c>
      <c r="AH336" s="6" t="s">
        <v>1648</v>
      </c>
      <c r="AI336" s="6" t="s">
        <v>1648</v>
      </c>
      <c r="AJ336" s="6" t="s">
        <v>1648</v>
      </c>
      <c r="AK336" s="6" t="s">
        <v>1648</v>
      </c>
      <c r="AL336" s="6" t="s">
        <v>1648</v>
      </c>
      <c r="AM336" s="6" t="s">
        <v>1648</v>
      </c>
      <c r="AN336" s="6" t="s">
        <v>1648</v>
      </c>
      <c r="AY336" s="2"/>
      <c r="AZ336" s="2"/>
    </row>
    <row r="337" spans="1:52" s="1" customFormat="1" ht="231" hidden="1">
      <c r="A337" s="4" t="s">
        <v>111</v>
      </c>
      <c r="B337" s="4" t="s">
        <v>282</v>
      </c>
      <c r="C337" s="4" t="s">
        <v>283</v>
      </c>
      <c r="D337" s="4" t="s">
        <v>284</v>
      </c>
      <c r="E337" s="4" t="s">
        <v>30</v>
      </c>
      <c r="F337" s="4" t="s">
        <v>160</v>
      </c>
      <c r="G337" s="10" t="s">
        <v>1842</v>
      </c>
      <c r="H337" s="126" t="s">
        <v>1657</v>
      </c>
      <c r="I337" s="4" t="s">
        <v>3325</v>
      </c>
      <c r="J337" s="495" t="s">
        <v>4362</v>
      </c>
      <c r="K337" s="425">
        <v>44690</v>
      </c>
      <c r="L337" s="126" t="s">
        <v>3531</v>
      </c>
      <c r="M337" s="126"/>
      <c r="N337" s="126" t="s">
        <v>4363</v>
      </c>
      <c r="O337" s="126" t="s">
        <v>4364</v>
      </c>
      <c r="P337" s="425">
        <v>44347</v>
      </c>
      <c r="Q337" s="454"/>
      <c r="R337" s="4" t="s">
        <v>1657</v>
      </c>
      <c r="S337" s="4" t="s">
        <v>3325</v>
      </c>
      <c r="T337" s="10" t="s">
        <v>1841</v>
      </c>
      <c r="U337" s="4" t="s">
        <v>1660</v>
      </c>
      <c r="V337" s="4" t="s">
        <v>1839</v>
      </c>
      <c r="W337" s="4" t="s">
        <v>1656</v>
      </c>
      <c r="X337" s="4"/>
      <c r="Y337" s="4"/>
      <c r="Z337" s="4" t="s">
        <v>1648</v>
      </c>
      <c r="AA337" s="4" t="s">
        <v>1648</v>
      </c>
      <c r="AB337" s="4"/>
      <c r="AC337" s="4"/>
      <c r="AD337" s="4"/>
      <c r="AE337" s="4"/>
      <c r="AF337" s="4"/>
      <c r="AG337" s="4"/>
      <c r="AH337" s="4"/>
      <c r="AI337" s="4"/>
      <c r="AJ337" s="4"/>
      <c r="AK337" s="4"/>
      <c r="AL337" s="4"/>
      <c r="AM337" s="4"/>
      <c r="AN337" s="4"/>
      <c r="AY337" s="2"/>
      <c r="AZ337" s="2"/>
    </row>
    <row r="338" spans="1:52" s="1" customFormat="1" ht="180" hidden="1">
      <c r="A338" s="4" t="s">
        <v>111</v>
      </c>
      <c r="B338" s="4" t="s">
        <v>1753</v>
      </c>
      <c r="C338" s="4" t="s">
        <v>467</v>
      </c>
      <c r="D338" s="4" t="s">
        <v>159</v>
      </c>
      <c r="E338" s="4" t="s">
        <v>30</v>
      </c>
      <c r="F338" s="4" t="s">
        <v>160</v>
      </c>
      <c r="G338" s="10" t="s">
        <v>4296</v>
      </c>
      <c r="H338" s="412" t="s">
        <v>1657</v>
      </c>
      <c r="I338" s="4" t="s">
        <v>3325</v>
      </c>
      <c r="J338" s="10" t="s">
        <v>4299</v>
      </c>
      <c r="K338" s="425">
        <v>44690</v>
      </c>
      <c r="L338" s="126" t="s">
        <v>3531</v>
      </c>
      <c r="M338" s="126"/>
      <c r="N338" s="126" t="s">
        <v>4297</v>
      </c>
      <c r="O338" s="126" t="s">
        <v>4298</v>
      </c>
      <c r="P338" s="126" t="s">
        <v>4205</v>
      </c>
      <c r="Q338" s="429"/>
      <c r="R338" s="4" t="s">
        <v>1691</v>
      </c>
      <c r="S338" s="4" t="s">
        <v>3325</v>
      </c>
      <c r="T338" s="112" t="s">
        <v>1754</v>
      </c>
      <c r="U338" s="111" t="s">
        <v>1692</v>
      </c>
      <c r="V338" s="111" t="s">
        <v>1712</v>
      </c>
      <c r="W338" s="4" t="s">
        <v>1689</v>
      </c>
      <c r="X338" s="4"/>
      <c r="Y338" s="8" t="s">
        <v>1648</v>
      </c>
      <c r="Z338" s="8" t="s">
        <v>1648</v>
      </c>
      <c r="AA338" s="8" t="s">
        <v>1648</v>
      </c>
      <c r="AB338" s="8" t="s">
        <v>1648</v>
      </c>
      <c r="AC338" s="8" t="s">
        <v>1648</v>
      </c>
      <c r="AD338" s="8" t="s">
        <v>1648</v>
      </c>
      <c r="AE338" s="8" t="s">
        <v>1648</v>
      </c>
      <c r="AF338" s="8" t="s">
        <v>1648</v>
      </c>
      <c r="AG338" s="8" t="s">
        <v>1648</v>
      </c>
      <c r="AH338" s="8" t="s">
        <v>1648</v>
      </c>
      <c r="AI338" s="8" t="s">
        <v>1648</v>
      </c>
      <c r="AJ338" s="8" t="s">
        <v>1648</v>
      </c>
      <c r="AK338" s="8" t="s">
        <v>1648</v>
      </c>
      <c r="AL338" s="8" t="s">
        <v>1648</v>
      </c>
      <c r="AM338" s="8" t="s">
        <v>1648</v>
      </c>
      <c r="AN338" s="8" t="s">
        <v>1648</v>
      </c>
      <c r="AY338" s="2"/>
      <c r="AZ338" s="2"/>
    </row>
    <row r="339" spans="1:52" s="1" customFormat="1" ht="120" hidden="1">
      <c r="A339" s="4" t="s">
        <v>2361</v>
      </c>
      <c r="B339" s="111" t="s">
        <v>2362</v>
      </c>
      <c r="C339" s="4" t="s">
        <v>2363</v>
      </c>
      <c r="D339" s="4" t="s">
        <v>210</v>
      </c>
      <c r="E339" s="4" t="s">
        <v>30</v>
      </c>
      <c r="F339" s="4" t="s">
        <v>2364</v>
      </c>
      <c r="G339" s="10" t="s">
        <v>2374</v>
      </c>
      <c r="H339" s="126" t="s">
        <v>1657</v>
      </c>
      <c r="I339" s="4" t="s">
        <v>3325</v>
      </c>
      <c r="J339" s="134" t="s">
        <v>4193</v>
      </c>
      <c r="K339" s="425">
        <v>44690</v>
      </c>
      <c r="L339" s="126" t="s">
        <v>3531</v>
      </c>
      <c r="M339" s="126"/>
      <c r="N339" s="126"/>
      <c r="O339" s="126"/>
      <c r="P339" s="126"/>
      <c r="Q339" s="445"/>
      <c r="R339" s="4" t="s">
        <v>1657</v>
      </c>
      <c r="S339" s="4" t="s">
        <v>3325</v>
      </c>
      <c r="T339" s="172" t="s">
        <v>2389</v>
      </c>
      <c r="U339" s="4" t="s">
        <v>2390</v>
      </c>
      <c r="V339" s="4" t="s">
        <v>2003</v>
      </c>
      <c r="W339" s="4" t="s">
        <v>2373</v>
      </c>
      <c r="X339" s="4"/>
      <c r="Y339" s="8"/>
      <c r="Z339" s="6"/>
      <c r="AA339" s="8"/>
      <c r="AB339" s="8"/>
      <c r="AC339" s="8"/>
      <c r="AD339" s="8"/>
      <c r="AE339" s="8"/>
      <c r="AF339" s="8"/>
      <c r="AG339" s="8"/>
      <c r="AH339" s="8"/>
      <c r="AI339" s="8"/>
      <c r="AJ339" s="8"/>
      <c r="AK339" s="8"/>
      <c r="AL339" s="8"/>
      <c r="AM339" s="8"/>
      <c r="AN339" s="8"/>
      <c r="AY339" s="2"/>
      <c r="AZ339" s="2"/>
    </row>
    <row r="340" spans="1:52" s="1" customFormat="1" ht="255" hidden="1">
      <c r="A340" s="4" t="s">
        <v>2831</v>
      </c>
      <c r="B340" s="4" t="s">
        <v>2880</v>
      </c>
      <c r="C340" s="126" t="s">
        <v>2881</v>
      </c>
      <c r="D340" s="4" t="s">
        <v>2822</v>
      </c>
      <c r="E340" s="4" t="s">
        <v>30</v>
      </c>
      <c r="F340" s="4" t="s">
        <v>3911</v>
      </c>
      <c r="G340" s="10" t="s">
        <v>2882</v>
      </c>
      <c r="H340" s="111" t="s">
        <v>3075</v>
      </c>
      <c r="I340" s="4" t="s">
        <v>3325</v>
      </c>
      <c r="J340" s="10" t="s">
        <v>3907</v>
      </c>
      <c r="K340" s="393">
        <v>44623</v>
      </c>
      <c r="L340" s="4" t="s">
        <v>3531</v>
      </c>
      <c r="M340" s="401"/>
      <c r="N340" s="4" t="s">
        <v>3908</v>
      </c>
      <c r="O340" s="4" t="s">
        <v>3912</v>
      </c>
      <c r="P340" s="115">
        <v>44681</v>
      </c>
      <c r="Q340" s="115"/>
      <c r="R340" s="111" t="s">
        <v>1657</v>
      </c>
      <c r="S340" s="4" t="s">
        <v>3325</v>
      </c>
      <c r="T340" s="10" t="s">
        <v>2883</v>
      </c>
      <c r="U340" s="4"/>
      <c r="V340" s="4" t="s">
        <v>2003</v>
      </c>
      <c r="W340" s="4" t="s">
        <v>2846</v>
      </c>
      <c r="X340" s="4" t="s">
        <v>3909</v>
      </c>
      <c r="Y340" s="4" t="s">
        <v>1933</v>
      </c>
      <c r="Z340" s="4"/>
      <c r="AA340" s="4"/>
      <c r="AB340" s="4"/>
      <c r="AC340" s="4"/>
      <c r="AD340" s="4"/>
      <c r="AE340" s="4"/>
      <c r="AF340" s="4"/>
      <c r="AG340" s="4"/>
      <c r="AH340" s="4"/>
      <c r="AI340" s="4"/>
      <c r="AJ340" s="4"/>
      <c r="AK340" s="4"/>
      <c r="AL340" s="4"/>
      <c r="AM340" s="4"/>
      <c r="AN340" s="4"/>
      <c r="AY340" s="2"/>
      <c r="AZ340" s="2"/>
    </row>
    <row r="341" spans="1:52" s="1" customFormat="1" ht="120" hidden="1">
      <c r="A341" s="4" t="s">
        <v>2815</v>
      </c>
      <c r="B341" s="111" t="s">
        <v>3176</v>
      </c>
      <c r="C341" s="126" t="s">
        <v>3182</v>
      </c>
      <c r="D341" s="4" t="s">
        <v>3184</v>
      </c>
      <c r="E341" s="4" t="s">
        <v>2815</v>
      </c>
      <c r="F341" s="4" t="s">
        <v>1764</v>
      </c>
      <c r="G341" s="10" t="s">
        <v>3299</v>
      </c>
      <c r="H341" s="126" t="s">
        <v>1657</v>
      </c>
      <c r="I341" s="4" t="s">
        <v>3325</v>
      </c>
      <c r="J341" s="10" t="s">
        <v>4436</v>
      </c>
      <c r="K341" s="425">
        <v>44734</v>
      </c>
      <c r="L341" s="126" t="s">
        <v>3531</v>
      </c>
      <c r="M341" s="453"/>
      <c r="N341" s="126"/>
      <c r="O341" s="126"/>
      <c r="P341" s="126"/>
      <c r="Q341" s="4"/>
      <c r="R341" s="4" t="s">
        <v>1764</v>
      </c>
      <c r="S341" s="4" t="s">
        <v>3325</v>
      </c>
      <c r="T341" s="10" t="s">
        <v>3300</v>
      </c>
      <c r="U341" s="4" t="s">
        <v>3301</v>
      </c>
      <c r="V341" s="4" t="s">
        <v>2003</v>
      </c>
      <c r="W341" s="4" t="s">
        <v>3117</v>
      </c>
      <c r="X341" s="4"/>
      <c r="Y341" s="6" t="s">
        <v>1648</v>
      </c>
      <c r="Z341" s="8"/>
      <c r="AA341" s="8"/>
      <c r="AB341" s="8"/>
      <c r="AC341" s="8"/>
      <c r="AD341" s="8"/>
      <c r="AE341" s="8"/>
      <c r="AF341" s="8"/>
      <c r="AG341" s="8"/>
      <c r="AH341" s="8"/>
      <c r="AI341" s="8"/>
      <c r="AJ341" s="8"/>
      <c r="AK341" s="8"/>
      <c r="AL341" s="8"/>
      <c r="AM341" s="8"/>
      <c r="AN341" s="8"/>
      <c r="AY341" s="2"/>
      <c r="AZ341" s="2"/>
    </row>
    <row r="342" spans="1:52" s="1" customFormat="1" ht="285" hidden="1">
      <c r="A342" s="4" t="s">
        <v>29</v>
      </c>
      <c r="B342" s="126" t="s">
        <v>2833</v>
      </c>
      <c r="C342" s="126" t="s">
        <v>2834</v>
      </c>
      <c r="D342" s="4" t="s">
        <v>2817</v>
      </c>
      <c r="E342" s="4" t="s">
        <v>29</v>
      </c>
      <c r="F342" s="4" t="s">
        <v>2859</v>
      </c>
      <c r="G342" s="10" t="s">
        <v>3099</v>
      </c>
      <c r="H342" s="126" t="s">
        <v>1657</v>
      </c>
      <c r="I342" s="4" t="s">
        <v>3325</v>
      </c>
      <c r="J342" s="10" t="s">
        <v>4304</v>
      </c>
      <c r="K342" s="425">
        <v>44690</v>
      </c>
      <c r="L342" s="126" t="s">
        <v>3531</v>
      </c>
      <c r="M342" s="126"/>
      <c r="N342" s="126"/>
      <c r="O342" s="126"/>
      <c r="P342" s="4"/>
      <c r="Q342" s="125"/>
      <c r="R342" s="4" t="s">
        <v>2868</v>
      </c>
      <c r="S342" s="4" t="s">
        <v>3325</v>
      </c>
      <c r="T342" s="10"/>
      <c r="U342" s="4"/>
      <c r="V342" s="4"/>
      <c r="W342" s="4"/>
      <c r="X342" s="4"/>
      <c r="Y342" s="4"/>
      <c r="Z342" s="4"/>
      <c r="AA342" s="4"/>
      <c r="AB342" s="4"/>
      <c r="AC342" s="4"/>
      <c r="AD342" s="4"/>
      <c r="AE342" s="4"/>
      <c r="AF342" s="4"/>
      <c r="AG342" s="4"/>
      <c r="AH342" s="4"/>
      <c r="AI342" s="4"/>
      <c r="AJ342" s="4"/>
      <c r="AK342" s="4"/>
      <c r="AL342" s="4"/>
      <c r="AM342" s="4"/>
      <c r="AN342" s="4"/>
      <c r="AY342" s="2"/>
      <c r="AZ342" s="2"/>
    </row>
    <row r="343" spans="1:52" s="1" customFormat="1" ht="135" hidden="1">
      <c r="A343" s="4" t="s">
        <v>111</v>
      </c>
      <c r="B343" s="4" t="s">
        <v>231</v>
      </c>
      <c r="C343" s="4" t="s">
        <v>232</v>
      </c>
      <c r="D343" s="4" t="s">
        <v>442</v>
      </c>
      <c r="E343" s="4" t="s">
        <v>29</v>
      </c>
      <c r="F343" s="4" t="s">
        <v>54</v>
      </c>
      <c r="G343" s="10" t="s">
        <v>233</v>
      </c>
      <c r="H343" s="126" t="s">
        <v>1657</v>
      </c>
      <c r="I343" s="4" t="s">
        <v>3325</v>
      </c>
      <c r="J343" s="397" t="s">
        <v>4305</v>
      </c>
      <c r="K343" s="425">
        <v>44690</v>
      </c>
      <c r="L343" s="126" t="s">
        <v>3531</v>
      </c>
      <c r="M343" s="126"/>
      <c r="N343" s="126"/>
      <c r="O343" s="126"/>
      <c r="P343" s="126"/>
      <c r="Q343" s="441"/>
      <c r="R343" s="4" t="s">
        <v>1657</v>
      </c>
      <c r="S343" s="4" t="s">
        <v>3325</v>
      </c>
      <c r="T343" s="10" t="s">
        <v>1940</v>
      </c>
      <c r="U343" s="4" t="s">
        <v>1660</v>
      </c>
      <c r="V343" s="4" t="s">
        <v>1808</v>
      </c>
      <c r="W343" s="4" t="s">
        <v>1764</v>
      </c>
      <c r="X343" s="4"/>
      <c r="Y343" s="6" t="s">
        <v>1648</v>
      </c>
      <c r="Z343" s="6" t="s">
        <v>1648</v>
      </c>
      <c r="AA343" s="6" t="s">
        <v>1648</v>
      </c>
      <c r="AB343" s="6" t="s">
        <v>1648</v>
      </c>
      <c r="AC343" s="6" t="s">
        <v>1648</v>
      </c>
      <c r="AD343" s="6" t="s">
        <v>1648</v>
      </c>
      <c r="AE343" s="6" t="s">
        <v>1648</v>
      </c>
      <c r="AF343" s="6" t="s">
        <v>1648</v>
      </c>
      <c r="AG343" s="6" t="s">
        <v>1648</v>
      </c>
      <c r="AH343" s="6" t="s">
        <v>1648</v>
      </c>
      <c r="AI343" s="6" t="s">
        <v>1648</v>
      </c>
      <c r="AJ343" s="6" t="s">
        <v>1648</v>
      </c>
      <c r="AK343" s="6" t="s">
        <v>1648</v>
      </c>
      <c r="AL343" s="6" t="s">
        <v>1648</v>
      </c>
      <c r="AM343" s="6" t="s">
        <v>1648</v>
      </c>
      <c r="AN343" s="6" t="s">
        <v>1648</v>
      </c>
      <c r="AY343" s="2"/>
      <c r="AZ343" s="2"/>
    </row>
    <row r="344" spans="1:52" s="1" customFormat="1" ht="330" hidden="1">
      <c r="A344" s="4" t="s">
        <v>2831</v>
      </c>
      <c r="B344" s="126" t="s">
        <v>2827</v>
      </c>
      <c r="C344" s="126" t="s">
        <v>2828</v>
      </c>
      <c r="D344" s="4" t="s">
        <v>2829</v>
      </c>
      <c r="E344" s="4" t="s">
        <v>2830</v>
      </c>
      <c r="F344" s="4" t="s">
        <v>2348</v>
      </c>
      <c r="G344" s="10" t="s">
        <v>2832</v>
      </c>
      <c r="H344" s="126" t="s">
        <v>1657</v>
      </c>
      <c r="I344" s="4" t="s">
        <v>3325</v>
      </c>
      <c r="J344" s="112" t="s">
        <v>4311</v>
      </c>
      <c r="K344" s="425">
        <v>44690</v>
      </c>
      <c r="L344" s="126" t="s">
        <v>3531</v>
      </c>
      <c r="M344" s="126"/>
      <c r="N344" s="126"/>
      <c r="O344" s="126"/>
      <c r="P344" s="126"/>
      <c r="Q344" s="125"/>
      <c r="R344" s="4" t="s">
        <v>2056</v>
      </c>
      <c r="S344" s="4" t="s">
        <v>3325</v>
      </c>
      <c r="T344" s="10" t="s">
        <v>2871</v>
      </c>
      <c r="U344" s="4"/>
      <c r="V344" s="4"/>
      <c r="W344" s="4"/>
      <c r="X344" s="4"/>
      <c r="Y344" s="4"/>
      <c r="Z344" s="4"/>
      <c r="AA344" s="4"/>
      <c r="AB344" s="4"/>
      <c r="AC344" s="4"/>
      <c r="AD344" s="4"/>
      <c r="AE344" s="4"/>
      <c r="AF344" s="4"/>
      <c r="AG344" s="4"/>
      <c r="AH344" s="4"/>
      <c r="AI344" s="4"/>
      <c r="AJ344" s="4"/>
      <c r="AK344" s="4"/>
      <c r="AL344" s="4"/>
      <c r="AM344" s="4"/>
      <c r="AN344" s="4"/>
      <c r="AY344" s="2"/>
      <c r="AZ344" s="2"/>
    </row>
    <row r="345" spans="1:52" s="246" customFormat="1" ht="345" hidden="1">
      <c r="A345" s="126" t="s">
        <v>29</v>
      </c>
      <c r="B345" s="126" t="s">
        <v>3171</v>
      </c>
      <c r="C345" s="126" t="s">
        <v>4066</v>
      </c>
      <c r="D345" s="126" t="s">
        <v>3060</v>
      </c>
      <c r="E345" s="126" t="s">
        <v>29</v>
      </c>
      <c r="F345" s="126" t="s">
        <v>3980</v>
      </c>
      <c r="G345" s="126" t="s">
        <v>4067</v>
      </c>
      <c r="H345" s="126" t="s">
        <v>1764</v>
      </c>
      <c r="I345" s="111" t="s">
        <v>3325</v>
      </c>
      <c r="J345" s="134" t="s">
        <v>4201</v>
      </c>
      <c r="K345" s="425">
        <v>44690</v>
      </c>
      <c r="L345" s="126" t="s">
        <v>3531</v>
      </c>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426"/>
    </row>
    <row r="346" spans="1:52" s="1" customFormat="1" ht="150" hidden="1">
      <c r="A346" s="6" t="s">
        <v>30</v>
      </c>
      <c r="B346" s="111" t="s">
        <v>2294</v>
      </c>
      <c r="C346" s="4" t="s">
        <v>2300</v>
      </c>
      <c r="D346" s="4" t="s">
        <v>210</v>
      </c>
      <c r="E346" s="4" t="s">
        <v>30</v>
      </c>
      <c r="F346" s="4" t="s">
        <v>160</v>
      </c>
      <c r="G346" s="10" t="s">
        <v>2295</v>
      </c>
      <c r="H346" s="4" t="s">
        <v>1657</v>
      </c>
      <c r="I346" s="4" t="s">
        <v>3325</v>
      </c>
      <c r="J346" s="134" t="s">
        <v>4253</v>
      </c>
      <c r="K346" s="425">
        <v>44690</v>
      </c>
      <c r="L346" s="126" t="s">
        <v>3531</v>
      </c>
      <c r="M346" s="126"/>
      <c r="N346" s="126"/>
      <c r="O346" s="126"/>
      <c r="P346" s="126"/>
      <c r="Q346" s="397"/>
      <c r="R346" s="4" t="s">
        <v>1691</v>
      </c>
      <c r="S346" s="4" t="s">
        <v>3325</v>
      </c>
      <c r="T346" s="10" t="s">
        <v>2359</v>
      </c>
      <c r="U346" s="4" t="s">
        <v>2360</v>
      </c>
      <c r="V346" s="4" t="s">
        <v>2036</v>
      </c>
      <c r="W346" s="4" t="s">
        <v>2296</v>
      </c>
      <c r="X346" s="4"/>
      <c r="Y346" s="8"/>
      <c r="Z346" s="6" t="s">
        <v>1933</v>
      </c>
      <c r="AA346" s="8"/>
      <c r="AB346" s="8"/>
      <c r="AC346" s="8"/>
      <c r="AD346" s="8"/>
      <c r="AE346" s="8"/>
      <c r="AF346" s="8"/>
      <c r="AG346" s="8"/>
      <c r="AH346" s="8"/>
      <c r="AI346" s="8"/>
      <c r="AJ346" s="8"/>
      <c r="AK346" s="8"/>
      <c r="AL346" s="8"/>
      <c r="AM346" s="8"/>
      <c r="AN346" s="8"/>
      <c r="AY346" s="2"/>
      <c r="AZ346" s="2"/>
    </row>
    <row r="347" spans="1:52" s="1" customFormat="1" ht="409.5" hidden="1">
      <c r="A347" s="4" t="s">
        <v>111</v>
      </c>
      <c r="B347" s="4" t="s">
        <v>37</v>
      </c>
      <c r="C347" s="4" t="s">
        <v>342</v>
      </c>
      <c r="D347" s="4" t="s">
        <v>36</v>
      </c>
      <c r="E347" s="4" t="s">
        <v>30</v>
      </c>
      <c r="F347" s="4" t="s">
        <v>45</v>
      </c>
      <c r="G347" s="10" t="s">
        <v>583</v>
      </c>
      <c r="H347" s="4" t="s">
        <v>1657</v>
      </c>
      <c r="I347" s="4" t="s">
        <v>3325</v>
      </c>
      <c r="J347" s="134" t="s">
        <v>4253</v>
      </c>
      <c r="K347" s="425">
        <v>44690</v>
      </c>
      <c r="L347" s="126" t="s">
        <v>3531</v>
      </c>
      <c r="M347" s="126"/>
      <c r="N347" s="126"/>
      <c r="O347" s="126"/>
      <c r="P347" s="126"/>
      <c r="Q347" s="397"/>
      <c r="R347" s="4" t="s">
        <v>1657</v>
      </c>
      <c r="S347" s="4" t="s">
        <v>3325</v>
      </c>
      <c r="T347" s="10" t="s">
        <v>1927</v>
      </c>
      <c r="U347" s="4" t="s">
        <v>448</v>
      </c>
      <c r="V347" s="4" t="s">
        <v>1848</v>
      </c>
      <c r="W347" s="4" t="s">
        <v>1689</v>
      </c>
      <c r="X347" s="4"/>
      <c r="Y347" s="4"/>
      <c r="Z347" s="4" t="s">
        <v>1933</v>
      </c>
      <c r="AA347" s="4"/>
      <c r="AB347" s="4"/>
      <c r="AC347" s="4" t="s">
        <v>1933</v>
      </c>
      <c r="AD347" s="4" t="s">
        <v>1933</v>
      </c>
      <c r="AE347" s="4"/>
      <c r="AF347" s="4" t="s">
        <v>1933</v>
      </c>
      <c r="AG347" s="4"/>
      <c r="AH347" s="4" t="s">
        <v>1933</v>
      </c>
      <c r="AI347" s="4" t="s">
        <v>1933</v>
      </c>
      <c r="AJ347" s="4" t="s">
        <v>1933</v>
      </c>
      <c r="AK347" s="4" t="s">
        <v>1933</v>
      </c>
      <c r="AL347" s="4" t="s">
        <v>1933</v>
      </c>
      <c r="AM347" s="4" t="s">
        <v>1933</v>
      </c>
      <c r="AN347" s="4" t="s">
        <v>1933</v>
      </c>
      <c r="AY347" s="2"/>
      <c r="AZ347" s="2"/>
    </row>
    <row r="348" spans="1:52" s="502" customFormat="1" ht="75" hidden="1">
      <c r="A348" s="4" t="s">
        <v>111</v>
      </c>
      <c r="B348" s="4" t="s">
        <v>3633</v>
      </c>
      <c r="C348" s="500" t="s">
        <v>4068</v>
      </c>
      <c r="D348" s="4" t="s">
        <v>36</v>
      </c>
      <c r="E348" s="6" t="s">
        <v>30</v>
      </c>
      <c r="F348" s="4" t="s">
        <v>160</v>
      </c>
      <c r="G348" s="512" t="s">
        <v>3635</v>
      </c>
      <c r="H348" s="4" t="s">
        <v>1657</v>
      </c>
      <c r="I348" s="4" t="s">
        <v>3338</v>
      </c>
      <c r="J348" s="10" t="s">
        <v>4069</v>
      </c>
      <c r="K348" s="115">
        <v>44387</v>
      </c>
      <c r="L348" s="4" t="s">
        <v>3530</v>
      </c>
      <c r="M348" s="4"/>
      <c r="N348" s="4"/>
      <c r="O348" s="4"/>
      <c r="P348" s="4"/>
      <c r="Q348" s="453" t="s">
        <v>4070</v>
      </c>
      <c r="R348" s="453"/>
      <c r="S348" s="453"/>
      <c r="T348" s="191" t="s">
        <v>2352</v>
      </c>
      <c r="U348" s="7"/>
      <c r="V348" s="7"/>
      <c r="W348" s="7"/>
      <c r="X348" s="4"/>
      <c r="Y348" s="6" t="s">
        <v>1933</v>
      </c>
      <c r="Z348" s="6" t="s">
        <v>1933</v>
      </c>
      <c r="AA348" s="6" t="s">
        <v>1933</v>
      </c>
      <c r="AB348" s="6" t="s">
        <v>1933</v>
      </c>
      <c r="AC348" s="6" t="s">
        <v>1933</v>
      </c>
      <c r="AD348" s="6" t="s">
        <v>1933</v>
      </c>
      <c r="AE348" s="6" t="s">
        <v>1933</v>
      </c>
      <c r="AF348" s="6" t="s">
        <v>1933</v>
      </c>
      <c r="AG348" s="6" t="s">
        <v>1933</v>
      </c>
      <c r="AH348" s="6" t="s">
        <v>1933</v>
      </c>
      <c r="AI348" s="6" t="s">
        <v>1933</v>
      </c>
      <c r="AJ348" s="6" t="s">
        <v>1933</v>
      </c>
      <c r="AK348" s="6" t="s">
        <v>1933</v>
      </c>
      <c r="AL348" s="6" t="s">
        <v>1933</v>
      </c>
      <c r="AM348" s="6" t="s">
        <v>1933</v>
      </c>
      <c r="AN348" s="6" t="s">
        <v>1933</v>
      </c>
    </row>
    <row r="349" spans="1:52" s="1" customFormat="1" ht="180" hidden="1">
      <c r="A349" s="4" t="s">
        <v>2361</v>
      </c>
      <c r="B349" s="4" t="s">
        <v>3055</v>
      </c>
      <c r="C349" s="4" t="s">
        <v>3056</v>
      </c>
      <c r="D349" s="4" t="s">
        <v>370</v>
      </c>
      <c r="E349" s="4" t="s">
        <v>2361</v>
      </c>
      <c r="F349" s="4" t="s">
        <v>2983</v>
      </c>
      <c r="G349" s="10" t="s">
        <v>3258</v>
      </c>
      <c r="H349" s="4"/>
      <c r="I349" s="4" t="s">
        <v>3338</v>
      </c>
      <c r="J349" s="112" t="s">
        <v>3257</v>
      </c>
      <c r="K349" s="395"/>
      <c r="L349" s="111" t="s">
        <v>3530</v>
      </c>
      <c r="M349" s="404"/>
      <c r="N349" s="4" t="s">
        <v>1660</v>
      </c>
      <c r="O349" s="4" t="s">
        <v>2898</v>
      </c>
      <c r="P349" s="4" t="s">
        <v>1764</v>
      </c>
      <c r="Q349" s="4"/>
      <c r="R349" s="4" t="s">
        <v>1657</v>
      </c>
      <c r="S349" s="4" t="s">
        <v>3338</v>
      </c>
      <c r="T349" s="112" t="s">
        <v>3257</v>
      </c>
      <c r="U349" s="4" t="s">
        <v>1660</v>
      </c>
      <c r="V349" s="4" t="s">
        <v>2898</v>
      </c>
      <c r="W349" s="4" t="s">
        <v>1764</v>
      </c>
      <c r="X349" s="163"/>
      <c r="Y349" s="6" t="s">
        <v>1933</v>
      </c>
      <c r="Z349" s="6" t="s">
        <v>1933</v>
      </c>
      <c r="AA349" s="6" t="s">
        <v>1933</v>
      </c>
      <c r="AB349" s="7"/>
      <c r="AC349" s="7"/>
      <c r="AD349" s="7"/>
      <c r="AE349" s="7"/>
      <c r="AF349" s="7"/>
      <c r="AG349" s="7"/>
      <c r="AH349" s="7"/>
      <c r="AI349" s="7"/>
      <c r="AJ349" s="7"/>
      <c r="AK349" s="7"/>
      <c r="AL349" s="7"/>
      <c r="AM349" s="7"/>
      <c r="AN349" s="8"/>
      <c r="AY349" s="2"/>
      <c r="AZ349" s="2"/>
    </row>
    <row r="350" spans="1:52" s="1" customFormat="1" ht="75" hidden="1">
      <c r="A350" s="4" t="s">
        <v>111</v>
      </c>
      <c r="B350" s="4" t="s">
        <v>203</v>
      </c>
      <c r="C350" s="4" t="s">
        <v>500</v>
      </c>
      <c r="D350" s="4" t="s">
        <v>33</v>
      </c>
      <c r="E350" s="4" t="s">
        <v>29</v>
      </c>
      <c r="F350" s="4" t="s">
        <v>204</v>
      </c>
      <c r="G350" s="10" t="s">
        <v>713</v>
      </c>
      <c r="H350" s="126" t="s">
        <v>1657</v>
      </c>
      <c r="I350" s="4" t="s">
        <v>3325</v>
      </c>
      <c r="J350" s="134" t="s">
        <v>4077</v>
      </c>
      <c r="K350" s="425">
        <v>44690</v>
      </c>
      <c r="L350" s="126" t="s">
        <v>3531</v>
      </c>
      <c r="M350" s="126"/>
      <c r="N350" s="126"/>
      <c r="O350" s="126"/>
      <c r="P350" s="126"/>
      <c r="Q350" s="397"/>
      <c r="R350" s="4" t="s">
        <v>1657</v>
      </c>
      <c r="S350" s="4" t="s">
        <v>3325</v>
      </c>
      <c r="T350" s="10" t="s">
        <v>1784</v>
      </c>
      <c r="U350" s="4" t="s">
        <v>1660</v>
      </c>
      <c r="V350" s="4" t="s">
        <v>1776</v>
      </c>
      <c r="W350" s="4" t="s">
        <v>1764</v>
      </c>
      <c r="X350" s="4"/>
      <c r="Y350" s="6" t="s">
        <v>1648</v>
      </c>
      <c r="Z350" s="6" t="s">
        <v>1648</v>
      </c>
      <c r="AA350" s="6" t="s">
        <v>1648</v>
      </c>
      <c r="AB350" s="6" t="s">
        <v>1648</v>
      </c>
      <c r="AC350" s="6" t="s">
        <v>1648</v>
      </c>
      <c r="AD350" s="6" t="s">
        <v>1648</v>
      </c>
      <c r="AE350" s="6" t="s">
        <v>1648</v>
      </c>
      <c r="AF350" s="6" t="s">
        <v>1648</v>
      </c>
      <c r="AG350" s="6" t="s">
        <v>1648</v>
      </c>
      <c r="AH350" s="6" t="s">
        <v>1648</v>
      </c>
      <c r="AI350" s="6" t="s">
        <v>1648</v>
      </c>
      <c r="AJ350" s="6" t="s">
        <v>1648</v>
      </c>
      <c r="AK350" s="6" t="s">
        <v>1648</v>
      </c>
      <c r="AL350" s="6" t="s">
        <v>1648</v>
      </c>
      <c r="AM350" s="6" t="s">
        <v>1648</v>
      </c>
      <c r="AN350" s="6" t="s">
        <v>1648</v>
      </c>
      <c r="AY350" s="2"/>
      <c r="AZ350" s="2"/>
    </row>
    <row r="351" spans="1:52" s="1" customFormat="1" ht="330" hidden="1">
      <c r="A351" s="6" t="s">
        <v>2815</v>
      </c>
      <c r="B351" s="4" t="s">
        <v>3468</v>
      </c>
      <c r="C351" s="126" t="s">
        <v>3469</v>
      </c>
      <c r="D351" s="4" t="s">
        <v>2982</v>
      </c>
      <c r="E351" s="4" t="s">
        <v>4445</v>
      </c>
      <c r="F351" s="4" t="s">
        <v>3470</v>
      </c>
      <c r="G351" s="10" t="s">
        <v>3471</v>
      </c>
      <c r="H351" s="126" t="s">
        <v>1657</v>
      </c>
      <c r="I351" s="126" t="s">
        <v>3325</v>
      </c>
      <c r="J351" s="134" t="s">
        <v>4138</v>
      </c>
      <c r="K351" s="423">
        <v>44671</v>
      </c>
      <c r="L351" s="126" t="s">
        <v>3531</v>
      </c>
      <c r="M351" s="424"/>
      <c r="N351" s="126" t="s">
        <v>4139</v>
      </c>
      <c r="O351" s="126" t="s">
        <v>3916</v>
      </c>
      <c r="P351" s="425">
        <v>44681</v>
      </c>
      <c r="Q351" s="126"/>
      <c r="R351" s="4" t="s">
        <v>1657</v>
      </c>
      <c r="S351" s="4" t="s">
        <v>3325</v>
      </c>
      <c r="T351" s="10" t="s">
        <v>3235</v>
      </c>
      <c r="U351" s="4"/>
      <c r="V351" s="4"/>
      <c r="W351" s="4"/>
      <c r="X351" s="4"/>
      <c r="Y351" s="8"/>
      <c r="Z351" s="8"/>
      <c r="AA351" s="8"/>
      <c r="AB351" s="8"/>
      <c r="AC351" s="8"/>
      <c r="AD351" s="8"/>
      <c r="AE351" s="8"/>
      <c r="AF351" s="8"/>
      <c r="AG351" s="8"/>
      <c r="AH351" s="8"/>
      <c r="AI351" s="8"/>
      <c r="AJ351" s="8"/>
      <c r="AK351" s="8"/>
      <c r="AL351" s="8"/>
      <c r="AM351" s="8"/>
      <c r="AN351" s="8"/>
      <c r="AY351" s="2"/>
      <c r="AZ351" s="2"/>
    </row>
    <row r="352" spans="1:52" s="1" customFormat="1" ht="114.75" hidden="1">
      <c r="A352" s="4" t="s">
        <v>111</v>
      </c>
      <c r="B352" s="4" t="s">
        <v>222</v>
      </c>
      <c r="C352" s="4" t="s">
        <v>523</v>
      </c>
      <c r="D352" s="4" t="s">
        <v>210</v>
      </c>
      <c r="E352" s="4" t="s">
        <v>29</v>
      </c>
      <c r="F352" s="4" t="s">
        <v>160</v>
      </c>
      <c r="G352" s="10" t="s">
        <v>718</v>
      </c>
      <c r="H352" s="126" t="s">
        <v>1657</v>
      </c>
      <c r="I352" s="4" t="s">
        <v>3325</v>
      </c>
      <c r="J352" s="10" t="s">
        <v>4381</v>
      </c>
      <c r="K352" s="425">
        <v>44693</v>
      </c>
      <c r="L352" s="126" t="s">
        <v>3531</v>
      </c>
      <c r="M352" s="453"/>
      <c r="N352" s="126"/>
      <c r="O352" s="126"/>
      <c r="P352" s="126"/>
      <c r="Q352" s="397"/>
      <c r="R352" s="4" t="s">
        <v>1657</v>
      </c>
      <c r="S352" s="4" t="s">
        <v>3325</v>
      </c>
      <c r="T352" s="10" t="s">
        <v>1792</v>
      </c>
      <c r="U352" s="4" t="s">
        <v>1660</v>
      </c>
      <c r="V352" s="4" t="s">
        <v>1793</v>
      </c>
      <c r="W352" s="4" t="s">
        <v>1764</v>
      </c>
      <c r="X352" s="4"/>
      <c r="Y352" s="6" t="s">
        <v>1648</v>
      </c>
      <c r="Z352" s="6" t="s">
        <v>1648</v>
      </c>
      <c r="AA352" s="6" t="s">
        <v>1648</v>
      </c>
      <c r="AB352" s="6" t="s">
        <v>1648</v>
      </c>
      <c r="AC352" s="6" t="s">
        <v>1648</v>
      </c>
      <c r="AD352" s="6" t="s">
        <v>1648</v>
      </c>
      <c r="AE352" s="6" t="s">
        <v>1648</v>
      </c>
      <c r="AF352" s="6" t="s">
        <v>1648</v>
      </c>
      <c r="AG352" s="6" t="s">
        <v>1648</v>
      </c>
      <c r="AH352" s="6" t="s">
        <v>1648</v>
      </c>
      <c r="AI352" s="6" t="s">
        <v>1648</v>
      </c>
      <c r="AJ352" s="6" t="s">
        <v>1648</v>
      </c>
      <c r="AK352" s="6" t="s">
        <v>1648</v>
      </c>
      <c r="AL352" s="6" t="s">
        <v>1648</v>
      </c>
      <c r="AM352" s="6" t="s">
        <v>1648</v>
      </c>
      <c r="AN352" s="6" t="s">
        <v>1648</v>
      </c>
      <c r="AY352" s="2"/>
      <c r="AZ352" s="2"/>
    </row>
    <row r="353" spans="1:52" s="1" customFormat="1" ht="195" hidden="1">
      <c r="A353" s="4" t="s">
        <v>111</v>
      </c>
      <c r="B353" s="4" t="s">
        <v>213</v>
      </c>
      <c r="C353" s="4" t="s">
        <v>516</v>
      </c>
      <c r="D353" s="4" t="s">
        <v>33</v>
      </c>
      <c r="E353" s="4" t="s">
        <v>30</v>
      </c>
      <c r="F353" s="4" t="s">
        <v>54</v>
      </c>
      <c r="G353" s="10" t="s">
        <v>509</v>
      </c>
      <c r="H353" s="126" t="s">
        <v>1657</v>
      </c>
      <c r="I353" s="4" t="s">
        <v>3325</v>
      </c>
      <c r="J353" s="134" t="s">
        <v>4226</v>
      </c>
      <c r="K353" s="425">
        <v>44690</v>
      </c>
      <c r="L353" s="126" t="s">
        <v>3531</v>
      </c>
      <c r="M353" s="126"/>
      <c r="N353" s="126" t="s">
        <v>4216</v>
      </c>
      <c r="O353" s="126" t="s">
        <v>4215</v>
      </c>
      <c r="P353" s="425">
        <v>44711</v>
      </c>
      <c r="Q353" s="397"/>
      <c r="R353" s="4" t="s">
        <v>1657</v>
      </c>
      <c r="S353" s="4" t="s">
        <v>3325</v>
      </c>
      <c r="T353" s="10" t="s">
        <v>2099</v>
      </c>
      <c r="U353" s="4" t="s">
        <v>1660</v>
      </c>
      <c r="V353" s="4" t="s">
        <v>1647</v>
      </c>
      <c r="W353" s="4" t="s">
        <v>1764</v>
      </c>
      <c r="X353" s="4"/>
      <c r="Y353" s="6" t="s">
        <v>1648</v>
      </c>
      <c r="Z353" s="6" t="s">
        <v>1648</v>
      </c>
      <c r="AA353" s="6" t="s">
        <v>1648</v>
      </c>
      <c r="AB353" s="6" t="s">
        <v>1648</v>
      </c>
      <c r="AC353" s="6" t="s">
        <v>1648</v>
      </c>
      <c r="AD353" s="6" t="s">
        <v>1648</v>
      </c>
      <c r="AE353" s="6" t="s">
        <v>1648</v>
      </c>
      <c r="AF353" s="6" t="s">
        <v>1648</v>
      </c>
      <c r="AG353" s="6" t="s">
        <v>1648</v>
      </c>
      <c r="AH353" s="6" t="s">
        <v>1648</v>
      </c>
      <c r="AI353" s="6" t="s">
        <v>1648</v>
      </c>
      <c r="AJ353" s="6" t="s">
        <v>1648</v>
      </c>
      <c r="AK353" s="6" t="s">
        <v>1648</v>
      </c>
      <c r="AL353" s="6" t="s">
        <v>1648</v>
      </c>
      <c r="AM353" s="6" t="s">
        <v>1648</v>
      </c>
      <c r="AN353" s="6" t="s">
        <v>1648</v>
      </c>
      <c r="AY353" s="2"/>
      <c r="AZ353" s="2"/>
    </row>
    <row r="354" spans="1:52" s="1" customFormat="1" ht="409.5" hidden="1">
      <c r="A354" s="4" t="s">
        <v>111</v>
      </c>
      <c r="B354" s="4" t="s">
        <v>213</v>
      </c>
      <c r="C354" s="4" t="s">
        <v>516</v>
      </c>
      <c r="D354" s="4" t="s">
        <v>33</v>
      </c>
      <c r="E354" s="4" t="s">
        <v>29</v>
      </c>
      <c r="F354" s="4" t="s">
        <v>46</v>
      </c>
      <c r="G354" s="10" t="s">
        <v>510</v>
      </c>
      <c r="H354" s="126" t="s">
        <v>1657</v>
      </c>
      <c r="I354" s="4" t="s">
        <v>3325</v>
      </c>
      <c r="J354" s="134" t="s">
        <v>4222</v>
      </c>
      <c r="K354" s="425">
        <v>44690</v>
      </c>
      <c r="L354" s="126" t="s">
        <v>3531</v>
      </c>
      <c r="M354" s="126"/>
      <c r="N354" s="126"/>
      <c r="O354" s="126"/>
      <c r="P354" s="126"/>
      <c r="Q354" s="397"/>
      <c r="R354" s="4" t="s">
        <v>1657</v>
      </c>
      <c r="S354" s="4" t="s">
        <v>3325</v>
      </c>
      <c r="T354" s="10" t="s">
        <v>2100</v>
      </c>
      <c r="U354" s="4" t="s">
        <v>1660</v>
      </c>
      <c r="V354" s="4" t="s">
        <v>1647</v>
      </c>
      <c r="W354" s="4" t="s">
        <v>1764</v>
      </c>
      <c r="X354" s="4"/>
      <c r="Y354" s="6" t="s">
        <v>1648</v>
      </c>
      <c r="Z354" s="6" t="s">
        <v>1648</v>
      </c>
      <c r="AA354" s="6" t="s">
        <v>1648</v>
      </c>
      <c r="AB354" s="6" t="s">
        <v>1648</v>
      </c>
      <c r="AC354" s="6" t="s">
        <v>1648</v>
      </c>
      <c r="AD354" s="6" t="s">
        <v>1648</v>
      </c>
      <c r="AE354" s="6" t="s">
        <v>1648</v>
      </c>
      <c r="AF354" s="6" t="s">
        <v>1648</v>
      </c>
      <c r="AG354" s="6" t="s">
        <v>1648</v>
      </c>
      <c r="AH354" s="6" t="s">
        <v>1648</v>
      </c>
      <c r="AI354" s="6" t="s">
        <v>1648</v>
      </c>
      <c r="AJ354" s="6" t="s">
        <v>1648</v>
      </c>
      <c r="AK354" s="6" t="s">
        <v>1648</v>
      </c>
      <c r="AL354" s="6" t="s">
        <v>1648</v>
      </c>
      <c r="AM354" s="6" t="s">
        <v>1648</v>
      </c>
      <c r="AN354" s="6" t="s">
        <v>1648</v>
      </c>
      <c r="AY354" s="2"/>
      <c r="AZ354" s="2"/>
    </row>
    <row r="355" spans="1:52" s="1" customFormat="1" ht="285" hidden="1">
      <c r="A355" s="4" t="s">
        <v>111</v>
      </c>
      <c r="B355" s="4" t="s">
        <v>213</v>
      </c>
      <c r="C355" s="4" t="s">
        <v>516</v>
      </c>
      <c r="D355" s="4" t="s">
        <v>33</v>
      </c>
      <c r="E355" s="4" t="s">
        <v>29</v>
      </c>
      <c r="F355" s="4" t="s">
        <v>48</v>
      </c>
      <c r="G355" s="10" t="s">
        <v>511</v>
      </c>
      <c r="H355" s="126" t="s">
        <v>1657</v>
      </c>
      <c r="I355" s="4" t="s">
        <v>3325</v>
      </c>
      <c r="J355" s="134" t="s">
        <v>4222</v>
      </c>
      <c r="K355" s="425">
        <v>44690</v>
      </c>
      <c r="L355" s="126" t="s">
        <v>3531</v>
      </c>
      <c r="M355" s="126"/>
      <c r="N355" s="126"/>
      <c r="O355" s="126"/>
      <c r="P355" s="126"/>
      <c r="Q355" s="397"/>
      <c r="R355" s="4" t="s">
        <v>1657</v>
      </c>
      <c r="S355" s="4" t="s">
        <v>3325</v>
      </c>
      <c r="T355" s="10" t="s">
        <v>1788</v>
      </c>
      <c r="U355" s="4" t="s">
        <v>1660</v>
      </c>
      <c r="V355" s="4" t="s">
        <v>1647</v>
      </c>
      <c r="W355" s="4" t="s">
        <v>1764</v>
      </c>
      <c r="X355" s="4"/>
      <c r="Y355" s="6" t="s">
        <v>1648</v>
      </c>
      <c r="Z355" s="6" t="s">
        <v>1648</v>
      </c>
      <c r="AA355" s="6" t="s">
        <v>1648</v>
      </c>
      <c r="AB355" s="6" t="s">
        <v>1648</v>
      </c>
      <c r="AC355" s="6" t="s">
        <v>1648</v>
      </c>
      <c r="AD355" s="6" t="s">
        <v>1648</v>
      </c>
      <c r="AE355" s="6" t="s">
        <v>1648</v>
      </c>
      <c r="AF355" s="6" t="s">
        <v>1648</v>
      </c>
      <c r="AG355" s="6" t="s">
        <v>1648</v>
      </c>
      <c r="AH355" s="6" t="s">
        <v>1648</v>
      </c>
      <c r="AI355" s="6" t="s">
        <v>1648</v>
      </c>
      <c r="AJ355" s="6" t="s">
        <v>1648</v>
      </c>
      <c r="AK355" s="6" t="s">
        <v>1648</v>
      </c>
      <c r="AL355" s="6" t="s">
        <v>1648</v>
      </c>
      <c r="AM355" s="6" t="s">
        <v>1648</v>
      </c>
      <c r="AN355" s="6" t="s">
        <v>1648</v>
      </c>
      <c r="AY355" s="2"/>
      <c r="AZ355" s="2"/>
    </row>
    <row r="356" spans="1:52" s="113" customFormat="1" ht="285" hidden="1">
      <c r="A356" s="4" t="s">
        <v>111</v>
      </c>
      <c r="B356" s="4" t="s">
        <v>213</v>
      </c>
      <c r="C356" s="4" t="s">
        <v>516</v>
      </c>
      <c r="D356" s="4" t="s">
        <v>33</v>
      </c>
      <c r="E356" s="4" t="s">
        <v>29</v>
      </c>
      <c r="F356" s="4" t="s">
        <v>49</v>
      </c>
      <c r="G356" s="10" t="s">
        <v>512</v>
      </c>
      <c r="H356" s="126" t="s">
        <v>1657</v>
      </c>
      <c r="I356" s="4" t="s">
        <v>3325</v>
      </c>
      <c r="J356" s="134" t="s">
        <v>4222</v>
      </c>
      <c r="K356" s="425">
        <v>44690</v>
      </c>
      <c r="L356" s="126" t="s">
        <v>3531</v>
      </c>
      <c r="M356" s="126"/>
      <c r="N356" s="126"/>
      <c r="O356" s="126"/>
      <c r="P356" s="126"/>
      <c r="Q356" s="397"/>
      <c r="R356" s="4" t="s">
        <v>1657</v>
      </c>
      <c r="S356" s="4" t="s">
        <v>3325</v>
      </c>
      <c r="T356" s="10" t="s">
        <v>2100</v>
      </c>
      <c r="U356" s="4" t="s">
        <v>1660</v>
      </c>
      <c r="V356" s="4" t="s">
        <v>1647</v>
      </c>
      <c r="W356" s="4" t="s">
        <v>1764</v>
      </c>
      <c r="X356" s="4"/>
      <c r="Y356" s="6" t="s">
        <v>1648</v>
      </c>
      <c r="Z356" s="6" t="s">
        <v>1648</v>
      </c>
      <c r="AA356" s="6" t="s">
        <v>1648</v>
      </c>
      <c r="AB356" s="6" t="s">
        <v>1648</v>
      </c>
      <c r="AC356" s="6" t="s">
        <v>1648</v>
      </c>
      <c r="AD356" s="6" t="s">
        <v>1648</v>
      </c>
      <c r="AE356" s="6" t="s">
        <v>1648</v>
      </c>
      <c r="AF356" s="6" t="s">
        <v>1648</v>
      </c>
      <c r="AG356" s="6" t="s">
        <v>1648</v>
      </c>
      <c r="AH356" s="6" t="s">
        <v>1648</v>
      </c>
      <c r="AI356" s="6" t="s">
        <v>1648</v>
      </c>
      <c r="AJ356" s="6" t="s">
        <v>1648</v>
      </c>
      <c r="AK356" s="6" t="s">
        <v>1648</v>
      </c>
      <c r="AL356" s="6" t="s">
        <v>1648</v>
      </c>
      <c r="AM356" s="6" t="s">
        <v>1648</v>
      </c>
      <c r="AN356" s="6" t="s">
        <v>1648</v>
      </c>
      <c r="AY356" s="114"/>
      <c r="AZ356" s="114"/>
    </row>
    <row r="357" spans="1:52" s="113" customFormat="1" ht="285" hidden="1">
      <c r="A357" s="4" t="s">
        <v>111</v>
      </c>
      <c r="B357" s="4" t="s">
        <v>213</v>
      </c>
      <c r="C357" s="4" t="s">
        <v>516</v>
      </c>
      <c r="D357" s="4" t="s">
        <v>33</v>
      </c>
      <c r="E357" s="4" t="s">
        <v>29</v>
      </c>
      <c r="F357" s="4" t="s">
        <v>50</v>
      </c>
      <c r="G357" s="10" t="s">
        <v>696</v>
      </c>
      <c r="H357" s="126" t="s">
        <v>1657</v>
      </c>
      <c r="I357" s="4" t="s">
        <v>3325</v>
      </c>
      <c r="J357" s="134" t="s">
        <v>4222</v>
      </c>
      <c r="K357" s="425">
        <v>44690</v>
      </c>
      <c r="L357" s="126" t="s">
        <v>3531</v>
      </c>
      <c r="M357" s="126"/>
      <c r="N357" s="126"/>
      <c r="O357" s="126"/>
      <c r="P357" s="126"/>
      <c r="Q357" s="397"/>
      <c r="R357" s="4" t="s">
        <v>1657</v>
      </c>
      <c r="S357" s="4" t="s">
        <v>3325</v>
      </c>
      <c r="T357" s="10" t="s">
        <v>2100</v>
      </c>
      <c r="U357" s="4" t="s">
        <v>1660</v>
      </c>
      <c r="V357" s="4" t="s">
        <v>1647</v>
      </c>
      <c r="W357" s="4" t="s">
        <v>1764</v>
      </c>
      <c r="X357" s="4"/>
      <c r="Y357" s="6" t="s">
        <v>1648</v>
      </c>
      <c r="Z357" s="6" t="s">
        <v>1648</v>
      </c>
      <c r="AA357" s="6" t="s">
        <v>1648</v>
      </c>
      <c r="AB357" s="6" t="s">
        <v>1648</v>
      </c>
      <c r="AC357" s="6" t="s">
        <v>1648</v>
      </c>
      <c r="AD357" s="6" t="s">
        <v>1648</v>
      </c>
      <c r="AE357" s="6" t="s">
        <v>1648</v>
      </c>
      <c r="AF357" s="6" t="s">
        <v>1648</v>
      </c>
      <c r="AG357" s="6" t="s">
        <v>1648</v>
      </c>
      <c r="AH357" s="6" t="s">
        <v>1648</v>
      </c>
      <c r="AI357" s="6" t="s">
        <v>1648</v>
      </c>
      <c r="AJ357" s="6" t="s">
        <v>1648</v>
      </c>
      <c r="AK357" s="6" t="s">
        <v>1648</v>
      </c>
      <c r="AL357" s="6" t="s">
        <v>1648</v>
      </c>
      <c r="AM357" s="6" t="s">
        <v>1648</v>
      </c>
      <c r="AN357" s="6" t="s">
        <v>1648</v>
      </c>
      <c r="AY357" s="114"/>
      <c r="AZ357" s="114"/>
    </row>
    <row r="358" spans="1:52" s="3" customFormat="1" ht="315" hidden="1">
      <c r="A358" s="4" t="s">
        <v>111</v>
      </c>
      <c r="B358" s="4" t="s">
        <v>213</v>
      </c>
      <c r="C358" s="4" t="s">
        <v>516</v>
      </c>
      <c r="D358" s="4" t="s">
        <v>33</v>
      </c>
      <c r="E358" s="4" t="s">
        <v>29</v>
      </c>
      <c r="F358" s="4" t="s">
        <v>51</v>
      </c>
      <c r="G358" s="10" t="s">
        <v>513</v>
      </c>
      <c r="H358" s="126" t="s">
        <v>1657</v>
      </c>
      <c r="I358" s="4" t="s">
        <v>3325</v>
      </c>
      <c r="J358" s="134" t="s">
        <v>4222</v>
      </c>
      <c r="K358" s="425">
        <v>44690</v>
      </c>
      <c r="L358" s="126" t="s">
        <v>3531</v>
      </c>
      <c r="M358" s="126"/>
      <c r="N358" s="126"/>
      <c r="O358" s="126"/>
      <c r="P358" s="126"/>
      <c r="Q358" s="397"/>
      <c r="R358" s="4" t="s">
        <v>1657</v>
      </c>
      <c r="S358" s="4" t="s">
        <v>3325</v>
      </c>
      <c r="T358" s="10" t="s">
        <v>2100</v>
      </c>
      <c r="U358" s="4" t="s">
        <v>1660</v>
      </c>
      <c r="V358" s="4" t="s">
        <v>1647</v>
      </c>
      <c r="W358" s="4" t="s">
        <v>1764</v>
      </c>
      <c r="X358" s="4"/>
      <c r="Y358" s="6" t="s">
        <v>1648</v>
      </c>
      <c r="Z358" s="6" t="s">
        <v>1648</v>
      </c>
      <c r="AA358" s="6" t="s">
        <v>1648</v>
      </c>
      <c r="AB358" s="6" t="s">
        <v>1648</v>
      </c>
      <c r="AC358" s="6" t="s">
        <v>1648</v>
      </c>
      <c r="AD358" s="6" t="s">
        <v>1648</v>
      </c>
      <c r="AE358" s="6" t="s">
        <v>1648</v>
      </c>
      <c r="AF358" s="6" t="s">
        <v>1648</v>
      </c>
      <c r="AG358" s="6" t="s">
        <v>1648</v>
      </c>
      <c r="AH358" s="6" t="s">
        <v>1648</v>
      </c>
      <c r="AI358" s="6" t="s">
        <v>1648</v>
      </c>
      <c r="AJ358" s="6" t="s">
        <v>1648</v>
      </c>
      <c r="AK358" s="6" t="s">
        <v>1648</v>
      </c>
      <c r="AL358" s="6" t="s">
        <v>1648</v>
      </c>
      <c r="AM358" s="6" t="s">
        <v>1648</v>
      </c>
      <c r="AN358" s="6" t="s">
        <v>1648</v>
      </c>
      <c r="AY358" s="17"/>
      <c r="AZ358" s="17"/>
    </row>
    <row r="359" spans="1:52" s="1" customFormat="1" ht="285" hidden="1">
      <c r="A359" s="4" t="s">
        <v>111</v>
      </c>
      <c r="B359" s="4" t="s">
        <v>213</v>
      </c>
      <c r="C359" s="4" t="s">
        <v>516</v>
      </c>
      <c r="D359" s="4" t="s">
        <v>33</v>
      </c>
      <c r="E359" s="4" t="s">
        <v>29</v>
      </c>
      <c r="F359" s="4" t="s">
        <v>52</v>
      </c>
      <c r="G359" s="10" t="s">
        <v>697</v>
      </c>
      <c r="H359" s="126" t="s">
        <v>1657</v>
      </c>
      <c r="I359" s="4" t="s">
        <v>3325</v>
      </c>
      <c r="J359" s="134" t="s">
        <v>4222</v>
      </c>
      <c r="K359" s="425">
        <v>44690</v>
      </c>
      <c r="L359" s="126" t="s">
        <v>3531</v>
      </c>
      <c r="M359" s="126"/>
      <c r="N359" s="126"/>
      <c r="O359" s="126"/>
      <c r="P359" s="126"/>
      <c r="Q359" s="397"/>
      <c r="R359" s="4" t="s">
        <v>1657</v>
      </c>
      <c r="S359" s="4" t="s">
        <v>3325</v>
      </c>
      <c r="T359" s="10" t="s">
        <v>2100</v>
      </c>
      <c r="U359" s="4" t="s">
        <v>1660</v>
      </c>
      <c r="V359" s="4" t="s">
        <v>1647</v>
      </c>
      <c r="W359" s="4" t="s">
        <v>1764</v>
      </c>
      <c r="X359" s="4"/>
      <c r="Y359" s="6" t="s">
        <v>1648</v>
      </c>
      <c r="Z359" s="6" t="s">
        <v>1648</v>
      </c>
      <c r="AA359" s="6" t="s">
        <v>1648</v>
      </c>
      <c r="AB359" s="6" t="s">
        <v>1648</v>
      </c>
      <c r="AC359" s="6" t="s">
        <v>1648</v>
      </c>
      <c r="AD359" s="6" t="s">
        <v>1648</v>
      </c>
      <c r="AE359" s="6" t="s">
        <v>1648</v>
      </c>
      <c r="AF359" s="6" t="s">
        <v>1648</v>
      </c>
      <c r="AG359" s="6" t="s">
        <v>1648</v>
      </c>
      <c r="AH359" s="6" t="s">
        <v>1648</v>
      </c>
      <c r="AI359" s="6" t="s">
        <v>1648</v>
      </c>
      <c r="AJ359" s="6" t="s">
        <v>1648</v>
      </c>
      <c r="AK359" s="6" t="s">
        <v>1648</v>
      </c>
      <c r="AL359" s="6" t="s">
        <v>1648</v>
      </c>
      <c r="AM359" s="6" t="s">
        <v>1648</v>
      </c>
      <c r="AN359" s="6" t="s">
        <v>1648</v>
      </c>
      <c r="AY359" s="2"/>
      <c r="AZ359" s="2"/>
    </row>
    <row r="360" spans="1:52" s="1" customFormat="1" ht="285" hidden="1">
      <c r="A360" s="4" t="s">
        <v>111</v>
      </c>
      <c r="B360" s="4" t="s">
        <v>213</v>
      </c>
      <c r="C360" s="4" t="s">
        <v>516</v>
      </c>
      <c r="D360" s="4" t="s">
        <v>33</v>
      </c>
      <c r="E360" s="4" t="s">
        <v>29</v>
      </c>
      <c r="F360" s="4" t="s">
        <v>55</v>
      </c>
      <c r="G360" s="10" t="s">
        <v>514</v>
      </c>
      <c r="H360" s="126" t="s">
        <v>1657</v>
      </c>
      <c r="I360" s="4" t="s">
        <v>3325</v>
      </c>
      <c r="J360" s="134" t="s">
        <v>4222</v>
      </c>
      <c r="K360" s="425">
        <v>44690</v>
      </c>
      <c r="L360" s="126" t="s">
        <v>3531</v>
      </c>
      <c r="M360" s="126"/>
      <c r="N360" s="126"/>
      <c r="O360" s="126"/>
      <c r="P360" s="126"/>
      <c r="Q360" s="397"/>
      <c r="R360" s="4" t="s">
        <v>1657</v>
      </c>
      <c r="S360" s="4" t="s">
        <v>3325</v>
      </c>
      <c r="T360" s="10" t="s">
        <v>2100</v>
      </c>
      <c r="U360" s="4" t="s">
        <v>1660</v>
      </c>
      <c r="V360" s="4" t="s">
        <v>1647</v>
      </c>
      <c r="W360" s="4" t="s">
        <v>1764</v>
      </c>
      <c r="X360" s="4"/>
      <c r="Y360" s="6" t="s">
        <v>1648</v>
      </c>
      <c r="Z360" s="6" t="s">
        <v>1648</v>
      </c>
      <c r="AA360" s="6" t="s">
        <v>1648</v>
      </c>
      <c r="AB360" s="6" t="s">
        <v>1648</v>
      </c>
      <c r="AC360" s="6" t="s">
        <v>1648</v>
      </c>
      <c r="AD360" s="6" t="s">
        <v>1648</v>
      </c>
      <c r="AE360" s="6" t="s">
        <v>1648</v>
      </c>
      <c r="AF360" s="6" t="s">
        <v>1648</v>
      </c>
      <c r="AG360" s="6" t="s">
        <v>1648</v>
      </c>
      <c r="AH360" s="6" t="s">
        <v>1648</v>
      </c>
      <c r="AI360" s="6" t="s">
        <v>1648</v>
      </c>
      <c r="AJ360" s="6" t="s">
        <v>1648</v>
      </c>
      <c r="AK360" s="6" t="s">
        <v>1648</v>
      </c>
      <c r="AL360" s="6" t="s">
        <v>1648</v>
      </c>
      <c r="AM360" s="6" t="s">
        <v>1648</v>
      </c>
      <c r="AN360" s="6" t="s">
        <v>1648</v>
      </c>
      <c r="AY360" s="2"/>
      <c r="AZ360" s="2"/>
    </row>
    <row r="361" spans="1:52" s="1" customFormat="1" ht="285" hidden="1">
      <c r="A361" s="4" t="s">
        <v>111</v>
      </c>
      <c r="B361" s="4" t="s">
        <v>213</v>
      </c>
      <c r="C361" s="4" t="s">
        <v>516</v>
      </c>
      <c r="D361" s="4" t="s">
        <v>33</v>
      </c>
      <c r="E361" s="4" t="s">
        <v>29</v>
      </c>
      <c r="F361" s="4" t="s">
        <v>53</v>
      </c>
      <c r="G361" s="10" t="s">
        <v>698</v>
      </c>
      <c r="H361" s="126" t="s">
        <v>1657</v>
      </c>
      <c r="I361" s="4" t="s">
        <v>3325</v>
      </c>
      <c r="J361" s="134" t="s">
        <v>4222</v>
      </c>
      <c r="K361" s="425">
        <v>44690</v>
      </c>
      <c r="L361" s="126" t="s">
        <v>3531</v>
      </c>
      <c r="M361" s="126"/>
      <c r="N361" s="126"/>
      <c r="O361" s="126"/>
      <c r="P361" s="126"/>
      <c r="Q361" s="397"/>
      <c r="R361" s="4" t="s">
        <v>1657</v>
      </c>
      <c r="S361" s="4" t="s">
        <v>3325</v>
      </c>
      <c r="T361" s="10" t="s">
        <v>2100</v>
      </c>
      <c r="U361" s="4" t="s">
        <v>1660</v>
      </c>
      <c r="V361" s="4" t="s">
        <v>1647</v>
      </c>
      <c r="W361" s="4" t="s">
        <v>1764</v>
      </c>
      <c r="X361" s="4"/>
      <c r="Y361" s="6" t="s">
        <v>1648</v>
      </c>
      <c r="Z361" s="6" t="s">
        <v>1648</v>
      </c>
      <c r="AA361" s="6" t="s">
        <v>1648</v>
      </c>
      <c r="AB361" s="6" t="s">
        <v>1648</v>
      </c>
      <c r="AC361" s="6" t="s">
        <v>1648</v>
      </c>
      <c r="AD361" s="6" t="s">
        <v>1648</v>
      </c>
      <c r="AE361" s="6" t="s">
        <v>1648</v>
      </c>
      <c r="AF361" s="6" t="s">
        <v>1648</v>
      </c>
      <c r="AG361" s="6" t="s">
        <v>1648</v>
      </c>
      <c r="AH361" s="6" t="s">
        <v>1648</v>
      </c>
      <c r="AI361" s="6" t="s">
        <v>1648</v>
      </c>
      <c r="AJ361" s="6" t="s">
        <v>1648</v>
      </c>
      <c r="AK361" s="6" t="s">
        <v>1648</v>
      </c>
      <c r="AL361" s="6" t="s">
        <v>1648</v>
      </c>
      <c r="AM361" s="6" t="s">
        <v>1648</v>
      </c>
      <c r="AN361" s="6" t="s">
        <v>1648</v>
      </c>
      <c r="AY361" s="2"/>
      <c r="AZ361" s="2"/>
    </row>
    <row r="362" spans="1:52" s="113" customFormat="1" ht="285" hidden="1">
      <c r="A362" s="4" t="s">
        <v>111</v>
      </c>
      <c r="B362" s="4" t="s">
        <v>213</v>
      </c>
      <c r="C362" s="4" t="s">
        <v>516</v>
      </c>
      <c r="D362" s="4" t="s">
        <v>33</v>
      </c>
      <c r="E362" s="4" t="s">
        <v>29</v>
      </c>
      <c r="F362" s="4" t="s">
        <v>59</v>
      </c>
      <c r="G362" s="10" t="s">
        <v>515</v>
      </c>
      <c r="H362" s="126" t="s">
        <v>1657</v>
      </c>
      <c r="I362" s="4" t="s">
        <v>3325</v>
      </c>
      <c r="J362" s="134" t="s">
        <v>4222</v>
      </c>
      <c r="K362" s="425">
        <v>44690</v>
      </c>
      <c r="L362" s="126" t="s">
        <v>3531</v>
      </c>
      <c r="M362" s="126"/>
      <c r="N362" s="126"/>
      <c r="O362" s="126"/>
      <c r="P362" s="126"/>
      <c r="Q362" s="397"/>
      <c r="R362" s="4" t="s">
        <v>1657</v>
      </c>
      <c r="S362" s="4" t="s">
        <v>3325</v>
      </c>
      <c r="T362" s="10" t="s">
        <v>2100</v>
      </c>
      <c r="U362" s="4" t="s">
        <v>1660</v>
      </c>
      <c r="V362" s="4" t="s">
        <v>1647</v>
      </c>
      <c r="W362" s="4" t="s">
        <v>1764</v>
      </c>
      <c r="X362" s="4"/>
      <c r="Y362" s="6" t="s">
        <v>1648</v>
      </c>
      <c r="Z362" s="6" t="s">
        <v>1648</v>
      </c>
      <c r="AA362" s="6" t="s">
        <v>1648</v>
      </c>
      <c r="AB362" s="6" t="s">
        <v>1648</v>
      </c>
      <c r="AC362" s="6" t="s">
        <v>1648</v>
      </c>
      <c r="AD362" s="6" t="s">
        <v>1648</v>
      </c>
      <c r="AE362" s="6" t="s">
        <v>1648</v>
      </c>
      <c r="AF362" s="6" t="s">
        <v>1648</v>
      </c>
      <c r="AG362" s="6" t="s">
        <v>1648</v>
      </c>
      <c r="AH362" s="6" t="s">
        <v>1648</v>
      </c>
      <c r="AI362" s="6" t="s">
        <v>1648</v>
      </c>
      <c r="AJ362" s="6" t="s">
        <v>1648</v>
      </c>
      <c r="AK362" s="6" t="s">
        <v>1648</v>
      </c>
      <c r="AL362" s="6" t="s">
        <v>1648</v>
      </c>
      <c r="AM362" s="6" t="s">
        <v>1648</v>
      </c>
      <c r="AN362" s="6" t="s">
        <v>1648</v>
      </c>
      <c r="AY362" s="114"/>
      <c r="AZ362" s="114"/>
    </row>
    <row r="363" spans="1:52" s="113" customFormat="1" ht="409.5" hidden="1">
      <c r="A363" s="4" t="s">
        <v>111</v>
      </c>
      <c r="B363" s="4" t="s">
        <v>213</v>
      </c>
      <c r="C363" s="4" t="s">
        <v>516</v>
      </c>
      <c r="D363" s="4" t="s">
        <v>33</v>
      </c>
      <c r="E363" s="4" t="s">
        <v>29</v>
      </c>
      <c r="F363" s="4" t="s">
        <v>60</v>
      </c>
      <c r="G363" s="10" t="s">
        <v>716</v>
      </c>
      <c r="H363" s="126" t="s">
        <v>1657</v>
      </c>
      <c r="I363" s="4" t="s">
        <v>3325</v>
      </c>
      <c r="J363" s="134" t="s">
        <v>4222</v>
      </c>
      <c r="K363" s="425">
        <v>44690</v>
      </c>
      <c r="L363" s="126" t="s">
        <v>3531</v>
      </c>
      <c r="M363" s="126"/>
      <c r="N363" s="126"/>
      <c r="O363" s="126"/>
      <c r="P363" s="126"/>
      <c r="Q363" s="397"/>
      <c r="R363" s="4" t="s">
        <v>1657</v>
      </c>
      <c r="S363" s="4" t="s">
        <v>3325</v>
      </c>
      <c r="T363" s="10" t="s">
        <v>2100</v>
      </c>
      <c r="U363" s="4" t="s">
        <v>1660</v>
      </c>
      <c r="V363" s="4" t="s">
        <v>1647</v>
      </c>
      <c r="W363" s="4" t="s">
        <v>1764</v>
      </c>
      <c r="X363" s="4"/>
      <c r="Y363" s="6" t="s">
        <v>1648</v>
      </c>
      <c r="Z363" s="6" t="s">
        <v>1648</v>
      </c>
      <c r="AA363" s="6" t="s">
        <v>1648</v>
      </c>
      <c r="AB363" s="6" t="s">
        <v>1648</v>
      </c>
      <c r="AC363" s="6" t="s">
        <v>1648</v>
      </c>
      <c r="AD363" s="6" t="s">
        <v>1648</v>
      </c>
      <c r="AE363" s="6" t="s">
        <v>1648</v>
      </c>
      <c r="AF363" s="6" t="s">
        <v>1648</v>
      </c>
      <c r="AG363" s="6" t="s">
        <v>1648</v>
      </c>
      <c r="AH363" s="6" t="s">
        <v>1648</v>
      </c>
      <c r="AI363" s="6" t="s">
        <v>1648</v>
      </c>
      <c r="AJ363" s="6" t="s">
        <v>1648</v>
      </c>
      <c r="AK363" s="6" t="s">
        <v>1648</v>
      </c>
      <c r="AL363" s="6" t="s">
        <v>1648</v>
      </c>
      <c r="AM363" s="6" t="s">
        <v>1648</v>
      </c>
      <c r="AN363" s="6" t="s">
        <v>1648</v>
      </c>
      <c r="AY363" s="114"/>
      <c r="AZ363" s="114"/>
    </row>
    <row r="364" spans="1:52" s="113" customFormat="1" ht="225" hidden="1">
      <c r="A364" s="4" t="s">
        <v>111</v>
      </c>
      <c r="B364" s="4" t="s">
        <v>279</v>
      </c>
      <c r="C364" s="4" t="s">
        <v>640</v>
      </c>
      <c r="D364" s="4" t="s">
        <v>641</v>
      </c>
      <c r="E364" s="4" t="s">
        <v>30</v>
      </c>
      <c r="F364" s="4" t="s">
        <v>160</v>
      </c>
      <c r="G364" s="10" t="s">
        <v>1833</v>
      </c>
      <c r="H364" s="4"/>
      <c r="I364" s="4" t="s">
        <v>3338</v>
      </c>
      <c r="J364" s="10" t="s">
        <v>1922</v>
      </c>
      <c r="K364" s="393"/>
      <c r="L364" s="111" t="s">
        <v>3530</v>
      </c>
      <c r="M364" s="401"/>
      <c r="N364" s="4" t="s">
        <v>1660</v>
      </c>
      <c r="O364" s="4" t="s">
        <v>1832</v>
      </c>
      <c r="P364" s="4" t="s">
        <v>1689</v>
      </c>
      <c r="Q364" s="4"/>
      <c r="R364" s="4" t="s">
        <v>1657</v>
      </c>
      <c r="S364" s="4" t="s">
        <v>3338</v>
      </c>
      <c r="T364" s="10" t="s">
        <v>1922</v>
      </c>
      <c r="U364" s="4" t="s">
        <v>1660</v>
      </c>
      <c r="V364" s="4" t="s">
        <v>1832</v>
      </c>
      <c r="W364" s="4" t="s">
        <v>1689</v>
      </c>
      <c r="X364" s="4"/>
      <c r="Y364" s="4"/>
      <c r="Z364" s="4" t="s">
        <v>1648</v>
      </c>
      <c r="AA364" s="4" t="s">
        <v>1648</v>
      </c>
      <c r="AB364" s="4" t="s">
        <v>1648</v>
      </c>
      <c r="AC364" s="4" t="s">
        <v>1648</v>
      </c>
      <c r="AD364" s="4" t="s">
        <v>1648</v>
      </c>
      <c r="AE364" s="4" t="s">
        <v>1648</v>
      </c>
      <c r="AF364" s="4" t="s">
        <v>1648</v>
      </c>
      <c r="AG364" s="4" t="s">
        <v>1648</v>
      </c>
      <c r="AH364" s="4" t="s">
        <v>1648</v>
      </c>
      <c r="AI364" s="4" t="s">
        <v>1648</v>
      </c>
      <c r="AJ364" s="4" t="s">
        <v>1648</v>
      </c>
      <c r="AK364" s="4" t="s">
        <v>1648</v>
      </c>
      <c r="AL364" s="4" t="s">
        <v>1648</v>
      </c>
      <c r="AM364" s="4" t="s">
        <v>1648</v>
      </c>
      <c r="AN364" s="4" t="s">
        <v>1648</v>
      </c>
      <c r="AY364" s="114"/>
      <c r="AZ364" s="114"/>
    </row>
    <row r="365" spans="1:52" s="113" customFormat="1" ht="120" hidden="1">
      <c r="A365" s="4" t="s">
        <v>2815</v>
      </c>
      <c r="B365" s="4" t="s">
        <v>3082</v>
      </c>
      <c r="C365" s="4" t="s">
        <v>3083</v>
      </c>
      <c r="D365" s="4" t="s">
        <v>3060</v>
      </c>
      <c r="E365" s="4" t="s">
        <v>2815</v>
      </c>
      <c r="F365" s="4" t="s">
        <v>2203</v>
      </c>
      <c r="G365" s="10" t="s">
        <v>3263</v>
      </c>
      <c r="H365" s="4"/>
      <c r="I365" s="4" t="s">
        <v>3338</v>
      </c>
      <c r="J365" s="112" t="s">
        <v>3235</v>
      </c>
      <c r="K365" s="395"/>
      <c r="L365" s="111" t="s">
        <v>3530</v>
      </c>
      <c r="M365" s="404"/>
      <c r="N365" s="4" t="s">
        <v>1660</v>
      </c>
      <c r="O365" s="4" t="s">
        <v>2898</v>
      </c>
      <c r="P365" s="4" t="s">
        <v>1764</v>
      </c>
      <c r="Q365" s="4"/>
      <c r="R365" s="4" t="s">
        <v>1657</v>
      </c>
      <c r="S365" s="4" t="s">
        <v>3852</v>
      </c>
      <c r="T365" s="112" t="s">
        <v>3235</v>
      </c>
      <c r="U365" s="4" t="s">
        <v>1660</v>
      </c>
      <c r="V365" s="4" t="s">
        <v>2898</v>
      </c>
      <c r="W365" s="4" t="s">
        <v>1764</v>
      </c>
      <c r="X365" s="4"/>
      <c r="Y365" s="6" t="s">
        <v>1933</v>
      </c>
      <c r="Z365" s="6" t="s">
        <v>1933</v>
      </c>
      <c r="AA365" s="6" t="s">
        <v>1933</v>
      </c>
      <c r="AB365" s="4"/>
      <c r="AC365" s="4"/>
      <c r="AD365" s="4"/>
      <c r="AE365" s="4"/>
      <c r="AF365" s="4"/>
      <c r="AG365" s="4"/>
      <c r="AH365" s="4"/>
      <c r="AI365" s="4"/>
      <c r="AJ365" s="4"/>
      <c r="AK365" s="4"/>
      <c r="AL365" s="4"/>
      <c r="AM365" s="4"/>
      <c r="AN365" s="8"/>
      <c r="AY365" s="114"/>
      <c r="AZ365" s="114"/>
    </row>
    <row r="366" spans="1:52" s="1" customFormat="1" ht="409.5" hidden="1">
      <c r="A366" s="4" t="s">
        <v>111</v>
      </c>
      <c r="B366" s="4" t="s">
        <v>378</v>
      </c>
      <c r="C366" s="385" t="s">
        <v>1880</v>
      </c>
      <c r="D366" s="4" t="s">
        <v>33</v>
      </c>
      <c r="E366" s="4" t="s">
        <v>29</v>
      </c>
      <c r="F366" s="4" t="s">
        <v>160</v>
      </c>
      <c r="G366" s="5" t="s">
        <v>1881</v>
      </c>
      <c r="H366" s="4" t="s">
        <v>1657</v>
      </c>
      <c r="I366" s="4" t="s">
        <v>3325</v>
      </c>
      <c r="J366" s="134" t="s">
        <v>4306</v>
      </c>
      <c r="K366" s="425">
        <v>44690</v>
      </c>
      <c r="L366" s="126" t="s">
        <v>3531</v>
      </c>
      <c r="M366" s="126"/>
      <c r="N366" s="126"/>
      <c r="O366" s="126"/>
      <c r="P366" s="126"/>
      <c r="Q366" s="397"/>
      <c r="R366" s="4" t="s">
        <v>1657</v>
      </c>
      <c r="S366" s="4" t="s">
        <v>3325</v>
      </c>
      <c r="T366" s="10" t="s">
        <v>1882</v>
      </c>
      <c r="U366" s="4" t="s">
        <v>1660</v>
      </c>
      <c r="V366" s="4" t="s">
        <v>1859</v>
      </c>
      <c r="W366" s="4" t="s">
        <v>1764</v>
      </c>
      <c r="X366" s="4"/>
      <c r="Y366" s="4" t="s">
        <v>1933</v>
      </c>
      <c r="Z366" s="4" t="s">
        <v>1933</v>
      </c>
      <c r="AA366" s="4" t="s">
        <v>1933</v>
      </c>
      <c r="AB366" s="4" t="s">
        <v>1933</v>
      </c>
      <c r="AC366" s="4" t="s">
        <v>1933</v>
      </c>
      <c r="AD366" s="4" t="s">
        <v>1933</v>
      </c>
      <c r="AE366" s="4" t="s">
        <v>1933</v>
      </c>
      <c r="AF366" s="4" t="s">
        <v>1933</v>
      </c>
      <c r="AG366" s="4" t="s">
        <v>1933</v>
      </c>
      <c r="AH366" s="4" t="s">
        <v>1933</v>
      </c>
      <c r="AI366" s="4" t="s">
        <v>1933</v>
      </c>
      <c r="AJ366" s="4" t="s">
        <v>1933</v>
      </c>
      <c r="AK366" s="4" t="s">
        <v>1933</v>
      </c>
      <c r="AL366" s="4" t="s">
        <v>1933</v>
      </c>
      <c r="AM366" s="4" t="s">
        <v>1933</v>
      </c>
      <c r="AN366" s="4" t="s">
        <v>1933</v>
      </c>
      <c r="AY366" s="2"/>
      <c r="AZ366" s="2"/>
    </row>
    <row r="367" spans="1:52" s="246" customFormat="1" ht="135" hidden="1">
      <c r="A367" s="126" t="s">
        <v>29</v>
      </c>
      <c r="B367" s="126" t="s">
        <v>3092</v>
      </c>
      <c r="C367" s="126" t="s">
        <v>3093</v>
      </c>
      <c r="D367" s="126" t="s">
        <v>3060</v>
      </c>
      <c r="E367" s="126" t="s">
        <v>3957</v>
      </c>
      <c r="F367" s="126" t="s">
        <v>2203</v>
      </c>
      <c r="G367" s="126" t="s">
        <v>4071</v>
      </c>
      <c r="H367" s="126" t="s">
        <v>1657</v>
      </c>
      <c r="I367" s="111" t="s">
        <v>3325</v>
      </c>
      <c r="J367" s="134" t="s">
        <v>4138</v>
      </c>
      <c r="K367" s="428">
        <v>44690</v>
      </c>
      <c r="L367" s="126" t="s">
        <v>3531</v>
      </c>
      <c r="M367" s="126"/>
      <c r="N367" s="126"/>
      <c r="O367" s="126"/>
      <c r="P367" s="126"/>
      <c r="Q367" s="126"/>
      <c r="R367" s="126"/>
      <c r="S367" s="126"/>
      <c r="T367" s="126" t="s">
        <v>3984</v>
      </c>
      <c r="U367" s="126"/>
      <c r="V367" s="126"/>
      <c r="W367" s="126"/>
      <c r="X367" s="126"/>
      <c r="Y367" s="166" t="s">
        <v>1933</v>
      </c>
      <c r="Z367" s="166" t="s">
        <v>1933</v>
      </c>
      <c r="AA367" s="166" t="s">
        <v>1933</v>
      </c>
      <c r="AB367" s="126"/>
      <c r="AC367" s="126"/>
      <c r="AD367" s="126"/>
      <c r="AE367" s="126"/>
      <c r="AF367" s="126"/>
      <c r="AG367" s="126"/>
      <c r="AH367" s="126"/>
      <c r="AI367" s="126"/>
      <c r="AJ367" s="126"/>
      <c r="AK367" s="126"/>
      <c r="AL367" s="126"/>
      <c r="AM367" s="126"/>
      <c r="AN367" s="426"/>
    </row>
    <row r="368" spans="1:52" s="1" customFormat="1" ht="285" hidden="1">
      <c r="A368" s="4" t="s">
        <v>111</v>
      </c>
      <c r="B368" s="4" t="s">
        <v>245</v>
      </c>
      <c r="C368" s="4" t="s">
        <v>246</v>
      </c>
      <c r="D368" s="4" t="s">
        <v>33</v>
      </c>
      <c r="E368" s="4" t="s">
        <v>29</v>
      </c>
      <c r="F368" s="4" t="s">
        <v>247</v>
      </c>
      <c r="G368" s="10" t="s">
        <v>212</v>
      </c>
      <c r="H368" s="126" t="s">
        <v>1657</v>
      </c>
      <c r="I368" s="4" t="s">
        <v>3325</v>
      </c>
      <c r="J368" s="134" t="s">
        <v>4222</v>
      </c>
      <c r="K368" s="428">
        <v>44690</v>
      </c>
      <c r="L368" s="126" t="s">
        <v>3531</v>
      </c>
      <c r="M368" s="126"/>
      <c r="N368" s="126"/>
      <c r="O368" s="126"/>
      <c r="P368" s="126"/>
      <c r="Q368" s="434"/>
      <c r="R368" s="4" t="s">
        <v>1657</v>
      </c>
      <c r="S368" s="4" t="s">
        <v>3325</v>
      </c>
      <c r="T368" s="10" t="s">
        <v>1819</v>
      </c>
      <c r="U368" s="4" t="s">
        <v>1660</v>
      </c>
      <c r="V368" s="4" t="s">
        <v>1814</v>
      </c>
      <c r="W368" s="4" t="s">
        <v>1764</v>
      </c>
      <c r="X368" s="4"/>
      <c r="Y368" s="6" t="s">
        <v>1648</v>
      </c>
      <c r="Z368" s="6" t="s">
        <v>1648</v>
      </c>
      <c r="AA368" s="6" t="s">
        <v>1648</v>
      </c>
      <c r="AB368" s="6" t="s">
        <v>1648</v>
      </c>
      <c r="AC368" s="6"/>
      <c r="AD368" s="6" t="s">
        <v>1648</v>
      </c>
      <c r="AE368" s="6" t="s">
        <v>1648</v>
      </c>
      <c r="AF368" s="6" t="s">
        <v>1648</v>
      </c>
      <c r="AG368" s="6" t="s">
        <v>1648</v>
      </c>
      <c r="AH368" s="6" t="s">
        <v>1648</v>
      </c>
      <c r="AI368" s="6" t="s">
        <v>1648</v>
      </c>
      <c r="AJ368" s="6" t="s">
        <v>1648</v>
      </c>
      <c r="AK368" s="6" t="s">
        <v>1648</v>
      </c>
      <c r="AL368" s="6" t="s">
        <v>1648</v>
      </c>
      <c r="AM368" s="6" t="s">
        <v>1648</v>
      </c>
      <c r="AN368" s="6" t="s">
        <v>1648</v>
      </c>
      <c r="AY368" s="2"/>
      <c r="AZ368" s="2"/>
    </row>
    <row r="369" spans="1:52" s="2" customFormat="1" ht="225" hidden="1">
      <c r="A369" s="4" t="s">
        <v>111</v>
      </c>
      <c r="B369" s="4" t="s">
        <v>245</v>
      </c>
      <c r="C369" s="4" t="s">
        <v>508</v>
      </c>
      <c r="D369" s="4" t="s">
        <v>158</v>
      </c>
      <c r="E369" s="4" t="s">
        <v>29</v>
      </c>
      <c r="F369" s="4" t="s">
        <v>45</v>
      </c>
      <c r="G369" s="10" t="s">
        <v>715</v>
      </c>
      <c r="H369" s="126" t="s">
        <v>1657</v>
      </c>
      <c r="I369" s="4" t="s">
        <v>3325</v>
      </c>
      <c r="J369" s="134" t="s">
        <v>4307</v>
      </c>
      <c r="K369" s="428">
        <v>44690</v>
      </c>
      <c r="L369" s="126" t="s">
        <v>3531</v>
      </c>
      <c r="M369" s="126"/>
      <c r="N369" s="126"/>
      <c r="O369" s="126"/>
      <c r="P369" s="126"/>
      <c r="Q369" s="441"/>
      <c r="R369" s="4" t="s">
        <v>1657</v>
      </c>
      <c r="S369" s="4" t="s">
        <v>3325</v>
      </c>
      <c r="T369" s="10" t="s">
        <v>1789</v>
      </c>
      <c r="U369" s="4" t="s">
        <v>1660</v>
      </c>
      <c r="V369" s="4" t="s">
        <v>1647</v>
      </c>
      <c r="W369" s="4" t="s">
        <v>1764</v>
      </c>
      <c r="X369" s="4"/>
      <c r="Y369" s="6" t="s">
        <v>1933</v>
      </c>
      <c r="Z369" s="6" t="s">
        <v>1933</v>
      </c>
      <c r="AA369" s="6" t="s">
        <v>1933</v>
      </c>
      <c r="AB369" s="6" t="s">
        <v>1933</v>
      </c>
      <c r="AC369" s="6" t="s">
        <v>1933</v>
      </c>
      <c r="AD369" s="6" t="s">
        <v>1933</v>
      </c>
      <c r="AE369" s="6" t="s">
        <v>1933</v>
      </c>
      <c r="AF369" s="6" t="s">
        <v>1933</v>
      </c>
      <c r="AG369" s="6" t="s">
        <v>1933</v>
      </c>
      <c r="AH369" s="6" t="s">
        <v>1933</v>
      </c>
      <c r="AI369" s="6" t="s">
        <v>1933</v>
      </c>
      <c r="AJ369" s="6" t="s">
        <v>1933</v>
      </c>
      <c r="AK369" s="6" t="s">
        <v>1933</v>
      </c>
      <c r="AL369" s="6" t="s">
        <v>1933</v>
      </c>
      <c r="AM369" s="6" t="s">
        <v>1933</v>
      </c>
      <c r="AN369" s="6" t="s">
        <v>1933</v>
      </c>
    </row>
    <row r="370" spans="1:52" s="1" customFormat="1" ht="315" hidden="1">
      <c r="A370" s="4" t="s">
        <v>111</v>
      </c>
      <c r="B370" s="4" t="s">
        <v>245</v>
      </c>
      <c r="C370" s="4" t="s">
        <v>508</v>
      </c>
      <c r="D370" s="4" t="s">
        <v>158</v>
      </c>
      <c r="E370" s="4" t="s">
        <v>29</v>
      </c>
      <c r="F370" s="4" t="s">
        <v>51</v>
      </c>
      <c r="G370" s="10" t="s">
        <v>513</v>
      </c>
      <c r="H370" s="126" t="s">
        <v>1657</v>
      </c>
      <c r="I370" s="4" t="s">
        <v>3325</v>
      </c>
      <c r="J370" s="134" t="s">
        <v>4308</v>
      </c>
      <c r="K370" s="428">
        <v>44690</v>
      </c>
      <c r="L370" s="126" t="s">
        <v>3531</v>
      </c>
      <c r="M370" s="126"/>
      <c r="N370" s="126"/>
      <c r="O370" s="126"/>
      <c r="P370" s="126"/>
      <c r="Q370" s="397"/>
      <c r="R370" s="4" t="s">
        <v>1657</v>
      </c>
      <c r="S370" s="4" t="s">
        <v>3325</v>
      </c>
      <c r="T370" s="10" t="s">
        <v>2115</v>
      </c>
      <c r="U370" s="4" t="s">
        <v>1660</v>
      </c>
      <c r="V370" s="4" t="s">
        <v>1647</v>
      </c>
      <c r="W370" s="4" t="s">
        <v>1764</v>
      </c>
      <c r="X370" s="4"/>
      <c r="Y370" s="6" t="s">
        <v>1933</v>
      </c>
      <c r="Z370" s="6" t="s">
        <v>1933</v>
      </c>
      <c r="AA370" s="6" t="s">
        <v>1933</v>
      </c>
      <c r="AB370" s="6" t="s">
        <v>1933</v>
      </c>
      <c r="AC370" s="6" t="s">
        <v>1933</v>
      </c>
      <c r="AD370" s="6" t="s">
        <v>1933</v>
      </c>
      <c r="AE370" s="6" t="s">
        <v>1933</v>
      </c>
      <c r="AF370" s="6" t="s">
        <v>1933</v>
      </c>
      <c r="AG370" s="6" t="s">
        <v>1933</v>
      </c>
      <c r="AH370" s="6" t="s">
        <v>1933</v>
      </c>
      <c r="AI370" s="6" t="s">
        <v>1933</v>
      </c>
      <c r="AJ370" s="6" t="s">
        <v>1933</v>
      </c>
      <c r="AK370" s="6" t="s">
        <v>1933</v>
      </c>
      <c r="AL370" s="6" t="s">
        <v>1933</v>
      </c>
      <c r="AM370" s="6" t="s">
        <v>1933</v>
      </c>
      <c r="AN370" s="6" t="s">
        <v>1933</v>
      </c>
      <c r="AY370" s="2"/>
      <c r="AZ370" s="2"/>
    </row>
    <row r="371" spans="1:52" s="1" customFormat="1" ht="210" hidden="1">
      <c r="A371" s="4" t="s">
        <v>111</v>
      </c>
      <c r="B371" s="4" t="s">
        <v>169</v>
      </c>
      <c r="C371" s="4" t="s">
        <v>474</v>
      </c>
      <c r="D371" s="4" t="s">
        <v>36</v>
      </c>
      <c r="E371" s="4" t="s">
        <v>30</v>
      </c>
      <c r="F371" s="4" t="s">
        <v>160</v>
      </c>
      <c r="G371" s="10" t="s">
        <v>170</v>
      </c>
      <c r="H371" s="126" t="s">
        <v>1657</v>
      </c>
      <c r="I371" s="4" t="s">
        <v>3325</v>
      </c>
      <c r="J371" s="134" t="s">
        <v>4312</v>
      </c>
      <c r="K371" s="428">
        <v>44690</v>
      </c>
      <c r="L371" s="126" t="s">
        <v>3531</v>
      </c>
      <c r="M371" s="126"/>
      <c r="N371" s="126"/>
      <c r="O371" s="126"/>
      <c r="P371" s="126"/>
      <c r="Q371" s="397"/>
      <c r="R371" s="4" t="s">
        <v>1657</v>
      </c>
      <c r="S371" s="4" t="s">
        <v>3325</v>
      </c>
      <c r="T371" s="10" t="s">
        <v>1641</v>
      </c>
      <c r="U371" s="4" t="s">
        <v>1660</v>
      </c>
      <c r="V371" s="4" t="s">
        <v>1755</v>
      </c>
      <c r="W371" s="4" t="s">
        <v>1656</v>
      </c>
      <c r="X371" s="4"/>
      <c r="Y371" s="8"/>
      <c r="Z371" s="8" t="s">
        <v>1648</v>
      </c>
      <c r="AA371" s="8" t="s">
        <v>1648</v>
      </c>
      <c r="AB371" s="8"/>
      <c r="AC371" s="8"/>
      <c r="AD371" s="8"/>
      <c r="AE371" s="8"/>
      <c r="AF371" s="8"/>
      <c r="AG371" s="8"/>
      <c r="AH371" s="8"/>
      <c r="AI371" s="8"/>
      <c r="AJ371" s="8"/>
      <c r="AK371" s="8"/>
      <c r="AL371" s="8"/>
      <c r="AM371" s="8" t="s">
        <v>1648</v>
      </c>
      <c r="AN371" s="8"/>
      <c r="AY371" s="2"/>
      <c r="AZ371" s="2"/>
    </row>
    <row r="372" spans="1:52" s="1" customFormat="1" ht="409.5" hidden="1">
      <c r="A372" s="4" t="s">
        <v>111</v>
      </c>
      <c r="B372" s="4" t="s">
        <v>244</v>
      </c>
      <c r="C372" s="4" t="s">
        <v>543</v>
      </c>
      <c r="D372" s="4" t="s">
        <v>33</v>
      </c>
      <c r="E372" s="4" t="s">
        <v>29</v>
      </c>
      <c r="F372" s="4" t="s">
        <v>160</v>
      </c>
      <c r="G372" s="10" t="s">
        <v>723</v>
      </c>
      <c r="H372" s="126" t="s">
        <v>1657</v>
      </c>
      <c r="I372" s="4" t="s">
        <v>3325</v>
      </c>
      <c r="J372" s="495" t="s">
        <v>4418</v>
      </c>
      <c r="K372" s="425">
        <v>44694</v>
      </c>
      <c r="L372" s="126" t="s">
        <v>3531</v>
      </c>
      <c r="M372" s="453"/>
      <c r="N372" s="126"/>
      <c r="O372" s="126"/>
      <c r="P372" s="126"/>
      <c r="Q372" s="434"/>
      <c r="R372" s="4" t="s">
        <v>1657</v>
      </c>
      <c r="S372" s="4" t="s">
        <v>3325</v>
      </c>
      <c r="T372" s="5" t="s">
        <v>1817</v>
      </c>
      <c r="U372" s="4" t="s">
        <v>1660</v>
      </c>
      <c r="V372" s="4" t="s">
        <v>1818</v>
      </c>
      <c r="W372" s="4" t="s">
        <v>1764</v>
      </c>
      <c r="X372" s="4"/>
      <c r="Y372" s="6"/>
      <c r="Z372" s="6" t="s">
        <v>1648</v>
      </c>
      <c r="AA372" s="6" t="s">
        <v>1648</v>
      </c>
      <c r="AB372" s="6"/>
      <c r="AC372" s="6"/>
      <c r="AD372" s="6"/>
      <c r="AE372" s="6"/>
      <c r="AF372" s="6"/>
      <c r="AG372" s="6"/>
      <c r="AH372" s="6"/>
      <c r="AI372" s="6"/>
      <c r="AJ372" s="6"/>
      <c r="AK372" s="6"/>
      <c r="AL372" s="6"/>
      <c r="AM372" s="6"/>
      <c r="AN372" s="6"/>
      <c r="AY372" s="2"/>
      <c r="AZ372" s="2"/>
    </row>
    <row r="373" spans="1:52" s="1" customFormat="1" ht="105" hidden="1">
      <c r="A373" s="4" t="s">
        <v>111</v>
      </c>
      <c r="B373" s="4" t="s">
        <v>361</v>
      </c>
      <c r="C373" s="4" t="s">
        <v>662</v>
      </c>
      <c r="D373" s="4" t="s">
        <v>33</v>
      </c>
      <c r="E373" s="4" t="s">
        <v>29</v>
      </c>
      <c r="F373" s="4" t="s">
        <v>54</v>
      </c>
      <c r="G373" s="10" t="s">
        <v>733</v>
      </c>
      <c r="H373" s="126" t="s">
        <v>1657</v>
      </c>
      <c r="I373" s="4" t="s">
        <v>3325</v>
      </c>
      <c r="J373" s="134" t="s">
        <v>4309</v>
      </c>
      <c r="K373" s="425">
        <v>44690</v>
      </c>
      <c r="L373" s="126" t="s">
        <v>3531</v>
      </c>
      <c r="M373" s="126"/>
      <c r="N373" s="126"/>
      <c r="O373" s="126"/>
      <c r="P373" s="126"/>
      <c r="Q373" s="397"/>
      <c r="R373" s="4" t="s">
        <v>1657</v>
      </c>
      <c r="S373" s="4" t="s">
        <v>3325</v>
      </c>
      <c r="T373" s="10" t="s">
        <v>1867</v>
      </c>
      <c r="U373" s="4" t="s">
        <v>1660</v>
      </c>
      <c r="V373" s="4" t="s">
        <v>1868</v>
      </c>
      <c r="W373" s="4" t="s">
        <v>1656</v>
      </c>
      <c r="X373" s="4"/>
      <c r="Y373" s="4"/>
      <c r="Z373" s="4"/>
      <c r="AA373" s="4" t="s">
        <v>1933</v>
      </c>
      <c r="AB373" s="4"/>
      <c r="AC373" s="4"/>
      <c r="AD373" s="4"/>
      <c r="AE373" s="4"/>
      <c r="AF373" s="4"/>
      <c r="AG373" s="4"/>
      <c r="AH373" s="4"/>
      <c r="AI373" s="4"/>
      <c r="AJ373" s="4"/>
      <c r="AK373" s="4"/>
      <c r="AL373" s="4"/>
      <c r="AM373" s="4"/>
      <c r="AN373" s="4"/>
      <c r="AY373" s="2"/>
      <c r="AZ373" s="2"/>
    </row>
    <row r="374" spans="1:52" s="1" customFormat="1" ht="75" hidden="1">
      <c r="A374" s="4" t="s">
        <v>111</v>
      </c>
      <c r="B374" s="4" t="s">
        <v>252</v>
      </c>
      <c r="C374" s="4" t="s">
        <v>545</v>
      </c>
      <c r="D374" s="4" t="s">
        <v>33</v>
      </c>
      <c r="E374" s="4" t="s">
        <v>29</v>
      </c>
      <c r="F374" s="4" t="s">
        <v>160</v>
      </c>
      <c r="G374" s="176" t="s">
        <v>1820</v>
      </c>
      <c r="H374" s="4" t="s">
        <v>1657</v>
      </c>
      <c r="I374" s="4" t="s">
        <v>3338</v>
      </c>
      <c r="J374" s="10" t="s">
        <v>4103</v>
      </c>
      <c r="K374" s="115">
        <v>44387</v>
      </c>
      <c r="L374" s="4" t="s">
        <v>3530</v>
      </c>
      <c r="M374" s="4"/>
      <c r="N374" s="4"/>
      <c r="O374" s="4"/>
      <c r="P374" s="4"/>
      <c r="Q374" s="453" t="s">
        <v>4123</v>
      </c>
      <c r="R374" s="4" t="s">
        <v>1657</v>
      </c>
      <c r="S374" s="4" t="s">
        <v>3325</v>
      </c>
      <c r="T374" s="183" t="s">
        <v>1821</v>
      </c>
      <c r="U374" s="4" t="s">
        <v>1660</v>
      </c>
      <c r="V374" s="4" t="s">
        <v>1822</v>
      </c>
      <c r="W374" s="4" t="s">
        <v>1764</v>
      </c>
      <c r="X374" s="4"/>
      <c r="Y374" s="6" t="s">
        <v>1648</v>
      </c>
      <c r="Z374" s="6" t="s">
        <v>1648</v>
      </c>
      <c r="AA374" s="6" t="s">
        <v>1648</v>
      </c>
      <c r="AB374" s="6" t="s">
        <v>1648</v>
      </c>
      <c r="AC374" s="6" t="s">
        <v>1648</v>
      </c>
      <c r="AD374" s="6" t="s">
        <v>1648</v>
      </c>
      <c r="AE374" s="6" t="s">
        <v>1648</v>
      </c>
      <c r="AF374" s="6" t="s">
        <v>1648</v>
      </c>
      <c r="AG374" s="6" t="s">
        <v>1648</v>
      </c>
      <c r="AH374" s="6" t="s">
        <v>1648</v>
      </c>
      <c r="AI374" s="6" t="s">
        <v>1648</v>
      </c>
      <c r="AJ374" s="6" t="s">
        <v>1648</v>
      </c>
      <c r="AK374" s="6" t="s">
        <v>1648</v>
      </c>
      <c r="AL374" s="6" t="s">
        <v>1648</v>
      </c>
      <c r="AM374" s="6" t="s">
        <v>1648</v>
      </c>
      <c r="AN374" s="6" t="s">
        <v>1648</v>
      </c>
      <c r="AY374" s="2"/>
      <c r="AZ374" s="2"/>
    </row>
    <row r="375" spans="1:52" s="1" customFormat="1" ht="135" hidden="1">
      <c r="A375" s="4" t="s">
        <v>111</v>
      </c>
      <c r="B375" s="4" t="s">
        <v>756</v>
      </c>
      <c r="C375" s="4" t="s">
        <v>761</v>
      </c>
      <c r="D375" s="4" t="s">
        <v>33</v>
      </c>
      <c r="E375" s="4" t="s">
        <v>29</v>
      </c>
      <c r="F375" s="4" t="s">
        <v>160</v>
      </c>
      <c r="G375" s="10" t="s">
        <v>757</v>
      </c>
      <c r="H375" s="126" t="s">
        <v>1657</v>
      </c>
      <c r="I375" s="4" t="s">
        <v>3325</v>
      </c>
      <c r="J375" s="134" t="s">
        <v>4015</v>
      </c>
      <c r="K375" s="425">
        <v>44690</v>
      </c>
      <c r="L375" s="126" t="s">
        <v>3531</v>
      </c>
      <c r="M375" s="126"/>
      <c r="N375" s="126"/>
      <c r="O375" s="126"/>
      <c r="P375" s="126"/>
      <c r="Q375" s="397"/>
      <c r="R375" s="4" t="s">
        <v>1657</v>
      </c>
      <c r="S375" s="4" t="s">
        <v>3325</v>
      </c>
      <c r="T375" s="10" t="s">
        <v>1892</v>
      </c>
      <c r="U375" s="4" t="s">
        <v>1660</v>
      </c>
      <c r="V375" s="4" t="s">
        <v>1899</v>
      </c>
      <c r="W375" s="4" t="s">
        <v>1764</v>
      </c>
      <c r="X375" s="4"/>
      <c r="Y375" s="6"/>
      <c r="Z375" s="6" t="s">
        <v>1933</v>
      </c>
      <c r="AA375" s="6"/>
      <c r="AB375" s="6"/>
      <c r="AC375" s="6"/>
      <c r="AD375" s="6"/>
      <c r="AE375" s="6"/>
      <c r="AF375" s="6"/>
      <c r="AG375" s="6"/>
      <c r="AH375" s="6"/>
      <c r="AI375" s="6"/>
      <c r="AJ375" s="6"/>
      <c r="AK375" s="6"/>
      <c r="AL375" s="6"/>
      <c r="AM375" s="6"/>
      <c r="AN375" s="6"/>
      <c r="AY375" s="2"/>
      <c r="AZ375" s="2"/>
    </row>
    <row r="376" spans="1:52" s="1" customFormat="1" ht="150" hidden="1">
      <c r="A376" s="413" t="s">
        <v>2361</v>
      </c>
      <c r="B376" s="413" t="s">
        <v>2396</v>
      </c>
      <c r="C376" s="473" t="s">
        <v>2397</v>
      </c>
      <c r="D376" s="413" t="s">
        <v>4175</v>
      </c>
      <c r="E376" s="413" t="s">
        <v>29</v>
      </c>
      <c r="F376" s="419" t="s">
        <v>160</v>
      </c>
      <c r="G376" s="178" t="s">
        <v>2408</v>
      </c>
      <c r="H376" s="413" t="s">
        <v>1657</v>
      </c>
      <c r="I376" s="4" t="s">
        <v>3325</v>
      </c>
      <c r="J376" s="134" t="s">
        <v>3939</v>
      </c>
      <c r="K376" s="425">
        <v>44690</v>
      </c>
      <c r="L376" s="126" t="s">
        <v>3531</v>
      </c>
      <c r="M376" s="126"/>
      <c r="N376" s="413"/>
      <c r="O376" s="413"/>
      <c r="P376" s="413"/>
      <c r="Q376" s="118"/>
      <c r="R376" s="413" t="s">
        <v>2409</v>
      </c>
      <c r="S376" s="4" t="s">
        <v>3325</v>
      </c>
      <c r="T376" s="174" t="s">
        <v>2410</v>
      </c>
      <c r="U376" s="413"/>
      <c r="V376" s="413" t="s">
        <v>2003</v>
      </c>
      <c r="W376" s="413" t="s">
        <v>1764</v>
      </c>
      <c r="X376" s="413"/>
      <c r="Y376" s="110" t="s">
        <v>1933</v>
      </c>
      <c r="Z376" s="110" t="s">
        <v>1933</v>
      </c>
      <c r="AA376" s="110" t="s">
        <v>1933</v>
      </c>
      <c r="AB376" s="110" t="s">
        <v>1933</v>
      </c>
      <c r="AC376" s="110" t="s">
        <v>1933</v>
      </c>
      <c r="AD376" s="110" t="s">
        <v>1933</v>
      </c>
      <c r="AE376" s="110" t="s">
        <v>1933</v>
      </c>
      <c r="AF376" s="110" t="s">
        <v>1933</v>
      </c>
      <c r="AG376" s="110" t="s">
        <v>1933</v>
      </c>
      <c r="AH376" s="110" t="s">
        <v>1933</v>
      </c>
      <c r="AI376" s="110" t="s">
        <v>1933</v>
      </c>
      <c r="AJ376" s="110" t="s">
        <v>1933</v>
      </c>
      <c r="AK376" s="6" t="s">
        <v>1933</v>
      </c>
      <c r="AL376" s="6" t="s">
        <v>1933</v>
      </c>
      <c r="AM376" s="6" t="s">
        <v>1933</v>
      </c>
      <c r="AN376" s="6" t="s">
        <v>1933</v>
      </c>
      <c r="AY376" s="2"/>
      <c r="AZ376" s="2"/>
    </row>
    <row r="377" spans="1:52" s="1" customFormat="1" ht="90" hidden="1">
      <c r="A377" s="4" t="s">
        <v>111</v>
      </c>
      <c r="B377" s="4" t="s">
        <v>743</v>
      </c>
      <c r="C377" s="4" t="s">
        <v>673</v>
      </c>
      <c r="D377" s="4" t="s">
        <v>415</v>
      </c>
      <c r="E377" s="4" t="s">
        <v>29</v>
      </c>
      <c r="F377" s="4" t="s">
        <v>160</v>
      </c>
      <c r="G377" s="10" t="s">
        <v>417</v>
      </c>
      <c r="H377" s="111" t="s">
        <v>1657</v>
      </c>
      <c r="I377" s="4" t="s">
        <v>3325</v>
      </c>
      <c r="J377" s="134" t="s">
        <v>3920</v>
      </c>
      <c r="K377" s="425">
        <v>44690</v>
      </c>
      <c r="L377" s="126" t="s">
        <v>3531</v>
      </c>
      <c r="M377" s="111"/>
      <c r="N377" s="126"/>
      <c r="O377" s="126"/>
      <c r="P377" s="126"/>
      <c r="Q377" s="441"/>
      <c r="R377" s="4" t="s">
        <v>1657</v>
      </c>
      <c r="S377" s="4" t="s">
        <v>3325</v>
      </c>
      <c r="T377" s="10" t="s">
        <v>2114</v>
      </c>
      <c r="U377" s="4" t="s">
        <v>1660</v>
      </c>
      <c r="V377" s="4" t="s">
        <v>1701</v>
      </c>
      <c r="W377" s="4" t="s">
        <v>1656</v>
      </c>
      <c r="X377" s="4"/>
      <c r="Y377" s="4"/>
      <c r="Z377" s="4"/>
      <c r="AA377" s="4" t="s">
        <v>1933</v>
      </c>
      <c r="AB377" s="4"/>
      <c r="AC377" s="4"/>
      <c r="AD377" s="4"/>
      <c r="AE377" s="4"/>
      <c r="AF377" s="4"/>
      <c r="AG377" s="4"/>
      <c r="AH377" s="4"/>
      <c r="AI377" s="4"/>
      <c r="AJ377" s="4"/>
      <c r="AK377" s="4"/>
      <c r="AL377" s="4"/>
      <c r="AM377" s="4"/>
      <c r="AN377" s="4" t="s">
        <v>1933</v>
      </c>
      <c r="AY377" s="2"/>
      <c r="AZ377" s="2"/>
    </row>
    <row r="378" spans="1:52" s="1" customFormat="1" ht="90" hidden="1">
      <c r="A378" s="4" t="s">
        <v>111</v>
      </c>
      <c r="B378" s="4" t="s">
        <v>413</v>
      </c>
      <c r="C378" s="4" t="s">
        <v>414</v>
      </c>
      <c r="D378" s="4" t="s">
        <v>415</v>
      </c>
      <c r="E378" s="4" t="s">
        <v>29</v>
      </c>
      <c r="F378" s="4" t="s">
        <v>160</v>
      </c>
      <c r="G378" s="10" t="s">
        <v>416</v>
      </c>
      <c r="H378" s="111" t="s">
        <v>1657</v>
      </c>
      <c r="I378" s="4" t="s">
        <v>3325</v>
      </c>
      <c r="J378" s="134" t="s">
        <v>3920</v>
      </c>
      <c r="K378" s="425">
        <v>44690</v>
      </c>
      <c r="L378" s="126" t="s">
        <v>3531</v>
      </c>
      <c r="M378" s="126"/>
      <c r="N378" s="126"/>
      <c r="O378" s="126"/>
      <c r="P378" s="126"/>
      <c r="Q378" s="441"/>
      <c r="R378" s="4" t="s">
        <v>1657</v>
      </c>
      <c r="S378" s="4" t="s">
        <v>3325</v>
      </c>
      <c r="T378" s="10" t="s">
        <v>2114</v>
      </c>
      <c r="U378" s="4" t="s">
        <v>1660</v>
      </c>
      <c r="V378" s="4" t="s">
        <v>1701</v>
      </c>
      <c r="W378" s="4" t="s">
        <v>1656</v>
      </c>
      <c r="X378" s="4"/>
      <c r="Y378" s="4"/>
      <c r="Z378" s="4" t="s">
        <v>1933</v>
      </c>
      <c r="AA378" s="4" t="s">
        <v>1933</v>
      </c>
      <c r="AB378" s="4"/>
      <c r="AC378" s="4"/>
      <c r="AD378" s="4"/>
      <c r="AE378" s="4"/>
      <c r="AF378" s="4"/>
      <c r="AG378" s="4"/>
      <c r="AH378" s="4"/>
      <c r="AI378" s="4"/>
      <c r="AJ378" s="4"/>
      <c r="AK378" s="4"/>
      <c r="AL378" s="4"/>
      <c r="AM378" s="4"/>
      <c r="AN378" s="4" t="s">
        <v>1933</v>
      </c>
      <c r="AY378" s="2"/>
      <c r="AZ378" s="2"/>
    </row>
    <row r="379" spans="1:52" s="1" customFormat="1" ht="90" hidden="1">
      <c r="A379" s="4" t="s">
        <v>111</v>
      </c>
      <c r="B379" s="4" t="s">
        <v>742</v>
      </c>
      <c r="C379" s="4" t="s">
        <v>619</v>
      </c>
      <c r="D379" s="4" t="s">
        <v>415</v>
      </c>
      <c r="E379" s="4" t="s">
        <v>30</v>
      </c>
      <c r="F379" s="4" t="s">
        <v>160</v>
      </c>
      <c r="G379" s="10" t="s">
        <v>672</v>
      </c>
      <c r="H379" s="111" t="s">
        <v>1657</v>
      </c>
      <c r="I379" s="4" t="s">
        <v>3325</v>
      </c>
      <c r="J379" s="134" t="s">
        <v>3920</v>
      </c>
      <c r="K379" s="425">
        <v>44690</v>
      </c>
      <c r="L379" s="126" t="s">
        <v>3531</v>
      </c>
      <c r="M379" s="111"/>
      <c r="N379" s="126"/>
      <c r="O379" s="126"/>
      <c r="P379" s="126"/>
      <c r="Q379" s="441"/>
      <c r="R379" s="4" t="s">
        <v>1657</v>
      </c>
      <c r="S379" s="4" t="s">
        <v>3325</v>
      </c>
      <c r="T379" s="10" t="s">
        <v>2114</v>
      </c>
      <c r="U379" s="4" t="s">
        <v>1660</v>
      </c>
      <c r="V379" s="4" t="s">
        <v>1701</v>
      </c>
      <c r="W379" s="4" t="s">
        <v>1656</v>
      </c>
      <c r="X379" s="4"/>
      <c r="Y379" s="4"/>
      <c r="Z379" s="4"/>
      <c r="AA379" s="4" t="s">
        <v>1933</v>
      </c>
      <c r="AB379" s="4"/>
      <c r="AC379" s="4"/>
      <c r="AD379" s="4"/>
      <c r="AE379" s="4"/>
      <c r="AF379" s="4"/>
      <c r="AG379" s="4"/>
      <c r="AH379" s="4"/>
      <c r="AI379" s="4"/>
      <c r="AJ379" s="4"/>
      <c r="AK379" s="4"/>
      <c r="AL379" s="4"/>
      <c r="AM379" s="4"/>
      <c r="AN379" s="4" t="s">
        <v>1933</v>
      </c>
      <c r="AY379" s="2"/>
      <c r="AZ379" s="2"/>
    </row>
    <row r="380" spans="1:52" s="1" customFormat="1" ht="165" hidden="1">
      <c r="A380" s="4" t="s">
        <v>29</v>
      </c>
      <c r="B380" s="126" t="s">
        <v>3572</v>
      </c>
      <c r="C380" s="4" t="s">
        <v>3573</v>
      </c>
      <c r="D380" s="269" t="s">
        <v>2377</v>
      </c>
      <c r="E380" s="4" t="s">
        <v>29</v>
      </c>
      <c r="F380" s="4"/>
      <c r="G380" s="10" t="s">
        <v>3949</v>
      </c>
      <c r="H380" s="126" t="s">
        <v>1657</v>
      </c>
      <c r="I380" s="126" t="s">
        <v>3325</v>
      </c>
      <c r="J380" s="134" t="s">
        <v>4144</v>
      </c>
      <c r="K380" s="423">
        <v>44671</v>
      </c>
      <c r="L380" s="126" t="s">
        <v>3531</v>
      </c>
      <c r="M380" s="424"/>
      <c r="N380" s="126" t="s">
        <v>4136</v>
      </c>
      <c r="O380" s="126" t="s">
        <v>3916</v>
      </c>
      <c r="P380" s="425">
        <v>44681</v>
      </c>
      <c r="Q380" s="126"/>
      <c r="R380" s="4"/>
      <c r="S380" s="4"/>
      <c r="T380" s="6"/>
      <c r="U380" s="4"/>
      <c r="V380" s="4"/>
      <c r="W380" s="4"/>
      <c r="X380" s="4"/>
      <c r="Y380" s="6"/>
      <c r="Z380" s="6"/>
      <c r="AA380" s="8"/>
      <c r="AB380" s="8"/>
      <c r="AC380" s="8"/>
      <c r="AD380" s="8"/>
      <c r="AE380" s="8"/>
      <c r="AF380" s="8"/>
      <c r="AG380" s="8"/>
      <c r="AH380" s="8"/>
      <c r="AI380" s="8"/>
      <c r="AJ380" s="8"/>
      <c r="AK380" s="8"/>
      <c r="AL380" s="8"/>
      <c r="AM380" s="8"/>
      <c r="AN380" s="8"/>
      <c r="AY380" s="2"/>
      <c r="AZ380" s="2"/>
    </row>
    <row r="381" spans="1:52" s="1" customFormat="1" ht="105" hidden="1">
      <c r="A381" s="4" t="s">
        <v>111</v>
      </c>
      <c r="B381" s="4" t="s">
        <v>280</v>
      </c>
      <c r="C381" s="4" t="s">
        <v>642</v>
      </c>
      <c r="D381" s="4" t="s">
        <v>210</v>
      </c>
      <c r="E381" s="4" t="s">
        <v>30</v>
      </c>
      <c r="F381" s="4" t="s">
        <v>45</v>
      </c>
      <c r="G381" s="10" t="s">
        <v>281</v>
      </c>
      <c r="H381" s="4" t="s">
        <v>1657</v>
      </c>
      <c r="I381" s="4" t="s">
        <v>3338</v>
      </c>
      <c r="J381" s="10" t="s">
        <v>1841</v>
      </c>
      <c r="K381" s="393"/>
      <c r="L381" s="111" t="s">
        <v>3530</v>
      </c>
      <c r="M381" s="401"/>
      <c r="N381" s="4" t="s">
        <v>1660</v>
      </c>
      <c r="O381" s="4" t="s">
        <v>1839</v>
      </c>
      <c r="P381" s="4" t="s">
        <v>1656</v>
      </c>
      <c r="Q381" s="4"/>
      <c r="R381" s="4" t="s">
        <v>1657</v>
      </c>
      <c r="S381" s="4" t="s">
        <v>3338</v>
      </c>
      <c r="T381" s="10" t="s">
        <v>1841</v>
      </c>
      <c r="U381" s="4" t="s">
        <v>1660</v>
      </c>
      <c r="V381" s="4" t="s">
        <v>1839</v>
      </c>
      <c r="W381" s="4" t="s">
        <v>1656</v>
      </c>
      <c r="X381" s="4"/>
      <c r="Y381" s="4" t="s">
        <v>1648</v>
      </c>
      <c r="Z381" s="4" t="s">
        <v>1648</v>
      </c>
      <c r="AA381" s="4" t="s">
        <v>1648</v>
      </c>
      <c r="AB381" s="4" t="s">
        <v>1648</v>
      </c>
      <c r="AC381" s="4" t="s">
        <v>1648</v>
      </c>
      <c r="AD381" s="4" t="s">
        <v>1648</v>
      </c>
      <c r="AE381" s="4" t="s">
        <v>1648</v>
      </c>
      <c r="AF381" s="4" t="s">
        <v>1648</v>
      </c>
      <c r="AG381" s="4" t="s">
        <v>1648</v>
      </c>
      <c r="AH381" s="4" t="s">
        <v>1648</v>
      </c>
      <c r="AI381" s="4" t="s">
        <v>1648</v>
      </c>
      <c r="AJ381" s="4" t="s">
        <v>1648</v>
      </c>
      <c r="AK381" s="4" t="s">
        <v>1648</v>
      </c>
      <c r="AL381" s="4" t="s">
        <v>1648</v>
      </c>
      <c r="AM381" s="4" t="s">
        <v>1648</v>
      </c>
      <c r="AN381" s="4" t="s">
        <v>1648</v>
      </c>
      <c r="AY381" s="2"/>
      <c r="AZ381" s="2"/>
    </row>
    <row r="382" spans="1:52" s="1" customFormat="1" ht="330" hidden="1">
      <c r="A382" s="6" t="s">
        <v>2815</v>
      </c>
      <c r="B382" s="126" t="s">
        <v>3505</v>
      </c>
      <c r="C382" s="4" t="s">
        <v>3506</v>
      </c>
      <c r="D382" s="4" t="s">
        <v>2982</v>
      </c>
      <c r="E382" s="4" t="s">
        <v>2815</v>
      </c>
      <c r="F382" s="4" t="s">
        <v>2983</v>
      </c>
      <c r="G382" s="10" t="s">
        <v>3507</v>
      </c>
      <c r="H382" s="126" t="s">
        <v>1657</v>
      </c>
      <c r="I382" s="126" t="s">
        <v>3325</v>
      </c>
      <c r="J382" s="134" t="s">
        <v>4138</v>
      </c>
      <c r="K382" s="423">
        <v>44671</v>
      </c>
      <c r="L382" s="126" t="s">
        <v>3530</v>
      </c>
      <c r="M382" s="424"/>
      <c r="N382" s="126" t="s">
        <v>4139</v>
      </c>
      <c r="O382" s="126" t="s">
        <v>3916</v>
      </c>
      <c r="P382" s="425">
        <v>44681</v>
      </c>
      <c r="Q382" s="126"/>
      <c r="R382" s="4" t="s">
        <v>3162</v>
      </c>
      <c r="S382" s="4" t="s">
        <v>3325</v>
      </c>
      <c r="T382" s="6" t="s">
        <v>3508</v>
      </c>
      <c r="U382" s="4"/>
      <c r="V382" s="4"/>
      <c r="W382" s="4"/>
      <c r="X382" s="4"/>
      <c r="Y382" s="6" t="s">
        <v>1648</v>
      </c>
      <c r="Z382" s="6" t="s">
        <v>1648</v>
      </c>
      <c r="AA382" s="8"/>
      <c r="AB382" s="8"/>
      <c r="AC382" s="8"/>
      <c r="AD382" s="8"/>
      <c r="AE382" s="8"/>
      <c r="AF382" s="8"/>
      <c r="AG382" s="8"/>
      <c r="AH382" s="8"/>
      <c r="AI382" s="8"/>
      <c r="AJ382" s="8"/>
      <c r="AK382" s="8"/>
      <c r="AL382" s="8"/>
      <c r="AM382" s="8"/>
      <c r="AN382" s="8"/>
      <c r="AY382" s="2"/>
      <c r="AZ382" s="2"/>
    </row>
    <row r="383" spans="1:52" s="1" customFormat="1" ht="409.5" hidden="1">
      <c r="A383" s="4" t="s">
        <v>111</v>
      </c>
      <c r="B383" s="4" t="s">
        <v>744</v>
      </c>
      <c r="C383" s="4" t="s">
        <v>1862</v>
      </c>
      <c r="D383" s="4" t="s">
        <v>33</v>
      </c>
      <c r="E383" s="4" t="s">
        <v>29</v>
      </c>
      <c r="F383" s="4" t="s">
        <v>160</v>
      </c>
      <c r="G383" s="10" t="s">
        <v>1863</v>
      </c>
      <c r="H383" s="126" t="s">
        <v>1657</v>
      </c>
      <c r="I383" s="4" t="s">
        <v>3325</v>
      </c>
      <c r="J383" s="134" t="s">
        <v>4310</v>
      </c>
      <c r="K383" s="425">
        <v>44690</v>
      </c>
      <c r="L383" s="126" t="s">
        <v>3531</v>
      </c>
      <c r="M383" s="126"/>
      <c r="N383" s="126" t="s">
        <v>3925</v>
      </c>
      <c r="O383" s="126" t="s">
        <v>3926</v>
      </c>
      <c r="P383" s="425">
        <v>44711</v>
      </c>
      <c r="Q383" s="397"/>
      <c r="R383" s="4" t="s">
        <v>1657</v>
      </c>
      <c r="S383" s="4" t="s">
        <v>3325</v>
      </c>
      <c r="T383" s="10" t="s">
        <v>1864</v>
      </c>
      <c r="U383" s="4" t="s">
        <v>1660</v>
      </c>
      <c r="V383" s="4" t="s">
        <v>1859</v>
      </c>
      <c r="W383" s="4" t="s">
        <v>1656</v>
      </c>
      <c r="X383" s="4"/>
      <c r="Y383" s="4"/>
      <c r="Z383" s="4" t="s">
        <v>1933</v>
      </c>
      <c r="AA383" s="4" t="s">
        <v>1933</v>
      </c>
      <c r="AB383" s="4"/>
      <c r="AC383" s="4"/>
      <c r="AD383" s="4"/>
      <c r="AE383" s="4"/>
      <c r="AF383" s="4"/>
      <c r="AG383" s="4"/>
      <c r="AH383" s="4"/>
      <c r="AI383" s="4"/>
      <c r="AJ383" s="4"/>
      <c r="AK383" s="4"/>
      <c r="AL383" s="4"/>
      <c r="AM383" s="4"/>
      <c r="AN383" s="4"/>
      <c r="AY383" s="2"/>
      <c r="AZ383" s="2"/>
    </row>
    <row r="384" spans="1:52" s="1" customFormat="1" ht="75" hidden="1">
      <c r="A384" s="4" t="s">
        <v>111</v>
      </c>
      <c r="B384" s="4" t="s">
        <v>224</v>
      </c>
      <c r="C384" s="4" t="s">
        <v>534</v>
      </c>
      <c r="D384" s="4" t="s">
        <v>36</v>
      </c>
      <c r="E384" s="4" t="s">
        <v>30</v>
      </c>
      <c r="F384" s="4" t="s">
        <v>160</v>
      </c>
      <c r="G384" s="10" t="s">
        <v>225</v>
      </c>
      <c r="H384" s="111" t="s">
        <v>1657</v>
      </c>
      <c r="I384" s="4" t="s">
        <v>3325</v>
      </c>
      <c r="J384" s="134" t="s">
        <v>4312</v>
      </c>
      <c r="K384" s="425">
        <v>44690</v>
      </c>
      <c r="L384" s="126" t="s">
        <v>3531</v>
      </c>
      <c r="M384" s="126"/>
      <c r="N384" s="126"/>
      <c r="O384" s="126"/>
      <c r="P384" s="126"/>
      <c r="Q384" s="441"/>
      <c r="R384" s="4" t="s">
        <v>1657</v>
      </c>
      <c r="S384" s="4" t="s">
        <v>3325</v>
      </c>
      <c r="T384" s="10" t="s">
        <v>1802</v>
      </c>
      <c r="U384" s="4" t="s">
        <v>1660</v>
      </c>
      <c r="V384" s="4" t="s">
        <v>1798</v>
      </c>
      <c r="W384" s="4" t="s">
        <v>1764</v>
      </c>
      <c r="X384" s="4"/>
      <c r="Y384" s="6" t="s">
        <v>1648</v>
      </c>
      <c r="Z384" s="6" t="s">
        <v>1648</v>
      </c>
      <c r="AA384" s="6" t="s">
        <v>1648</v>
      </c>
      <c r="AB384" s="6" t="s">
        <v>1648</v>
      </c>
      <c r="AC384" s="6" t="s">
        <v>1648</v>
      </c>
      <c r="AD384" s="6" t="s">
        <v>1648</v>
      </c>
      <c r="AE384" s="6" t="s">
        <v>1648</v>
      </c>
      <c r="AF384" s="6" t="s">
        <v>1648</v>
      </c>
      <c r="AG384" s="6" t="s">
        <v>1648</v>
      </c>
      <c r="AH384" s="6" t="s">
        <v>1648</v>
      </c>
      <c r="AI384" s="6" t="s">
        <v>1648</v>
      </c>
      <c r="AJ384" s="6" t="s">
        <v>1648</v>
      </c>
      <c r="AK384" s="6" t="s">
        <v>1648</v>
      </c>
      <c r="AL384" s="6" t="s">
        <v>1648</v>
      </c>
      <c r="AM384" s="6" t="s">
        <v>1648</v>
      </c>
      <c r="AN384" s="6" t="s">
        <v>1648</v>
      </c>
      <c r="AY384" s="2"/>
      <c r="AZ384" s="2"/>
    </row>
    <row r="385" spans="1:52" s="1" customFormat="1" ht="120" hidden="1">
      <c r="A385" s="4" t="s">
        <v>111</v>
      </c>
      <c r="B385" s="4" t="s">
        <v>230</v>
      </c>
      <c r="C385" s="4" t="s">
        <v>720</v>
      </c>
      <c r="D385" s="4" t="s">
        <v>33</v>
      </c>
      <c r="E385" s="4" t="s">
        <v>29</v>
      </c>
      <c r="F385" s="4" t="s">
        <v>44</v>
      </c>
      <c r="G385" s="10" t="s">
        <v>721</v>
      </c>
      <c r="H385" s="126" t="s">
        <v>1657</v>
      </c>
      <c r="I385" s="4" t="s">
        <v>3325</v>
      </c>
      <c r="J385" s="397" t="s">
        <v>4313</v>
      </c>
      <c r="K385" s="425">
        <v>44690</v>
      </c>
      <c r="L385" s="126" t="s">
        <v>3531</v>
      </c>
      <c r="M385" s="126"/>
      <c r="N385" s="126"/>
      <c r="O385" s="126"/>
      <c r="P385" s="126"/>
      <c r="Q385" s="441"/>
      <c r="R385" s="4" t="s">
        <v>1657</v>
      </c>
      <c r="S385" s="4" t="s">
        <v>3325</v>
      </c>
      <c r="T385" s="10" t="s">
        <v>1806</v>
      </c>
      <c r="U385" s="4" t="s">
        <v>1660</v>
      </c>
      <c r="V385" s="4" t="s">
        <v>1807</v>
      </c>
      <c r="W385" s="4" t="s">
        <v>1764</v>
      </c>
      <c r="X385" s="4"/>
      <c r="Y385" s="6" t="s">
        <v>1648</v>
      </c>
      <c r="Z385" s="6" t="s">
        <v>1648</v>
      </c>
      <c r="AA385" s="6" t="s">
        <v>1648</v>
      </c>
      <c r="AB385" s="6" t="s">
        <v>1648</v>
      </c>
      <c r="AC385" s="6" t="s">
        <v>1648</v>
      </c>
      <c r="AD385" s="6" t="s">
        <v>1648</v>
      </c>
      <c r="AE385" s="6" t="s">
        <v>1648</v>
      </c>
      <c r="AF385" s="6" t="s">
        <v>1648</v>
      </c>
      <c r="AG385" s="6" t="s">
        <v>1648</v>
      </c>
      <c r="AH385" s="6" t="s">
        <v>1648</v>
      </c>
      <c r="AI385" s="6" t="s">
        <v>1648</v>
      </c>
      <c r="AJ385" s="6" t="s">
        <v>1648</v>
      </c>
      <c r="AK385" s="6" t="s">
        <v>1648</v>
      </c>
      <c r="AL385" s="6" t="s">
        <v>1648</v>
      </c>
      <c r="AM385" s="6" t="s">
        <v>1648</v>
      </c>
      <c r="AN385" s="6" t="s">
        <v>1648</v>
      </c>
      <c r="AY385" s="2"/>
      <c r="AZ385" s="2"/>
    </row>
    <row r="386" spans="1:52" s="1" customFormat="1" ht="225" hidden="1">
      <c r="A386" s="4" t="s">
        <v>111</v>
      </c>
      <c r="B386" s="4" t="s">
        <v>230</v>
      </c>
      <c r="C386" s="4" t="s">
        <v>720</v>
      </c>
      <c r="D386" s="4" t="s">
        <v>33</v>
      </c>
      <c r="E386" s="4" t="s">
        <v>29</v>
      </c>
      <c r="F386" s="4" t="s">
        <v>46</v>
      </c>
      <c r="G386" s="10" t="s">
        <v>722</v>
      </c>
      <c r="H386" s="126" t="s">
        <v>1657</v>
      </c>
      <c r="I386" s="4" t="s">
        <v>3325</v>
      </c>
      <c r="J386" s="397" t="s">
        <v>4313</v>
      </c>
      <c r="K386" s="425">
        <v>44690</v>
      </c>
      <c r="L386" s="126" t="s">
        <v>3531</v>
      </c>
      <c r="M386" s="126"/>
      <c r="N386" s="126"/>
      <c r="O386" s="126"/>
      <c r="P386" s="126"/>
      <c r="Q386" s="441"/>
      <c r="R386" s="4" t="s">
        <v>1657</v>
      </c>
      <c r="S386" s="4" t="s">
        <v>3325</v>
      </c>
      <c r="T386" s="10" t="s">
        <v>1806</v>
      </c>
      <c r="U386" s="4" t="s">
        <v>1660</v>
      </c>
      <c r="V386" s="4" t="s">
        <v>1807</v>
      </c>
      <c r="W386" s="4" t="s">
        <v>1764</v>
      </c>
      <c r="X386" s="4"/>
      <c r="Y386" s="6" t="s">
        <v>1648</v>
      </c>
      <c r="Z386" s="6" t="s">
        <v>1648</v>
      </c>
      <c r="AA386" s="6" t="s">
        <v>1648</v>
      </c>
      <c r="AB386" s="6" t="s">
        <v>1648</v>
      </c>
      <c r="AC386" s="6" t="s">
        <v>1648</v>
      </c>
      <c r="AD386" s="6" t="s">
        <v>1648</v>
      </c>
      <c r="AE386" s="6" t="s">
        <v>1648</v>
      </c>
      <c r="AF386" s="6" t="s">
        <v>1648</v>
      </c>
      <c r="AG386" s="6" t="s">
        <v>1648</v>
      </c>
      <c r="AH386" s="6" t="s">
        <v>1648</v>
      </c>
      <c r="AI386" s="6" t="s">
        <v>1648</v>
      </c>
      <c r="AJ386" s="6" t="s">
        <v>1648</v>
      </c>
      <c r="AK386" s="6" t="s">
        <v>1648</v>
      </c>
      <c r="AL386" s="6" t="s">
        <v>1648</v>
      </c>
      <c r="AM386" s="6" t="s">
        <v>1648</v>
      </c>
      <c r="AN386" s="6" t="s">
        <v>1648</v>
      </c>
      <c r="AY386" s="2"/>
      <c r="AZ386" s="2"/>
    </row>
    <row r="387" spans="1:52" s="2" customFormat="1" ht="120" hidden="1">
      <c r="A387" s="111" t="s">
        <v>111</v>
      </c>
      <c r="B387" s="111" t="s">
        <v>659</v>
      </c>
      <c r="C387" s="111" t="s">
        <v>660</v>
      </c>
      <c r="D387" s="111" t="s">
        <v>442</v>
      </c>
      <c r="E387" s="111" t="s">
        <v>29</v>
      </c>
      <c r="F387" s="111" t="s">
        <v>160</v>
      </c>
      <c r="G387" s="112" t="s">
        <v>359</v>
      </c>
      <c r="H387" s="126" t="s">
        <v>1657</v>
      </c>
      <c r="I387" s="4" t="s">
        <v>3325</v>
      </c>
      <c r="J387" s="134" t="s">
        <v>4314</v>
      </c>
      <c r="K387" s="425">
        <v>44690</v>
      </c>
      <c r="L387" s="126" t="s">
        <v>3531</v>
      </c>
      <c r="M387" s="126"/>
      <c r="N387" s="126"/>
      <c r="O387" s="126"/>
      <c r="P387" s="126"/>
      <c r="Q387" s="429"/>
      <c r="R387" s="111" t="s">
        <v>1657</v>
      </c>
      <c r="S387" s="4" t="s">
        <v>3325</v>
      </c>
      <c r="T387" s="112" t="s">
        <v>2108</v>
      </c>
      <c r="U387" s="111" t="s">
        <v>1660</v>
      </c>
      <c r="V387" s="111" t="s">
        <v>1859</v>
      </c>
      <c r="W387" s="111" t="s">
        <v>1656</v>
      </c>
      <c r="X387" s="111"/>
      <c r="Y387" s="111"/>
      <c r="Z387" s="111" t="s">
        <v>1933</v>
      </c>
      <c r="AA387" s="111" t="s">
        <v>1933</v>
      </c>
      <c r="AB387" s="111"/>
      <c r="AC387" s="111"/>
      <c r="AD387" s="111"/>
      <c r="AE387" s="111"/>
      <c r="AF387" s="111"/>
      <c r="AG387" s="111"/>
      <c r="AH387" s="111"/>
      <c r="AI387" s="111"/>
      <c r="AJ387" s="111"/>
      <c r="AK387" s="111"/>
      <c r="AL387" s="111"/>
      <c r="AM387" s="111"/>
      <c r="AN387" s="111"/>
    </row>
    <row r="388" spans="1:52" s="113" customFormat="1" ht="105" hidden="1">
      <c r="A388" s="4" t="s">
        <v>111</v>
      </c>
      <c r="B388" s="4" t="s">
        <v>195</v>
      </c>
      <c r="C388" s="4" t="s">
        <v>483</v>
      </c>
      <c r="D388" s="4" t="s">
        <v>442</v>
      </c>
      <c r="E388" s="4" t="s">
        <v>29</v>
      </c>
      <c r="F388" s="4" t="s">
        <v>54</v>
      </c>
      <c r="G388" s="10" t="s">
        <v>692</v>
      </c>
      <c r="H388" s="126" t="s">
        <v>1657</v>
      </c>
      <c r="I388" s="4" t="s">
        <v>3325</v>
      </c>
      <c r="J388" s="134" t="s">
        <v>4318</v>
      </c>
      <c r="K388" s="425">
        <v>44690</v>
      </c>
      <c r="L388" s="126" t="s">
        <v>3531</v>
      </c>
      <c r="M388" s="126"/>
      <c r="N388" s="126"/>
      <c r="O388" s="126"/>
      <c r="P388" s="126"/>
      <c r="Q388" s="397"/>
      <c r="R388" s="4" t="s">
        <v>1657</v>
      </c>
      <c r="S388" s="4" t="s">
        <v>3325</v>
      </c>
      <c r="T388" s="112" t="s">
        <v>2323</v>
      </c>
      <c r="U388" s="4" t="s">
        <v>1660</v>
      </c>
      <c r="V388" s="4" t="s">
        <v>1771</v>
      </c>
      <c r="W388" s="4" t="s">
        <v>1764</v>
      </c>
      <c r="X388" s="4"/>
      <c r="Y388" s="4" t="s">
        <v>1648</v>
      </c>
      <c r="Z388" s="4" t="s">
        <v>1648</v>
      </c>
      <c r="AA388" s="4" t="s">
        <v>1648</v>
      </c>
      <c r="AB388" s="4" t="s">
        <v>1648</v>
      </c>
      <c r="AC388" s="4" t="s">
        <v>1648</v>
      </c>
      <c r="AD388" s="4" t="s">
        <v>1648</v>
      </c>
      <c r="AE388" s="4" t="s">
        <v>1648</v>
      </c>
      <c r="AF388" s="4" t="s">
        <v>1648</v>
      </c>
      <c r="AG388" s="4" t="s">
        <v>1648</v>
      </c>
      <c r="AH388" s="4" t="s">
        <v>1648</v>
      </c>
      <c r="AI388" s="4" t="s">
        <v>1648</v>
      </c>
      <c r="AJ388" s="4" t="s">
        <v>1648</v>
      </c>
      <c r="AK388" s="4" t="s">
        <v>1648</v>
      </c>
      <c r="AL388" s="4" t="s">
        <v>1648</v>
      </c>
      <c r="AM388" s="4" t="s">
        <v>1648</v>
      </c>
      <c r="AN388" s="4" t="s">
        <v>1648</v>
      </c>
      <c r="AY388" s="114"/>
      <c r="AZ388" s="114"/>
    </row>
    <row r="389" spans="1:52" s="113" customFormat="1" ht="240" hidden="1">
      <c r="A389" s="4" t="s">
        <v>111</v>
      </c>
      <c r="B389" s="4" t="s">
        <v>195</v>
      </c>
      <c r="C389" s="4" t="s">
        <v>483</v>
      </c>
      <c r="D389" s="4" t="s">
        <v>442</v>
      </c>
      <c r="E389" s="4" t="s">
        <v>29</v>
      </c>
      <c r="F389" s="4" t="s">
        <v>44</v>
      </c>
      <c r="G389" s="10" t="s">
        <v>484</v>
      </c>
      <c r="H389" s="126" t="s">
        <v>1657</v>
      </c>
      <c r="I389" s="4" t="s">
        <v>3325</v>
      </c>
      <c r="J389" s="134" t="s">
        <v>4317</v>
      </c>
      <c r="K389" s="425">
        <v>44690</v>
      </c>
      <c r="L389" s="126" t="s">
        <v>3531</v>
      </c>
      <c r="M389" s="126"/>
      <c r="N389" s="126"/>
      <c r="O389" s="126"/>
      <c r="P389" s="126"/>
      <c r="Q389" s="397"/>
      <c r="R389" s="4" t="s">
        <v>1657</v>
      </c>
      <c r="S389" s="4" t="s">
        <v>3325</v>
      </c>
      <c r="T389" s="112" t="s">
        <v>2324</v>
      </c>
      <c r="U389" s="4" t="s">
        <v>1660</v>
      </c>
      <c r="V389" s="4" t="s">
        <v>1771</v>
      </c>
      <c r="W389" s="4" t="s">
        <v>1764</v>
      </c>
      <c r="X389" s="4"/>
      <c r="Y389" s="4" t="s">
        <v>1648</v>
      </c>
      <c r="Z389" s="4" t="s">
        <v>1648</v>
      </c>
      <c r="AA389" s="4" t="s">
        <v>1648</v>
      </c>
      <c r="AB389" s="4" t="s">
        <v>1648</v>
      </c>
      <c r="AC389" s="4" t="s">
        <v>1648</v>
      </c>
      <c r="AD389" s="4" t="s">
        <v>1648</v>
      </c>
      <c r="AE389" s="4" t="s">
        <v>1648</v>
      </c>
      <c r="AF389" s="4" t="s">
        <v>1648</v>
      </c>
      <c r="AG389" s="4" t="s">
        <v>1648</v>
      </c>
      <c r="AH389" s="4" t="s">
        <v>1648</v>
      </c>
      <c r="AI389" s="4" t="s">
        <v>1648</v>
      </c>
      <c r="AJ389" s="4" t="s">
        <v>1648</v>
      </c>
      <c r="AK389" s="4" t="s">
        <v>1648</v>
      </c>
      <c r="AL389" s="4" t="s">
        <v>1648</v>
      </c>
      <c r="AM389" s="4" t="s">
        <v>1648</v>
      </c>
      <c r="AN389" s="4" t="s">
        <v>1648</v>
      </c>
      <c r="AY389" s="114"/>
      <c r="AZ389" s="114"/>
    </row>
    <row r="390" spans="1:52" s="113" customFormat="1" ht="165" hidden="1">
      <c r="A390" s="4" t="s">
        <v>111</v>
      </c>
      <c r="B390" s="4" t="s">
        <v>195</v>
      </c>
      <c r="C390" s="4" t="s">
        <v>483</v>
      </c>
      <c r="D390" s="4" t="s">
        <v>442</v>
      </c>
      <c r="E390" s="4" t="s">
        <v>29</v>
      </c>
      <c r="F390" s="4" t="s">
        <v>46</v>
      </c>
      <c r="G390" s="10" t="s">
        <v>485</v>
      </c>
      <c r="H390" s="126" t="s">
        <v>1657</v>
      </c>
      <c r="I390" s="4" t="s">
        <v>3325</v>
      </c>
      <c r="J390" s="134" t="s">
        <v>4317</v>
      </c>
      <c r="K390" s="425">
        <v>44690</v>
      </c>
      <c r="L390" s="126" t="s">
        <v>3531</v>
      </c>
      <c r="M390" s="126"/>
      <c r="N390" s="126"/>
      <c r="O390" s="126"/>
      <c r="P390" s="126"/>
      <c r="Q390" s="397"/>
      <c r="R390" s="4" t="s">
        <v>1657</v>
      </c>
      <c r="S390" s="4" t="s">
        <v>3325</v>
      </c>
      <c r="T390" s="112" t="s">
        <v>2324</v>
      </c>
      <c r="U390" s="4" t="s">
        <v>1660</v>
      </c>
      <c r="V390" s="4" t="s">
        <v>1771</v>
      </c>
      <c r="W390" s="4" t="s">
        <v>1764</v>
      </c>
      <c r="X390" s="4"/>
      <c r="Y390" s="4" t="s">
        <v>1648</v>
      </c>
      <c r="Z390" s="4" t="s">
        <v>1648</v>
      </c>
      <c r="AA390" s="4" t="s">
        <v>1648</v>
      </c>
      <c r="AB390" s="4" t="s">
        <v>1648</v>
      </c>
      <c r="AC390" s="4" t="s">
        <v>1648</v>
      </c>
      <c r="AD390" s="4" t="s">
        <v>1648</v>
      </c>
      <c r="AE390" s="4" t="s">
        <v>1648</v>
      </c>
      <c r="AF390" s="4" t="s">
        <v>1648</v>
      </c>
      <c r="AG390" s="4" t="s">
        <v>1648</v>
      </c>
      <c r="AH390" s="4" t="s">
        <v>1648</v>
      </c>
      <c r="AI390" s="4" t="s">
        <v>1648</v>
      </c>
      <c r="AJ390" s="4" t="s">
        <v>1648</v>
      </c>
      <c r="AK390" s="4" t="s">
        <v>1648</v>
      </c>
      <c r="AL390" s="4" t="s">
        <v>1648</v>
      </c>
      <c r="AM390" s="4" t="s">
        <v>1648</v>
      </c>
      <c r="AN390" s="4" t="s">
        <v>1648</v>
      </c>
      <c r="AY390" s="114"/>
      <c r="AZ390" s="114"/>
    </row>
    <row r="391" spans="1:52" s="1" customFormat="1" ht="105" hidden="1">
      <c r="A391" s="4" t="s">
        <v>111</v>
      </c>
      <c r="B391" s="4" t="s">
        <v>195</v>
      </c>
      <c r="C391" s="4" t="s">
        <v>483</v>
      </c>
      <c r="D391" s="4" t="s">
        <v>442</v>
      </c>
      <c r="E391" s="4" t="s">
        <v>29</v>
      </c>
      <c r="F391" s="4" t="s">
        <v>47</v>
      </c>
      <c r="G391" s="10" t="s">
        <v>196</v>
      </c>
      <c r="H391" s="126" t="s">
        <v>1657</v>
      </c>
      <c r="I391" s="4" t="s">
        <v>3325</v>
      </c>
      <c r="J391" s="134" t="s">
        <v>4124</v>
      </c>
      <c r="K391" s="425">
        <v>44690</v>
      </c>
      <c r="L391" s="126" t="s">
        <v>3531</v>
      </c>
      <c r="M391" s="126"/>
      <c r="N391" s="126"/>
      <c r="O391" s="126"/>
      <c r="P391" s="126"/>
      <c r="Q391" s="397"/>
      <c r="R391" s="4" t="s">
        <v>1657</v>
      </c>
      <c r="S391" s="4" t="s">
        <v>3325</v>
      </c>
      <c r="T391" s="112" t="s">
        <v>2324</v>
      </c>
      <c r="U391" s="4" t="s">
        <v>1660</v>
      </c>
      <c r="V391" s="4" t="s">
        <v>1771</v>
      </c>
      <c r="W391" s="4" t="s">
        <v>1764</v>
      </c>
      <c r="X391" s="4"/>
      <c r="Y391" s="4" t="s">
        <v>1648</v>
      </c>
      <c r="Z391" s="4" t="s">
        <v>1648</v>
      </c>
      <c r="AA391" s="4" t="s">
        <v>1648</v>
      </c>
      <c r="AB391" s="4" t="s">
        <v>1648</v>
      </c>
      <c r="AC391" s="4" t="s">
        <v>1648</v>
      </c>
      <c r="AD391" s="4" t="s">
        <v>1648</v>
      </c>
      <c r="AE391" s="4" t="s">
        <v>1648</v>
      </c>
      <c r="AF391" s="4" t="s">
        <v>1648</v>
      </c>
      <c r="AG391" s="4" t="s">
        <v>1648</v>
      </c>
      <c r="AH391" s="4" t="s">
        <v>1648</v>
      </c>
      <c r="AI391" s="4" t="s">
        <v>1648</v>
      </c>
      <c r="AJ391" s="4" t="s">
        <v>1648</v>
      </c>
      <c r="AK391" s="4" t="s">
        <v>1648</v>
      </c>
      <c r="AL391" s="4" t="s">
        <v>1648</v>
      </c>
      <c r="AM391" s="4" t="s">
        <v>1648</v>
      </c>
      <c r="AN391" s="4" t="s">
        <v>1648</v>
      </c>
      <c r="AY391" s="2"/>
      <c r="AZ391" s="2"/>
    </row>
    <row r="392" spans="1:52" s="1" customFormat="1" ht="105" hidden="1">
      <c r="A392" s="4" t="s">
        <v>111</v>
      </c>
      <c r="B392" s="4" t="s">
        <v>195</v>
      </c>
      <c r="C392" s="4" t="s">
        <v>483</v>
      </c>
      <c r="D392" s="4" t="s">
        <v>442</v>
      </c>
      <c r="E392" s="4" t="s">
        <v>29</v>
      </c>
      <c r="F392" s="4" t="s">
        <v>48</v>
      </c>
      <c r="G392" s="10" t="s">
        <v>486</v>
      </c>
      <c r="H392" s="126" t="s">
        <v>1657</v>
      </c>
      <c r="I392" s="4" t="s">
        <v>3325</v>
      </c>
      <c r="J392" s="134" t="s">
        <v>4124</v>
      </c>
      <c r="K392" s="425">
        <v>44690</v>
      </c>
      <c r="L392" s="126" t="s">
        <v>3531</v>
      </c>
      <c r="M392" s="126"/>
      <c r="N392" s="126"/>
      <c r="O392" s="126"/>
      <c r="P392" s="126"/>
      <c r="Q392" s="397"/>
      <c r="R392" s="4" t="s">
        <v>1657</v>
      </c>
      <c r="S392" s="4" t="s">
        <v>3325</v>
      </c>
      <c r="T392" s="10" t="s">
        <v>2325</v>
      </c>
      <c r="U392" s="4" t="s">
        <v>1660</v>
      </c>
      <c r="V392" s="4" t="s">
        <v>1771</v>
      </c>
      <c r="W392" s="4" t="s">
        <v>1764</v>
      </c>
      <c r="X392" s="4"/>
      <c r="Y392" s="4" t="s">
        <v>1648</v>
      </c>
      <c r="Z392" s="4" t="s">
        <v>1648</v>
      </c>
      <c r="AA392" s="4" t="s">
        <v>1648</v>
      </c>
      <c r="AB392" s="4" t="s">
        <v>1648</v>
      </c>
      <c r="AC392" s="4" t="s">
        <v>1648</v>
      </c>
      <c r="AD392" s="4" t="s">
        <v>1648</v>
      </c>
      <c r="AE392" s="4" t="s">
        <v>1648</v>
      </c>
      <c r="AF392" s="4" t="s">
        <v>1648</v>
      </c>
      <c r="AG392" s="4" t="s">
        <v>1648</v>
      </c>
      <c r="AH392" s="4" t="s">
        <v>1648</v>
      </c>
      <c r="AI392" s="4" t="s">
        <v>1648</v>
      </c>
      <c r="AJ392" s="4" t="s">
        <v>1648</v>
      </c>
      <c r="AK392" s="4" t="s">
        <v>1648</v>
      </c>
      <c r="AL392" s="4" t="s">
        <v>1648</v>
      </c>
      <c r="AM392" s="4" t="s">
        <v>1648</v>
      </c>
      <c r="AN392" s="4" t="s">
        <v>1648</v>
      </c>
      <c r="AY392" s="2"/>
      <c r="AZ392" s="2"/>
    </row>
    <row r="393" spans="1:52" s="1" customFormat="1" ht="240" hidden="1">
      <c r="A393" s="4" t="s">
        <v>111</v>
      </c>
      <c r="B393" s="4" t="s">
        <v>195</v>
      </c>
      <c r="C393" s="4" t="s">
        <v>483</v>
      </c>
      <c r="D393" s="4" t="s">
        <v>442</v>
      </c>
      <c r="E393" s="4" t="s">
        <v>29</v>
      </c>
      <c r="F393" s="4" t="s">
        <v>49</v>
      </c>
      <c r="G393" s="10" t="s">
        <v>1654</v>
      </c>
      <c r="H393" s="126" t="s">
        <v>1657</v>
      </c>
      <c r="I393" s="4" t="s">
        <v>3325</v>
      </c>
      <c r="J393" s="134" t="s">
        <v>4319</v>
      </c>
      <c r="K393" s="425">
        <v>44690</v>
      </c>
      <c r="L393" s="126" t="s">
        <v>3531</v>
      </c>
      <c r="M393" s="126"/>
      <c r="N393" s="126"/>
      <c r="O393" s="126"/>
      <c r="P393" s="126"/>
      <c r="Q393" s="397"/>
      <c r="R393" s="4" t="s">
        <v>1657</v>
      </c>
      <c r="S393" s="4" t="s">
        <v>3325</v>
      </c>
      <c r="T393" s="10" t="s">
        <v>2326</v>
      </c>
      <c r="U393" s="4" t="s">
        <v>1660</v>
      </c>
      <c r="V393" s="4" t="s">
        <v>1771</v>
      </c>
      <c r="W393" s="4" t="s">
        <v>1764</v>
      </c>
      <c r="X393" s="4"/>
      <c r="Y393" s="4" t="s">
        <v>1648</v>
      </c>
      <c r="Z393" s="4" t="s">
        <v>1648</v>
      </c>
      <c r="AA393" s="4" t="s">
        <v>1648</v>
      </c>
      <c r="AB393" s="4" t="s">
        <v>1648</v>
      </c>
      <c r="AC393" s="4" t="s">
        <v>1648</v>
      </c>
      <c r="AD393" s="4" t="s">
        <v>1648</v>
      </c>
      <c r="AE393" s="4" t="s">
        <v>1648</v>
      </c>
      <c r="AF393" s="4" t="s">
        <v>1648</v>
      </c>
      <c r="AG393" s="4" t="s">
        <v>1648</v>
      </c>
      <c r="AH393" s="4" t="s">
        <v>1648</v>
      </c>
      <c r="AI393" s="4" t="s">
        <v>1648</v>
      </c>
      <c r="AJ393" s="4" t="s">
        <v>1648</v>
      </c>
      <c r="AK393" s="4" t="s">
        <v>1648</v>
      </c>
      <c r="AL393" s="4" t="s">
        <v>1648</v>
      </c>
      <c r="AM393" s="4" t="s">
        <v>1648</v>
      </c>
      <c r="AN393" s="4" t="s">
        <v>1648</v>
      </c>
      <c r="AY393" s="2"/>
      <c r="AZ393" s="2"/>
    </row>
    <row r="394" spans="1:52" s="2" customFormat="1" ht="225" hidden="1">
      <c r="A394" s="4" t="s">
        <v>111</v>
      </c>
      <c r="B394" s="4" t="s">
        <v>195</v>
      </c>
      <c r="C394" s="4" t="s">
        <v>483</v>
      </c>
      <c r="D394" s="4" t="s">
        <v>442</v>
      </c>
      <c r="E394" s="4" t="s">
        <v>29</v>
      </c>
      <c r="F394" s="4" t="s">
        <v>50</v>
      </c>
      <c r="G394" s="10" t="s">
        <v>731</v>
      </c>
      <c r="H394" s="126" t="s">
        <v>1657</v>
      </c>
      <c r="I394" s="4" t="s">
        <v>3325</v>
      </c>
      <c r="J394" s="134" t="s">
        <v>4317</v>
      </c>
      <c r="K394" s="425">
        <v>44690</v>
      </c>
      <c r="L394" s="126" t="s">
        <v>3531</v>
      </c>
      <c r="M394" s="126"/>
      <c r="N394" s="126"/>
      <c r="O394" s="126"/>
      <c r="P394" s="126"/>
      <c r="Q394" s="397"/>
      <c r="R394" s="4" t="s">
        <v>1657</v>
      </c>
      <c r="S394" s="4" t="s">
        <v>3325</v>
      </c>
      <c r="T394" s="10" t="s">
        <v>2327</v>
      </c>
      <c r="U394" s="4" t="s">
        <v>1660</v>
      </c>
      <c r="V394" s="4" t="s">
        <v>1771</v>
      </c>
      <c r="W394" s="4" t="s">
        <v>1764</v>
      </c>
      <c r="X394" s="4"/>
      <c r="Y394" s="4" t="s">
        <v>1648</v>
      </c>
      <c r="Z394" s="4" t="s">
        <v>1648</v>
      </c>
      <c r="AA394" s="4" t="s">
        <v>1648</v>
      </c>
      <c r="AB394" s="4" t="s">
        <v>1648</v>
      </c>
      <c r="AC394" s="4" t="s">
        <v>1648</v>
      </c>
      <c r="AD394" s="4" t="s">
        <v>1648</v>
      </c>
      <c r="AE394" s="4" t="s">
        <v>1648</v>
      </c>
      <c r="AF394" s="4" t="s">
        <v>1648</v>
      </c>
      <c r="AG394" s="4" t="s">
        <v>1648</v>
      </c>
      <c r="AH394" s="4" t="s">
        <v>1648</v>
      </c>
      <c r="AI394" s="4" t="s">
        <v>1648</v>
      </c>
      <c r="AJ394" s="4" t="s">
        <v>1648</v>
      </c>
      <c r="AK394" s="4" t="s">
        <v>1648</v>
      </c>
      <c r="AL394" s="4" t="s">
        <v>1648</v>
      </c>
      <c r="AM394" s="4" t="s">
        <v>1648</v>
      </c>
      <c r="AN394" s="4" t="s">
        <v>1648</v>
      </c>
    </row>
    <row r="395" spans="1:52" s="2" customFormat="1" ht="105" hidden="1">
      <c r="A395" s="4" t="s">
        <v>111</v>
      </c>
      <c r="B395" s="4" t="s">
        <v>195</v>
      </c>
      <c r="C395" s="4" t="s">
        <v>483</v>
      </c>
      <c r="D395" s="4" t="s">
        <v>442</v>
      </c>
      <c r="E395" s="4" t="s">
        <v>29</v>
      </c>
      <c r="F395" s="4" t="s">
        <v>51</v>
      </c>
      <c r="G395" s="10" t="s">
        <v>487</v>
      </c>
      <c r="H395" s="126" t="s">
        <v>1657</v>
      </c>
      <c r="I395" s="4" t="s">
        <v>3325</v>
      </c>
      <c r="J395" s="134" t="s">
        <v>4320</v>
      </c>
      <c r="K395" s="425">
        <v>44690</v>
      </c>
      <c r="L395" s="126" t="s">
        <v>3531</v>
      </c>
      <c r="M395" s="126"/>
      <c r="N395" s="126"/>
      <c r="O395" s="126"/>
      <c r="P395" s="126"/>
      <c r="Q395" s="397"/>
      <c r="R395" s="4" t="s">
        <v>1657</v>
      </c>
      <c r="S395" s="4" t="s">
        <v>3325</v>
      </c>
      <c r="T395" s="10" t="s">
        <v>2328</v>
      </c>
      <c r="U395" s="4" t="s">
        <v>1660</v>
      </c>
      <c r="V395" s="4" t="s">
        <v>1771</v>
      </c>
      <c r="W395" s="4" t="s">
        <v>1764</v>
      </c>
      <c r="X395" s="4"/>
      <c r="Y395" s="4" t="s">
        <v>1648</v>
      </c>
      <c r="Z395" s="4" t="s">
        <v>1648</v>
      </c>
      <c r="AA395" s="4" t="s">
        <v>1648</v>
      </c>
      <c r="AB395" s="4" t="s">
        <v>1648</v>
      </c>
      <c r="AC395" s="4" t="s">
        <v>1648</v>
      </c>
      <c r="AD395" s="4" t="s">
        <v>1648</v>
      </c>
      <c r="AE395" s="4" t="s">
        <v>1648</v>
      </c>
      <c r="AF395" s="4" t="s">
        <v>1648</v>
      </c>
      <c r="AG395" s="4" t="s">
        <v>1648</v>
      </c>
      <c r="AH395" s="4" t="s">
        <v>1648</v>
      </c>
      <c r="AI395" s="4" t="s">
        <v>1648</v>
      </c>
      <c r="AJ395" s="4" t="s">
        <v>1648</v>
      </c>
      <c r="AK395" s="4" t="s">
        <v>1648</v>
      </c>
      <c r="AL395" s="4" t="s">
        <v>1648</v>
      </c>
      <c r="AM395" s="4" t="s">
        <v>1648</v>
      </c>
      <c r="AN395" s="4" t="s">
        <v>1648</v>
      </c>
    </row>
    <row r="396" spans="1:52" s="2" customFormat="1" ht="120" hidden="1">
      <c r="A396" s="4" t="s">
        <v>111</v>
      </c>
      <c r="B396" s="4" t="s">
        <v>195</v>
      </c>
      <c r="C396" s="4" t="s">
        <v>483</v>
      </c>
      <c r="D396" s="4" t="s">
        <v>442</v>
      </c>
      <c r="E396" s="4" t="s">
        <v>29</v>
      </c>
      <c r="F396" s="4" t="s">
        <v>52</v>
      </c>
      <c r="G396" s="10" t="s">
        <v>488</v>
      </c>
      <c r="H396" s="126" t="s">
        <v>1657</v>
      </c>
      <c r="I396" s="4" t="s">
        <v>3325</v>
      </c>
      <c r="J396" s="134" t="s">
        <v>4321</v>
      </c>
      <c r="K396" s="425">
        <v>44690</v>
      </c>
      <c r="L396" s="126" t="s">
        <v>3531</v>
      </c>
      <c r="M396" s="126"/>
      <c r="N396" s="126"/>
      <c r="O396" s="126"/>
      <c r="P396" s="126"/>
      <c r="Q396" s="397"/>
      <c r="R396" s="4" t="s">
        <v>1657</v>
      </c>
      <c r="S396" s="4" t="s">
        <v>3325</v>
      </c>
      <c r="T396" s="10" t="s">
        <v>2329</v>
      </c>
      <c r="U396" s="4" t="s">
        <v>1660</v>
      </c>
      <c r="V396" s="4" t="s">
        <v>1771</v>
      </c>
      <c r="W396" s="4" t="s">
        <v>1764</v>
      </c>
      <c r="X396" s="4"/>
      <c r="Y396" s="4" t="s">
        <v>1648</v>
      </c>
      <c r="Z396" s="4" t="s">
        <v>1648</v>
      </c>
      <c r="AA396" s="4" t="s">
        <v>1648</v>
      </c>
      <c r="AB396" s="4" t="s">
        <v>1648</v>
      </c>
      <c r="AC396" s="4" t="s">
        <v>1648</v>
      </c>
      <c r="AD396" s="4" t="s">
        <v>1648</v>
      </c>
      <c r="AE396" s="4" t="s">
        <v>1648</v>
      </c>
      <c r="AF396" s="4" t="s">
        <v>1648</v>
      </c>
      <c r="AG396" s="4" t="s">
        <v>1648</v>
      </c>
      <c r="AH396" s="4" t="s">
        <v>1648</v>
      </c>
      <c r="AI396" s="4" t="s">
        <v>1648</v>
      </c>
      <c r="AJ396" s="4" t="s">
        <v>1648</v>
      </c>
      <c r="AK396" s="4" t="s">
        <v>1648</v>
      </c>
      <c r="AL396" s="4" t="s">
        <v>1648</v>
      </c>
      <c r="AM396" s="4" t="s">
        <v>1648</v>
      </c>
      <c r="AN396" s="4" t="s">
        <v>1648</v>
      </c>
    </row>
    <row r="397" spans="1:52" s="2" customFormat="1" ht="409.5" hidden="1">
      <c r="A397" s="4" t="s">
        <v>111</v>
      </c>
      <c r="B397" s="4" t="s">
        <v>195</v>
      </c>
      <c r="C397" s="4" t="s">
        <v>483</v>
      </c>
      <c r="D397" s="4" t="s">
        <v>442</v>
      </c>
      <c r="E397" s="4" t="s">
        <v>29</v>
      </c>
      <c r="F397" s="4" t="s">
        <v>1773</v>
      </c>
      <c r="G397" s="10" t="s">
        <v>1772</v>
      </c>
      <c r="H397" s="4" t="s">
        <v>1657</v>
      </c>
      <c r="I397" s="4" t="s">
        <v>3325</v>
      </c>
      <c r="J397" s="134" t="s">
        <v>4321</v>
      </c>
      <c r="K397" s="425">
        <v>44690</v>
      </c>
      <c r="L397" s="126" t="s">
        <v>3531</v>
      </c>
      <c r="M397" s="126"/>
      <c r="N397" s="126"/>
      <c r="O397" s="126"/>
      <c r="P397" s="126"/>
      <c r="Q397" s="397"/>
      <c r="R397" s="4" t="s">
        <v>1657</v>
      </c>
      <c r="S397" s="4" t="s">
        <v>3325</v>
      </c>
      <c r="T397" s="112" t="s">
        <v>2330</v>
      </c>
      <c r="U397" s="4" t="s">
        <v>1660</v>
      </c>
      <c r="V397" s="4" t="s">
        <v>1771</v>
      </c>
      <c r="W397" s="4" t="s">
        <v>1764</v>
      </c>
      <c r="X397" s="4"/>
      <c r="Y397" s="4" t="s">
        <v>1648</v>
      </c>
      <c r="Z397" s="4" t="s">
        <v>1648</v>
      </c>
      <c r="AA397" s="4" t="s">
        <v>1648</v>
      </c>
      <c r="AB397" s="4" t="s">
        <v>1648</v>
      </c>
      <c r="AC397" s="4" t="s">
        <v>1648</v>
      </c>
      <c r="AD397" s="4" t="s">
        <v>1648</v>
      </c>
      <c r="AE397" s="4" t="s">
        <v>1648</v>
      </c>
      <c r="AF397" s="4" t="s">
        <v>1648</v>
      </c>
      <c r="AG397" s="4" t="s">
        <v>1648</v>
      </c>
      <c r="AH397" s="4" t="s">
        <v>1648</v>
      </c>
      <c r="AI397" s="4" t="s">
        <v>1648</v>
      </c>
      <c r="AJ397" s="4" t="s">
        <v>1648</v>
      </c>
      <c r="AK397" s="4" t="s">
        <v>1648</v>
      </c>
      <c r="AL397" s="4" t="s">
        <v>1648</v>
      </c>
      <c r="AM397" s="4" t="s">
        <v>1648</v>
      </c>
      <c r="AN397" s="4" t="s">
        <v>1648</v>
      </c>
    </row>
    <row r="398" spans="1:52" s="2" customFormat="1" ht="105" hidden="1">
      <c r="A398" s="4" t="s">
        <v>111</v>
      </c>
      <c r="B398" s="4" t="s">
        <v>195</v>
      </c>
      <c r="C398" s="4" t="s">
        <v>483</v>
      </c>
      <c r="D398" s="4" t="s">
        <v>442</v>
      </c>
      <c r="E398" s="4" t="s">
        <v>29</v>
      </c>
      <c r="F398" s="4" t="s">
        <v>62</v>
      </c>
      <c r="G398" s="10" t="s">
        <v>489</v>
      </c>
      <c r="H398" s="4" t="s">
        <v>1657</v>
      </c>
      <c r="I398" s="4" t="s">
        <v>3325</v>
      </c>
      <c r="J398" s="134" t="s">
        <v>4322</v>
      </c>
      <c r="K398" s="425">
        <v>44690</v>
      </c>
      <c r="L398" s="126" t="s">
        <v>3531</v>
      </c>
      <c r="M398" s="126"/>
      <c r="N398" s="126"/>
      <c r="O398" s="126"/>
      <c r="P398" s="126"/>
      <c r="Q398" s="397"/>
      <c r="R398" s="4" t="s">
        <v>1657</v>
      </c>
      <c r="S398" s="4" t="s">
        <v>3325</v>
      </c>
      <c r="T398" s="10" t="s">
        <v>1774</v>
      </c>
      <c r="U398" s="4" t="s">
        <v>1660</v>
      </c>
      <c r="V398" s="4" t="s">
        <v>1771</v>
      </c>
      <c r="W398" s="4" t="s">
        <v>1764</v>
      </c>
      <c r="X398" s="4"/>
      <c r="Y398" s="4" t="s">
        <v>1648</v>
      </c>
      <c r="Z398" s="4" t="s">
        <v>1648</v>
      </c>
      <c r="AA398" s="4" t="s">
        <v>1648</v>
      </c>
      <c r="AB398" s="4" t="s">
        <v>1648</v>
      </c>
      <c r="AC398" s="4" t="s">
        <v>1648</v>
      </c>
      <c r="AD398" s="4" t="s">
        <v>1648</v>
      </c>
      <c r="AE398" s="4" t="s">
        <v>1648</v>
      </c>
      <c r="AF398" s="4" t="s">
        <v>1648</v>
      </c>
      <c r="AG398" s="4" t="s">
        <v>1648</v>
      </c>
      <c r="AH398" s="4" t="s">
        <v>1648</v>
      </c>
      <c r="AI398" s="4" t="s">
        <v>1648</v>
      </c>
      <c r="AJ398" s="4" t="s">
        <v>1648</v>
      </c>
      <c r="AK398" s="4" t="s">
        <v>1648</v>
      </c>
      <c r="AL398" s="4" t="s">
        <v>1648</v>
      </c>
      <c r="AM398" s="4" t="s">
        <v>1648</v>
      </c>
      <c r="AN398" s="4" t="s">
        <v>1648</v>
      </c>
    </row>
    <row r="399" spans="1:52" s="2" customFormat="1" ht="129" hidden="1">
      <c r="A399" s="4" t="s">
        <v>111</v>
      </c>
      <c r="B399" s="4" t="s">
        <v>195</v>
      </c>
      <c r="C399" s="4" t="s">
        <v>634</v>
      </c>
      <c r="D399" s="4" t="s">
        <v>442</v>
      </c>
      <c r="E399" s="4" t="s">
        <v>29</v>
      </c>
      <c r="F399" s="4" t="s">
        <v>52</v>
      </c>
      <c r="G399" s="177" t="s">
        <v>1942</v>
      </c>
      <c r="H399" s="4" t="s">
        <v>1657</v>
      </c>
      <c r="I399" s="4" t="s">
        <v>3325</v>
      </c>
      <c r="J399" s="134" t="s">
        <v>4320</v>
      </c>
      <c r="K399" s="425">
        <v>44690</v>
      </c>
      <c r="L399" s="126" t="s">
        <v>3531</v>
      </c>
      <c r="M399" s="126"/>
      <c r="N399" s="126"/>
      <c r="O399" s="126"/>
      <c r="P399" s="126"/>
      <c r="Q399" s="397"/>
      <c r="R399" s="4" t="s">
        <v>1657</v>
      </c>
      <c r="S399" s="4" t="s">
        <v>3325</v>
      </c>
      <c r="T399" s="10" t="s">
        <v>1890</v>
      </c>
      <c r="U399" s="4" t="s">
        <v>1660</v>
      </c>
      <c r="V399" s="4" t="s">
        <v>1891</v>
      </c>
      <c r="W399" s="4" t="s">
        <v>1764</v>
      </c>
      <c r="X399" s="4"/>
      <c r="Y399" s="6" t="s">
        <v>1933</v>
      </c>
      <c r="Z399" s="6" t="s">
        <v>1933</v>
      </c>
      <c r="AA399" s="6" t="s">
        <v>1933</v>
      </c>
      <c r="AB399" s="6" t="s">
        <v>1933</v>
      </c>
      <c r="AC399" s="6" t="s">
        <v>1933</v>
      </c>
      <c r="AD399" s="6" t="s">
        <v>1933</v>
      </c>
      <c r="AE399" s="6" t="s">
        <v>1933</v>
      </c>
      <c r="AF399" s="6" t="s">
        <v>1933</v>
      </c>
      <c r="AG399" s="6" t="s">
        <v>1933</v>
      </c>
      <c r="AH399" s="6" t="s">
        <v>1933</v>
      </c>
      <c r="AI399" s="6" t="s">
        <v>1933</v>
      </c>
      <c r="AJ399" s="6" t="s">
        <v>1933</v>
      </c>
      <c r="AK399" s="6" t="s">
        <v>1933</v>
      </c>
      <c r="AL399" s="6" t="s">
        <v>1933</v>
      </c>
      <c r="AM399" s="6" t="s">
        <v>1933</v>
      </c>
      <c r="AN399" s="6" t="s">
        <v>1933</v>
      </c>
    </row>
    <row r="400" spans="1:52" s="427" customFormat="1" ht="120" hidden="1">
      <c r="A400" s="126" t="s">
        <v>2361</v>
      </c>
      <c r="B400" s="126" t="s">
        <v>4072</v>
      </c>
      <c r="C400" s="126" t="s">
        <v>4073</v>
      </c>
      <c r="D400" s="126" t="s">
        <v>36</v>
      </c>
      <c r="E400" s="126" t="s">
        <v>2830</v>
      </c>
      <c r="F400" s="126" t="s">
        <v>3980</v>
      </c>
      <c r="G400" s="126" t="s">
        <v>4074</v>
      </c>
      <c r="H400" s="126" t="s">
        <v>1657</v>
      </c>
      <c r="I400" s="111" t="s">
        <v>3325</v>
      </c>
      <c r="J400" s="134" t="s">
        <v>4324</v>
      </c>
      <c r="K400" s="425">
        <v>44690</v>
      </c>
      <c r="L400" s="126" t="s">
        <v>3531</v>
      </c>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426"/>
      <c r="AY400" s="246"/>
      <c r="AZ400" s="246"/>
    </row>
    <row r="401" spans="1:52" s="427" customFormat="1" ht="330" hidden="1">
      <c r="A401" s="126" t="s">
        <v>2831</v>
      </c>
      <c r="B401" s="126" t="s">
        <v>3111</v>
      </c>
      <c r="C401" s="126" t="s">
        <v>3112</v>
      </c>
      <c r="D401" s="126" t="s">
        <v>2829</v>
      </c>
      <c r="E401" s="126" t="s">
        <v>3115</v>
      </c>
      <c r="F401" s="126" t="s">
        <v>3116</v>
      </c>
      <c r="G401" s="126" t="s">
        <v>4075</v>
      </c>
      <c r="H401" s="126" t="s">
        <v>1657</v>
      </c>
      <c r="I401" s="111" t="s">
        <v>3325</v>
      </c>
      <c r="J401" s="112" t="s">
        <v>4166</v>
      </c>
      <c r="K401" s="425">
        <v>44690</v>
      </c>
      <c r="L401" s="126" t="s">
        <v>3531</v>
      </c>
      <c r="M401" s="126"/>
      <c r="N401" s="126"/>
      <c r="O401" s="126"/>
      <c r="P401" s="126"/>
      <c r="Q401" s="125"/>
      <c r="R401" s="125"/>
      <c r="S401" s="125"/>
      <c r="T401" s="126" t="s">
        <v>4076</v>
      </c>
      <c r="U401" s="126"/>
      <c r="V401" s="126"/>
      <c r="W401" s="126"/>
      <c r="X401" s="126"/>
      <c r="Y401" s="166" t="s">
        <v>1648</v>
      </c>
      <c r="Z401" s="126"/>
      <c r="AA401" s="126"/>
      <c r="AB401" s="126"/>
      <c r="AC401" s="126"/>
      <c r="AD401" s="126"/>
      <c r="AE401" s="126"/>
      <c r="AF401" s="126"/>
      <c r="AG401" s="126"/>
      <c r="AH401" s="126"/>
      <c r="AI401" s="126"/>
      <c r="AJ401" s="126"/>
      <c r="AK401" s="126"/>
      <c r="AL401" s="126"/>
      <c r="AM401" s="126"/>
      <c r="AN401" s="426"/>
      <c r="AY401" s="246"/>
      <c r="AZ401" s="246"/>
    </row>
    <row r="402" spans="1:52" s="2" customFormat="1" ht="345" hidden="1">
      <c r="A402" s="4" t="s">
        <v>2831</v>
      </c>
      <c r="B402" s="4" t="s">
        <v>3111</v>
      </c>
      <c r="C402" s="4" t="s">
        <v>3239</v>
      </c>
      <c r="D402" s="4" t="s">
        <v>2829</v>
      </c>
      <c r="E402" s="4" t="s">
        <v>3115</v>
      </c>
      <c r="F402" s="4" t="s">
        <v>3116</v>
      </c>
      <c r="G402" s="10" t="s">
        <v>4165</v>
      </c>
      <c r="H402" s="111" t="s">
        <v>1657</v>
      </c>
      <c r="I402" s="4" t="s">
        <v>3325</v>
      </c>
      <c r="J402" s="112" t="s">
        <v>4166</v>
      </c>
      <c r="K402" s="395">
        <v>44671</v>
      </c>
      <c r="L402" s="111" t="s">
        <v>3531</v>
      </c>
      <c r="M402" s="404"/>
      <c r="N402" s="126"/>
      <c r="O402" s="126"/>
      <c r="P402" s="126"/>
      <c r="Q402" s="126"/>
      <c r="R402" s="111" t="s">
        <v>1657</v>
      </c>
      <c r="S402" s="4" t="s">
        <v>3325</v>
      </c>
      <c r="T402" s="112" t="s">
        <v>3499</v>
      </c>
      <c r="U402" s="4"/>
      <c r="V402" s="4"/>
      <c r="W402" s="4"/>
      <c r="X402" s="4"/>
      <c r="Y402" s="6" t="s">
        <v>1648</v>
      </c>
      <c r="Z402" s="4"/>
      <c r="AA402" s="4"/>
      <c r="AB402" s="4"/>
      <c r="AC402" s="4"/>
      <c r="AD402" s="4"/>
      <c r="AE402" s="4"/>
      <c r="AF402" s="4"/>
      <c r="AG402" s="4"/>
      <c r="AH402" s="4"/>
      <c r="AI402" s="4"/>
      <c r="AJ402" s="4"/>
      <c r="AK402" s="4"/>
      <c r="AL402" s="4"/>
      <c r="AM402" s="4"/>
      <c r="AN402" s="8"/>
    </row>
    <row r="403" spans="1:52" s="2" customFormat="1" ht="285" hidden="1">
      <c r="A403" s="6" t="s">
        <v>111</v>
      </c>
      <c r="B403" s="4" t="s">
        <v>2291</v>
      </c>
      <c r="C403" s="387" t="s">
        <v>2292</v>
      </c>
      <c r="D403" s="4" t="s">
        <v>210</v>
      </c>
      <c r="E403" s="4" t="s">
        <v>30</v>
      </c>
      <c r="F403" s="4" t="s">
        <v>160</v>
      </c>
      <c r="G403" s="10" t="s">
        <v>2293</v>
      </c>
      <c r="H403" s="4" t="s">
        <v>1657</v>
      </c>
      <c r="I403" s="4" t="s">
        <v>3325</v>
      </c>
      <c r="J403" s="432" t="s">
        <v>4426</v>
      </c>
      <c r="K403" s="425">
        <v>44694</v>
      </c>
      <c r="L403" s="126" t="s">
        <v>3532</v>
      </c>
      <c r="M403" s="457" t="s">
        <v>4407</v>
      </c>
      <c r="N403" s="126"/>
      <c r="O403" s="126"/>
      <c r="P403" s="126"/>
      <c r="Q403" s="519"/>
      <c r="R403" s="4" t="s">
        <v>1657</v>
      </c>
      <c r="S403" s="4" t="s">
        <v>3325</v>
      </c>
      <c r="T403" s="185" t="s">
        <v>2352</v>
      </c>
      <c r="U403" s="4" t="s">
        <v>2056</v>
      </c>
      <c r="V403" s="4"/>
      <c r="W403" s="4"/>
      <c r="X403" s="4"/>
      <c r="Y403" s="8"/>
      <c r="Z403" s="6" t="s">
        <v>1933</v>
      </c>
      <c r="AA403" s="8"/>
      <c r="AB403" s="8"/>
      <c r="AC403" s="8"/>
      <c r="AD403" s="8"/>
      <c r="AE403" s="8"/>
      <c r="AF403" s="8"/>
      <c r="AG403" s="8"/>
      <c r="AH403" s="8"/>
      <c r="AI403" s="8"/>
      <c r="AJ403" s="8"/>
      <c r="AK403" s="8"/>
      <c r="AL403" s="8"/>
      <c r="AM403" s="8"/>
      <c r="AN403" s="8"/>
    </row>
    <row r="404" spans="1:52" s="2" customFormat="1" ht="135" hidden="1">
      <c r="A404" s="6" t="s">
        <v>29</v>
      </c>
      <c r="B404" s="4" t="s">
        <v>3168</v>
      </c>
      <c r="C404" s="385" t="s">
        <v>3170</v>
      </c>
      <c r="D404" s="4" t="s">
        <v>2982</v>
      </c>
      <c r="E404" s="6" t="s">
        <v>2815</v>
      </c>
      <c r="F404" s="4" t="s">
        <v>2983</v>
      </c>
      <c r="G404" s="10" t="s">
        <v>3160</v>
      </c>
      <c r="H404" s="4"/>
      <c r="I404" s="4" t="s">
        <v>3338</v>
      </c>
      <c r="J404" s="5" t="s">
        <v>3166</v>
      </c>
      <c r="K404" s="394"/>
      <c r="L404" s="111" t="s">
        <v>3530</v>
      </c>
      <c r="M404" s="402"/>
      <c r="N404" s="4" t="s">
        <v>1660</v>
      </c>
      <c r="O404" s="4" t="s">
        <v>2898</v>
      </c>
      <c r="P404" s="4" t="s">
        <v>3247</v>
      </c>
      <c r="Q404" s="4"/>
      <c r="R404" s="4" t="s">
        <v>1657</v>
      </c>
      <c r="S404" s="4" t="s">
        <v>3338</v>
      </c>
      <c r="T404" s="5" t="s">
        <v>3166</v>
      </c>
      <c r="U404" s="4" t="s">
        <v>1660</v>
      </c>
      <c r="V404" s="4" t="s">
        <v>2898</v>
      </c>
      <c r="W404" s="4" t="s">
        <v>3247</v>
      </c>
      <c r="X404" s="8"/>
      <c r="Y404" s="8"/>
      <c r="Z404" s="6" t="s">
        <v>1648</v>
      </c>
      <c r="AA404" s="8"/>
      <c r="AB404" s="8"/>
      <c r="AC404" s="8"/>
      <c r="AD404" s="8"/>
      <c r="AE404" s="8"/>
      <c r="AF404" s="8"/>
      <c r="AG404" s="8"/>
      <c r="AH404" s="8"/>
      <c r="AI404" s="8"/>
      <c r="AJ404" s="8"/>
      <c r="AK404" s="8"/>
      <c r="AL404" s="8"/>
      <c r="AM404" s="8"/>
      <c r="AN404" s="8"/>
    </row>
    <row r="405" spans="1:52" s="2" customFormat="1" ht="90" hidden="1">
      <c r="A405" s="4" t="s">
        <v>2815</v>
      </c>
      <c r="B405" s="4" t="s">
        <v>3125</v>
      </c>
      <c r="C405" s="4" t="s">
        <v>3126</v>
      </c>
      <c r="D405" s="4" t="s">
        <v>2982</v>
      </c>
      <c r="E405" s="4" t="s">
        <v>29</v>
      </c>
      <c r="F405" s="4" t="s">
        <v>3116</v>
      </c>
      <c r="G405" s="444" t="s">
        <v>3244</v>
      </c>
      <c r="H405" s="111"/>
      <c r="I405" s="4" t="s">
        <v>3338</v>
      </c>
      <c r="J405" s="112" t="s">
        <v>3245</v>
      </c>
      <c r="K405" s="395"/>
      <c r="L405" s="111" t="s">
        <v>3530</v>
      </c>
      <c r="M405" s="404"/>
      <c r="N405" s="4" t="s">
        <v>1660</v>
      </c>
      <c r="O405" s="4" t="s">
        <v>2898</v>
      </c>
      <c r="P405" s="4" t="s">
        <v>1764</v>
      </c>
      <c r="Q405" s="4"/>
      <c r="R405" s="111" t="s">
        <v>1657</v>
      </c>
      <c r="S405" s="4" t="s">
        <v>3440</v>
      </c>
      <c r="T405" s="112" t="s">
        <v>3245</v>
      </c>
      <c r="U405" s="4" t="s">
        <v>1660</v>
      </c>
      <c r="V405" s="4" t="s">
        <v>2898</v>
      </c>
      <c r="W405" s="4" t="s">
        <v>1764</v>
      </c>
      <c r="X405" s="4"/>
      <c r="Y405" s="4"/>
      <c r="Z405" s="4" t="s">
        <v>1648</v>
      </c>
      <c r="AA405" s="4"/>
      <c r="AB405" s="4"/>
      <c r="AC405" s="4"/>
      <c r="AD405" s="4"/>
      <c r="AE405" s="4"/>
      <c r="AF405" s="4"/>
      <c r="AG405" s="4"/>
      <c r="AH405" s="4"/>
      <c r="AI405" s="4"/>
      <c r="AJ405" s="4"/>
      <c r="AK405" s="4"/>
      <c r="AL405" s="4"/>
      <c r="AM405" s="4"/>
      <c r="AN405" s="8"/>
    </row>
    <row r="406" spans="1:52" s="2" customFormat="1" ht="165" hidden="1">
      <c r="A406" s="111" t="s">
        <v>2815</v>
      </c>
      <c r="B406" s="4" t="s">
        <v>3152</v>
      </c>
      <c r="C406" s="385" t="s">
        <v>3154</v>
      </c>
      <c r="D406" s="4" t="s">
        <v>2982</v>
      </c>
      <c r="E406" s="4" t="s">
        <v>29</v>
      </c>
      <c r="F406" s="4" t="s">
        <v>2983</v>
      </c>
      <c r="G406" s="10" t="s">
        <v>3160</v>
      </c>
      <c r="H406" s="4"/>
      <c r="I406" s="4" t="s">
        <v>3338</v>
      </c>
      <c r="J406" s="10" t="s">
        <v>3166</v>
      </c>
      <c r="K406" s="393"/>
      <c r="L406" s="111" t="s">
        <v>3530</v>
      </c>
      <c r="M406" s="401"/>
      <c r="N406" s="4" t="s">
        <v>1660</v>
      </c>
      <c r="O406" s="4" t="s">
        <v>2898</v>
      </c>
      <c r="P406" s="4" t="s">
        <v>3247</v>
      </c>
      <c r="Q406" s="4"/>
      <c r="R406" s="4" t="s">
        <v>1657</v>
      </c>
      <c r="S406" s="4" t="s">
        <v>3338</v>
      </c>
      <c r="T406" s="10" t="s">
        <v>3166</v>
      </c>
      <c r="U406" s="4" t="s">
        <v>1660</v>
      </c>
      <c r="V406" s="4" t="s">
        <v>2898</v>
      </c>
      <c r="W406" s="4" t="s">
        <v>3247</v>
      </c>
      <c r="X406" s="4"/>
      <c r="Y406" s="4"/>
      <c r="Z406" s="4" t="s">
        <v>1648</v>
      </c>
      <c r="AA406" s="4"/>
      <c r="AB406" s="4"/>
      <c r="AC406" s="4"/>
      <c r="AD406" s="4"/>
      <c r="AE406" s="4"/>
      <c r="AF406" s="4"/>
      <c r="AG406" s="4"/>
      <c r="AH406" s="4"/>
      <c r="AI406" s="4"/>
      <c r="AJ406" s="4"/>
      <c r="AK406" s="4"/>
      <c r="AL406" s="4"/>
      <c r="AM406" s="4"/>
      <c r="AN406" s="8"/>
    </row>
    <row r="407" spans="1:52" s="2" customFormat="1" ht="135" hidden="1">
      <c r="A407" s="4" t="s">
        <v>111</v>
      </c>
      <c r="B407" s="4" t="s">
        <v>441</v>
      </c>
      <c r="C407" s="4" t="s">
        <v>635</v>
      </c>
      <c r="D407" s="4" t="s">
        <v>442</v>
      </c>
      <c r="E407" s="4" t="s">
        <v>29</v>
      </c>
      <c r="F407" s="4" t="s">
        <v>160</v>
      </c>
      <c r="G407" s="10" t="s">
        <v>1900</v>
      </c>
      <c r="H407" s="126" t="s">
        <v>1657</v>
      </c>
      <c r="I407" s="4" t="s">
        <v>3325</v>
      </c>
      <c r="J407" s="134" t="s">
        <v>4077</v>
      </c>
      <c r="K407" s="425">
        <v>44690</v>
      </c>
      <c r="L407" s="126" t="s">
        <v>3531</v>
      </c>
      <c r="M407" s="126"/>
      <c r="N407" s="126"/>
      <c r="O407" s="126"/>
      <c r="P407" s="126"/>
      <c r="Q407" s="441"/>
      <c r="R407" s="4" t="s">
        <v>1657</v>
      </c>
      <c r="S407" s="4" t="s">
        <v>3325</v>
      </c>
      <c r="T407" s="10" t="s">
        <v>1892</v>
      </c>
      <c r="U407" s="4" t="s">
        <v>1660</v>
      </c>
      <c r="V407" s="4" t="s">
        <v>1899</v>
      </c>
      <c r="W407" s="4" t="s">
        <v>1764</v>
      </c>
      <c r="X407" s="4"/>
      <c r="Y407" s="6"/>
      <c r="Z407" s="6" t="s">
        <v>1933</v>
      </c>
      <c r="AA407" s="6"/>
      <c r="AB407" s="6"/>
      <c r="AC407" s="6"/>
      <c r="AD407" s="6"/>
      <c r="AE407" s="6"/>
      <c r="AF407" s="6"/>
      <c r="AG407" s="6"/>
      <c r="AH407" s="6"/>
      <c r="AI407" s="6"/>
      <c r="AJ407" s="6"/>
      <c r="AK407" s="6"/>
      <c r="AL407" s="6"/>
      <c r="AM407" s="6"/>
      <c r="AN407" s="6"/>
    </row>
    <row r="408" spans="1:52" s="2" customFormat="1" ht="150" hidden="1">
      <c r="A408" s="4" t="s">
        <v>111</v>
      </c>
      <c r="B408" s="4" t="s">
        <v>1981</v>
      </c>
      <c r="C408" s="4" t="s">
        <v>1982</v>
      </c>
      <c r="D408" s="4" t="s">
        <v>36</v>
      </c>
      <c r="E408" s="6" t="s">
        <v>30</v>
      </c>
      <c r="F408" s="4" t="s">
        <v>160</v>
      </c>
      <c r="G408" s="10" t="s">
        <v>1983</v>
      </c>
      <c r="H408" s="126" t="s">
        <v>1657</v>
      </c>
      <c r="I408" s="4" t="s">
        <v>3325</v>
      </c>
      <c r="J408" s="134" t="s">
        <v>4253</v>
      </c>
      <c r="K408" s="425">
        <v>44690</v>
      </c>
      <c r="L408" s="126" t="s">
        <v>3531</v>
      </c>
      <c r="M408" s="126"/>
      <c r="N408" s="126"/>
      <c r="O408" s="126"/>
      <c r="P408" s="126"/>
      <c r="Q408" s="410"/>
      <c r="R408" s="4" t="s">
        <v>1657</v>
      </c>
      <c r="S408" s="4" t="s">
        <v>3325</v>
      </c>
      <c r="T408" s="10" t="s">
        <v>2346</v>
      </c>
      <c r="U408" s="4" t="s">
        <v>2056</v>
      </c>
      <c r="V408" s="4" t="s">
        <v>1848</v>
      </c>
      <c r="W408" s="4" t="s">
        <v>1689</v>
      </c>
      <c r="X408" s="4"/>
      <c r="Y408" s="4"/>
      <c r="Z408" s="4" t="s">
        <v>1933</v>
      </c>
      <c r="AA408" s="4"/>
      <c r="AB408" s="4"/>
      <c r="AC408" s="4" t="s">
        <v>1933</v>
      </c>
      <c r="AD408" s="4" t="s">
        <v>1933</v>
      </c>
      <c r="AE408" s="4"/>
      <c r="AF408" s="4" t="s">
        <v>1933</v>
      </c>
      <c r="AG408" s="4"/>
      <c r="AH408" s="4" t="s">
        <v>1933</v>
      </c>
      <c r="AI408" s="4" t="s">
        <v>1933</v>
      </c>
      <c r="AJ408" s="4" t="s">
        <v>1933</v>
      </c>
      <c r="AK408" s="4" t="s">
        <v>1933</v>
      </c>
      <c r="AL408" s="4" t="s">
        <v>1933</v>
      </c>
      <c r="AM408" s="4" t="s">
        <v>1933</v>
      </c>
      <c r="AN408" s="4" t="s">
        <v>1933</v>
      </c>
    </row>
    <row r="409" spans="1:52" s="2" customFormat="1" ht="120" hidden="1">
      <c r="A409" s="4" t="s">
        <v>111</v>
      </c>
      <c r="B409" s="4" t="s">
        <v>362</v>
      </c>
      <c r="C409" s="4" t="s">
        <v>633</v>
      </c>
      <c r="D409" s="4" t="s">
        <v>442</v>
      </c>
      <c r="E409" s="4" t="s">
        <v>29</v>
      </c>
      <c r="F409" s="4" t="s">
        <v>62</v>
      </c>
      <c r="G409" s="10" t="s">
        <v>677</v>
      </c>
      <c r="H409" s="111" t="s">
        <v>1657</v>
      </c>
      <c r="I409" s="4" t="s">
        <v>3325</v>
      </c>
      <c r="J409" s="134" t="s">
        <v>4325</v>
      </c>
      <c r="K409" s="425">
        <v>44690</v>
      </c>
      <c r="L409" s="126" t="s">
        <v>3531</v>
      </c>
      <c r="M409" s="111"/>
      <c r="N409" s="126"/>
      <c r="O409" s="126"/>
      <c r="P409" s="126"/>
      <c r="Q409" s="429"/>
      <c r="R409" s="4" t="s">
        <v>1657</v>
      </c>
      <c r="S409" s="4" t="s">
        <v>3325</v>
      </c>
      <c r="T409" s="10" t="s">
        <v>1869</v>
      </c>
      <c r="U409" s="4" t="s">
        <v>1660</v>
      </c>
      <c r="V409" s="4" t="s">
        <v>1859</v>
      </c>
      <c r="W409" s="4" t="s">
        <v>1656</v>
      </c>
      <c r="X409" s="4"/>
      <c r="Y409" s="6"/>
      <c r="Z409" s="6" t="s">
        <v>1933</v>
      </c>
      <c r="AA409" s="6" t="s">
        <v>1933</v>
      </c>
      <c r="AB409" s="6"/>
      <c r="AC409" s="6"/>
      <c r="AD409" s="6"/>
      <c r="AE409" s="6"/>
      <c r="AF409" s="6"/>
      <c r="AG409" s="6"/>
      <c r="AH409" s="6"/>
      <c r="AI409" s="6"/>
      <c r="AJ409" s="6"/>
      <c r="AK409" s="6"/>
      <c r="AL409" s="6"/>
      <c r="AM409" s="6"/>
      <c r="AN409" s="6"/>
    </row>
    <row r="410" spans="1:52" s="2" customFormat="1" ht="135" hidden="1">
      <c r="A410" s="4" t="s">
        <v>111</v>
      </c>
      <c r="B410" s="4" t="s">
        <v>758</v>
      </c>
      <c r="C410" s="4" t="s">
        <v>759</v>
      </c>
      <c r="D410" s="4" t="s">
        <v>33</v>
      </c>
      <c r="E410" s="4" t="s">
        <v>29</v>
      </c>
      <c r="F410" s="4" t="s">
        <v>160</v>
      </c>
      <c r="G410" s="195" t="s">
        <v>760</v>
      </c>
      <c r="H410" s="126" t="s">
        <v>1657</v>
      </c>
      <c r="I410" s="4" t="s">
        <v>3325</v>
      </c>
      <c r="J410" s="134" t="s">
        <v>4015</v>
      </c>
      <c r="K410" s="425">
        <v>44690</v>
      </c>
      <c r="L410" s="126" t="s">
        <v>3531</v>
      </c>
      <c r="M410" s="126"/>
      <c r="N410" s="126"/>
      <c r="O410" s="126"/>
      <c r="P410" s="126"/>
      <c r="Q410" s="458"/>
      <c r="R410" s="4" t="s">
        <v>1657</v>
      </c>
      <c r="S410" s="4" t="s">
        <v>3325</v>
      </c>
      <c r="T410" s="10" t="s">
        <v>1892</v>
      </c>
      <c r="U410" s="4" t="s">
        <v>1660</v>
      </c>
      <c r="V410" s="4" t="s">
        <v>1899</v>
      </c>
      <c r="W410" s="4" t="s">
        <v>1764</v>
      </c>
      <c r="X410" s="4"/>
      <c r="Y410" s="6"/>
      <c r="Z410" s="6" t="s">
        <v>1933</v>
      </c>
      <c r="AA410" s="6"/>
      <c r="AB410" s="6"/>
      <c r="AC410" s="6"/>
      <c r="AD410" s="6"/>
      <c r="AE410" s="6"/>
      <c r="AF410" s="6"/>
      <c r="AG410" s="6"/>
      <c r="AH410" s="6"/>
      <c r="AI410" s="6"/>
      <c r="AJ410" s="6"/>
      <c r="AK410" s="6"/>
      <c r="AL410" s="6"/>
      <c r="AM410" s="6"/>
      <c r="AN410" s="6"/>
    </row>
    <row r="411" spans="1:52" s="2" customFormat="1" ht="180" hidden="1">
      <c r="A411" s="4" t="s">
        <v>2361</v>
      </c>
      <c r="B411" s="126" t="s">
        <v>3359</v>
      </c>
      <c r="C411" s="126" t="s">
        <v>3360</v>
      </c>
      <c r="D411" s="4" t="s">
        <v>2982</v>
      </c>
      <c r="E411" s="4" t="s">
        <v>2361</v>
      </c>
      <c r="F411" s="4" t="s">
        <v>2983</v>
      </c>
      <c r="G411" s="10" t="s">
        <v>3367</v>
      </c>
      <c r="H411" s="126" t="s">
        <v>1657</v>
      </c>
      <c r="I411" s="4" t="s">
        <v>3325</v>
      </c>
      <c r="J411" s="134" t="s">
        <v>4164</v>
      </c>
      <c r="K411" s="446">
        <v>44671</v>
      </c>
      <c r="L411" s="166" t="s">
        <v>3531</v>
      </c>
      <c r="M411" s="448"/>
      <c r="N411" s="458"/>
      <c r="O411" s="126"/>
      <c r="P411" s="126"/>
      <c r="Q411" s="126"/>
      <c r="R411" s="4" t="s">
        <v>1657</v>
      </c>
      <c r="S411" s="4" t="s">
        <v>3325</v>
      </c>
      <c r="T411" s="185"/>
      <c r="U411" s="191" t="s">
        <v>3362</v>
      </c>
      <c r="V411" s="4" t="s">
        <v>2003</v>
      </c>
      <c r="W411" s="4" t="s">
        <v>3117</v>
      </c>
      <c r="X411" s="4"/>
      <c r="Y411" s="6" t="s">
        <v>1648</v>
      </c>
      <c r="Z411" s="6" t="s">
        <v>1648</v>
      </c>
      <c r="AA411" s="8"/>
      <c r="AB411" s="8"/>
      <c r="AC411" s="8"/>
      <c r="AD411" s="8"/>
      <c r="AE411" s="8"/>
      <c r="AF411" s="8"/>
      <c r="AG411" s="8"/>
      <c r="AH411" s="8"/>
      <c r="AI411" s="8"/>
      <c r="AJ411" s="8"/>
      <c r="AK411" s="8"/>
      <c r="AL411" s="8"/>
      <c r="AM411" s="8"/>
      <c r="AN411" s="8"/>
    </row>
    <row r="412" spans="1:52" s="2" customFormat="1" ht="409.5" hidden="1">
      <c r="A412" s="4" t="s">
        <v>111</v>
      </c>
      <c r="B412" s="4" t="s">
        <v>258</v>
      </c>
      <c r="C412" s="4" t="s">
        <v>477</v>
      </c>
      <c r="D412" s="4" t="s">
        <v>442</v>
      </c>
      <c r="E412" s="4" t="s">
        <v>30</v>
      </c>
      <c r="F412" s="4" t="s">
        <v>44</v>
      </c>
      <c r="G412" s="10" t="s">
        <v>728</v>
      </c>
      <c r="H412" s="4" t="s">
        <v>1657</v>
      </c>
      <c r="I412" s="4" t="s">
        <v>3325</v>
      </c>
      <c r="J412" s="134" t="s">
        <v>3927</v>
      </c>
      <c r="K412" s="393">
        <v>44624</v>
      </c>
      <c r="L412" s="4" t="s">
        <v>3531</v>
      </c>
      <c r="M412" s="401"/>
      <c r="N412" s="4" t="s">
        <v>1660</v>
      </c>
      <c r="O412" s="4" t="s">
        <v>2005</v>
      </c>
      <c r="P412" s="4" t="s">
        <v>1656</v>
      </c>
      <c r="Q412" s="4"/>
      <c r="R412" s="4" t="s">
        <v>1657</v>
      </c>
      <c r="S412" s="4" t="s">
        <v>3325</v>
      </c>
      <c r="T412" s="10" t="s">
        <v>2321</v>
      </c>
      <c r="U412" s="4" t="s">
        <v>1660</v>
      </c>
      <c r="V412" s="4" t="s">
        <v>2005</v>
      </c>
      <c r="W412" s="4" t="s">
        <v>1656</v>
      </c>
      <c r="X412" s="4"/>
      <c r="Y412" s="6" t="s">
        <v>1648</v>
      </c>
      <c r="Z412" s="6" t="s">
        <v>1648</v>
      </c>
      <c r="AA412" s="6" t="s">
        <v>1648</v>
      </c>
      <c r="AB412" s="6" t="s">
        <v>1648</v>
      </c>
      <c r="AC412" s="6" t="s">
        <v>1648</v>
      </c>
      <c r="AD412" s="6" t="s">
        <v>1648</v>
      </c>
      <c r="AE412" s="6" t="s">
        <v>1648</v>
      </c>
      <c r="AF412" s="6" t="s">
        <v>1648</v>
      </c>
      <c r="AG412" s="6" t="s">
        <v>1648</v>
      </c>
      <c r="AH412" s="6" t="s">
        <v>1648</v>
      </c>
      <c r="AI412" s="6" t="s">
        <v>1648</v>
      </c>
      <c r="AJ412" s="6" t="s">
        <v>1648</v>
      </c>
      <c r="AK412" s="6" t="s">
        <v>1648</v>
      </c>
      <c r="AL412" s="6" t="s">
        <v>1648</v>
      </c>
      <c r="AM412" s="6" t="s">
        <v>1648</v>
      </c>
      <c r="AN412" s="6" t="s">
        <v>1648</v>
      </c>
    </row>
    <row r="413" spans="1:52" s="2" customFormat="1" ht="150" hidden="1">
      <c r="A413" s="4" t="s">
        <v>111</v>
      </c>
      <c r="B413" s="4" t="s">
        <v>258</v>
      </c>
      <c r="C413" s="4" t="s">
        <v>477</v>
      </c>
      <c r="D413" s="4" t="s">
        <v>442</v>
      </c>
      <c r="E413" s="4" t="s">
        <v>30</v>
      </c>
      <c r="F413" s="4" t="s">
        <v>46</v>
      </c>
      <c r="G413" s="10" t="s">
        <v>456</v>
      </c>
      <c r="H413" s="4" t="s">
        <v>1657</v>
      </c>
      <c r="I413" s="4" t="s">
        <v>3325</v>
      </c>
      <c r="J413" s="397" t="s">
        <v>3928</v>
      </c>
      <c r="K413" s="393">
        <v>44624</v>
      </c>
      <c r="L413" s="4" t="s">
        <v>3531</v>
      </c>
      <c r="M413" s="401"/>
      <c r="N413" s="4" t="s">
        <v>1660</v>
      </c>
      <c r="O413" s="4" t="s">
        <v>1665</v>
      </c>
      <c r="P413" s="4" t="s">
        <v>1656</v>
      </c>
      <c r="Q413" s="4"/>
      <c r="R413" s="4" t="s">
        <v>1657</v>
      </c>
      <c r="S413" s="4" t="s">
        <v>3325</v>
      </c>
      <c r="T413" s="10" t="s">
        <v>1666</v>
      </c>
      <c r="U413" s="4" t="s">
        <v>1660</v>
      </c>
      <c r="V413" s="4" t="s">
        <v>1665</v>
      </c>
      <c r="W413" s="4" t="s">
        <v>1656</v>
      </c>
      <c r="X413" s="4"/>
      <c r="Y413" s="6" t="s">
        <v>1648</v>
      </c>
      <c r="Z413" s="6" t="s">
        <v>1648</v>
      </c>
      <c r="AA413" s="6" t="s">
        <v>1648</v>
      </c>
      <c r="AB413" s="6" t="s">
        <v>1648</v>
      </c>
      <c r="AC413" s="6" t="s">
        <v>1648</v>
      </c>
      <c r="AD413" s="6" t="s">
        <v>1648</v>
      </c>
      <c r="AE413" s="6" t="s">
        <v>1648</v>
      </c>
      <c r="AF413" s="6" t="s">
        <v>1648</v>
      </c>
      <c r="AG413" s="6" t="s">
        <v>1648</v>
      </c>
      <c r="AH413" s="6" t="s">
        <v>1648</v>
      </c>
      <c r="AI413" s="6" t="s">
        <v>1648</v>
      </c>
      <c r="AJ413" s="6" t="s">
        <v>1648</v>
      </c>
      <c r="AK413" s="6" t="s">
        <v>1648</v>
      </c>
      <c r="AL413" s="6" t="s">
        <v>1648</v>
      </c>
      <c r="AM413" s="6" t="s">
        <v>1648</v>
      </c>
      <c r="AN413" s="6" t="s">
        <v>1648</v>
      </c>
    </row>
    <row r="414" spans="1:52" s="2" customFormat="1" ht="195" hidden="1">
      <c r="A414" s="4" t="s">
        <v>111</v>
      </c>
      <c r="B414" s="4" t="s">
        <v>258</v>
      </c>
      <c r="C414" s="4" t="s">
        <v>477</v>
      </c>
      <c r="D414" s="4" t="s">
        <v>442</v>
      </c>
      <c r="E414" s="4" t="s">
        <v>30</v>
      </c>
      <c r="F414" s="4" t="s">
        <v>47</v>
      </c>
      <c r="G414" s="10" t="s">
        <v>710</v>
      </c>
      <c r="H414" s="4" t="s">
        <v>1657</v>
      </c>
      <c r="I414" s="4" t="s">
        <v>3325</v>
      </c>
      <c r="J414" s="397" t="s">
        <v>3929</v>
      </c>
      <c r="K414" s="393">
        <v>44624</v>
      </c>
      <c r="L414" s="4" t="s">
        <v>3531</v>
      </c>
      <c r="M414" s="401"/>
      <c r="N414" s="4" t="s">
        <v>1660</v>
      </c>
      <c r="O414" s="4" t="s">
        <v>1658</v>
      </c>
      <c r="P414" s="4" t="s">
        <v>1656</v>
      </c>
      <c r="Q414" s="4"/>
      <c r="R414" s="4" t="s">
        <v>1657</v>
      </c>
      <c r="S414" s="4" t="s">
        <v>3325</v>
      </c>
      <c r="T414" s="10" t="s">
        <v>1667</v>
      </c>
      <c r="U414" s="4" t="s">
        <v>1660</v>
      </c>
      <c r="V414" s="4" t="s">
        <v>1658</v>
      </c>
      <c r="W414" s="4" t="s">
        <v>1656</v>
      </c>
      <c r="X414" s="4"/>
      <c r="Y414" s="6" t="s">
        <v>1648</v>
      </c>
      <c r="Z414" s="6" t="s">
        <v>1648</v>
      </c>
      <c r="AA414" s="6" t="s">
        <v>1648</v>
      </c>
      <c r="AB414" s="6" t="s">
        <v>1648</v>
      </c>
      <c r="AC414" s="6" t="s">
        <v>1648</v>
      </c>
      <c r="AD414" s="6" t="s">
        <v>1648</v>
      </c>
      <c r="AE414" s="6" t="s">
        <v>1648</v>
      </c>
      <c r="AF414" s="6" t="s">
        <v>1648</v>
      </c>
      <c r="AG414" s="6" t="s">
        <v>1648</v>
      </c>
      <c r="AH414" s="6" t="s">
        <v>1648</v>
      </c>
      <c r="AI414" s="6" t="s">
        <v>1648</v>
      </c>
      <c r="AJ414" s="6" t="s">
        <v>1648</v>
      </c>
      <c r="AK414" s="6" t="s">
        <v>1648</v>
      </c>
      <c r="AL414" s="6" t="s">
        <v>1648</v>
      </c>
      <c r="AM414" s="6" t="s">
        <v>1648</v>
      </c>
      <c r="AN414" s="6" t="s">
        <v>1648</v>
      </c>
    </row>
    <row r="415" spans="1:52" s="2" customFormat="1" ht="150" hidden="1">
      <c r="A415" s="4" t="s">
        <v>111</v>
      </c>
      <c r="B415" s="4" t="s">
        <v>258</v>
      </c>
      <c r="C415" s="4" t="s">
        <v>477</v>
      </c>
      <c r="D415" s="4" t="s">
        <v>442</v>
      </c>
      <c r="E415" s="4" t="s">
        <v>30</v>
      </c>
      <c r="F415" s="4" t="s">
        <v>48</v>
      </c>
      <c r="G415" s="10" t="s">
        <v>457</v>
      </c>
      <c r="H415" s="4" t="s">
        <v>1657</v>
      </c>
      <c r="I415" s="4" t="s">
        <v>3325</v>
      </c>
      <c r="J415" s="397" t="s">
        <v>3929</v>
      </c>
      <c r="K415" s="393">
        <v>44624</v>
      </c>
      <c r="L415" s="4" t="s">
        <v>3531</v>
      </c>
      <c r="M415" s="401"/>
      <c r="N415" s="4" t="s">
        <v>1660</v>
      </c>
      <c r="O415" s="4" t="s">
        <v>2013</v>
      </c>
      <c r="P415" s="4" t="s">
        <v>1656</v>
      </c>
      <c r="Q415" s="4"/>
      <c r="R415" s="4" t="s">
        <v>1657</v>
      </c>
      <c r="S415" s="4" t="s">
        <v>3325</v>
      </c>
      <c r="T415" s="10" t="s">
        <v>1667</v>
      </c>
      <c r="U415" s="4" t="s">
        <v>1660</v>
      </c>
      <c r="V415" s="4" t="s">
        <v>2013</v>
      </c>
      <c r="W415" s="4" t="s">
        <v>1656</v>
      </c>
      <c r="X415" s="4"/>
      <c r="Y415" s="6" t="s">
        <v>1648</v>
      </c>
      <c r="Z415" s="6" t="s">
        <v>1648</v>
      </c>
      <c r="AA415" s="6" t="s">
        <v>1648</v>
      </c>
      <c r="AB415" s="6" t="s">
        <v>1648</v>
      </c>
      <c r="AC415" s="6" t="s">
        <v>1648</v>
      </c>
      <c r="AD415" s="6" t="s">
        <v>1648</v>
      </c>
      <c r="AE415" s="6" t="s">
        <v>1648</v>
      </c>
      <c r="AF415" s="6" t="s">
        <v>1648</v>
      </c>
      <c r="AG415" s="6" t="s">
        <v>1648</v>
      </c>
      <c r="AH415" s="6" t="s">
        <v>1648</v>
      </c>
      <c r="AI415" s="6" t="s">
        <v>1648</v>
      </c>
      <c r="AJ415" s="6" t="s">
        <v>1648</v>
      </c>
      <c r="AK415" s="6" t="s">
        <v>1648</v>
      </c>
      <c r="AL415" s="6" t="s">
        <v>1648</v>
      </c>
      <c r="AM415" s="6" t="s">
        <v>1648</v>
      </c>
      <c r="AN415" s="6" t="s">
        <v>1648</v>
      </c>
    </row>
    <row r="416" spans="1:52" s="2" customFormat="1" ht="409.5" hidden="1">
      <c r="A416" s="4" t="s">
        <v>111</v>
      </c>
      <c r="B416" s="4" t="s">
        <v>258</v>
      </c>
      <c r="C416" s="4" t="s">
        <v>477</v>
      </c>
      <c r="D416" s="4" t="s">
        <v>442</v>
      </c>
      <c r="E416" s="4" t="s">
        <v>30</v>
      </c>
      <c r="F416" s="4" t="s">
        <v>49</v>
      </c>
      <c r="G416" s="10" t="s">
        <v>681</v>
      </c>
      <c r="H416" s="4" t="s">
        <v>1657</v>
      </c>
      <c r="I416" s="4" t="s">
        <v>3325</v>
      </c>
      <c r="J416" s="10" t="s">
        <v>4429</v>
      </c>
      <c r="K416" s="393">
        <v>44694</v>
      </c>
      <c r="L416" s="4" t="s">
        <v>3531</v>
      </c>
      <c r="M416" s="401"/>
      <c r="N416" s="4"/>
      <c r="O416" s="4"/>
      <c r="P416" s="4"/>
      <c r="Q416" s="4"/>
      <c r="R416" s="4" t="s">
        <v>1657</v>
      </c>
      <c r="S416" s="4" t="s">
        <v>3325</v>
      </c>
      <c r="T416" s="10" t="s">
        <v>1938</v>
      </c>
      <c r="U416" s="4" t="s">
        <v>1660</v>
      </c>
      <c r="V416" s="4" t="s">
        <v>1658</v>
      </c>
      <c r="W416" s="4" t="s">
        <v>1656</v>
      </c>
      <c r="X416" s="4"/>
      <c r="Y416" s="6" t="s">
        <v>1648</v>
      </c>
      <c r="Z416" s="6" t="s">
        <v>1648</v>
      </c>
      <c r="AA416" s="6" t="s">
        <v>1648</v>
      </c>
      <c r="AB416" s="6" t="s">
        <v>1648</v>
      </c>
      <c r="AC416" s="6" t="s">
        <v>1648</v>
      </c>
      <c r="AD416" s="6" t="s">
        <v>1648</v>
      </c>
      <c r="AE416" s="6" t="s">
        <v>1648</v>
      </c>
      <c r="AF416" s="6" t="s">
        <v>1648</v>
      </c>
      <c r="AG416" s="6" t="s">
        <v>1648</v>
      </c>
      <c r="AH416" s="6" t="s">
        <v>1648</v>
      </c>
      <c r="AI416" s="6" t="s">
        <v>1648</v>
      </c>
      <c r="AJ416" s="6" t="s">
        <v>1648</v>
      </c>
      <c r="AK416" s="6" t="s">
        <v>1648</v>
      </c>
      <c r="AL416" s="6" t="s">
        <v>1648</v>
      </c>
      <c r="AM416" s="6" t="s">
        <v>1648</v>
      </c>
      <c r="AN416" s="6" t="s">
        <v>1648</v>
      </c>
    </row>
    <row r="417" spans="1:52" s="2" customFormat="1" ht="105" hidden="1">
      <c r="A417" s="4" t="s">
        <v>111</v>
      </c>
      <c r="B417" s="4" t="s">
        <v>258</v>
      </c>
      <c r="C417" s="4" t="s">
        <v>477</v>
      </c>
      <c r="D417" s="4" t="s">
        <v>442</v>
      </c>
      <c r="E417" s="4" t="s">
        <v>30</v>
      </c>
      <c r="F417" s="4" t="s">
        <v>50</v>
      </c>
      <c r="G417" s="10" t="s">
        <v>148</v>
      </c>
      <c r="H417" s="4" t="s">
        <v>1657</v>
      </c>
      <c r="I417" s="4" t="s">
        <v>3325</v>
      </c>
      <c r="J417" s="397" t="s">
        <v>3930</v>
      </c>
      <c r="K417" s="393">
        <v>44624</v>
      </c>
      <c r="L417" s="4" t="s">
        <v>3531</v>
      </c>
      <c r="M417" s="401"/>
      <c r="N417" s="4" t="s">
        <v>1660</v>
      </c>
      <c r="O417" s="4" t="s">
        <v>1658</v>
      </c>
      <c r="P417" s="4" t="s">
        <v>1656</v>
      </c>
      <c r="Q417" s="4"/>
      <c r="R417" s="4" t="s">
        <v>1657</v>
      </c>
      <c r="S417" s="4" t="s">
        <v>3325</v>
      </c>
      <c r="T417" s="10" t="s">
        <v>1643</v>
      </c>
      <c r="U417" s="4" t="s">
        <v>1660</v>
      </c>
      <c r="V417" s="4" t="s">
        <v>1658</v>
      </c>
      <c r="W417" s="4" t="s">
        <v>1656</v>
      </c>
      <c r="X417" s="4"/>
      <c r="Y417" s="6" t="s">
        <v>1648</v>
      </c>
      <c r="Z417" s="6" t="s">
        <v>1648</v>
      </c>
      <c r="AA417" s="6" t="s">
        <v>1648</v>
      </c>
      <c r="AB417" s="6" t="s">
        <v>1648</v>
      </c>
      <c r="AC417" s="6" t="s">
        <v>1648</v>
      </c>
      <c r="AD417" s="6" t="s">
        <v>1648</v>
      </c>
      <c r="AE417" s="6" t="s">
        <v>1648</v>
      </c>
      <c r="AF417" s="6" t="s">
        <v>1648</v>
      </c>
      <c r="AG417" s="6" t="s">
        <v>1648</v>
      </c>
      <c r="AH417" s="6" t="s">
        <v>1648</v>
      </c>
      <c r="AI417" s="6" t="s">
        <v>1648</v>
      </c>
      <c r="AJ417" s="6" t="s">
        <v>1648</v>
      </c>
      <c r="AK417" s="6" t="s">
        <v>1648</v>
      </c>
      <c r="AL417" s="6" t="s">
        <v>1648</v>
      </c>
      <c r="AM417" s="6" t="s">
        <v>1648</v>
      </c>
      <c r="AN417" s="6" t="s">
        <v>1648</v>
      </c>
    </row>
    <row r="418" spans="1:52" s="2" customFormat="1" ht="285" hidden="1">
      <c r="A418" s="4" t="s">
        <v>111</v>
      </c>
      <c r="B418" s="4" t="s">
        <v>258</v>
      </c>
      <c r="C418" s="4" t="s">
        <v>477</v>
      </c>
      <c r="D418" s="4" t="s">
        <v>442</v>
      </c>
      <c r="E418" s="4" t="s">
        <v>30</v>
      </c>
      <c r="F418" s="4" t="s">
        <v>53</v>
      </c>
      <c r="G418" s="10" t="s">
        <v>682</v>
      </c>
      <c r="H418" s="4" t="s">
        <v>1657</v>
      </c>
      <c r="I418" s="4" t="s">
        <v>3325</v>
      </c>
      <c r="J418" s="397" t="s">
        <v>3929</v>
      </c>
      <c r="K418" s="393">
        <v>44624</v>
      </c>
      <c r="L418" s="4" t="s">
        <v>3531</v>
      </c>
      <c r="M418" s="401"/>
      <c r="N418" s="4" t="s">
        <v>1660</v>
      </c>
      <c r="O418" s="4" t="s">
        <v>1668</v>
      </c>
      <c r="P418" s="4" t="s">
        <v>1656</v>
      </c>
      <c r="Q418" s="4"/>
      <c r="R418" s="4" t="s">
        <v>1657</v>
      </c>
      <c r="S418" s="4" t="s">
        <v>3325</v>
      </c>
      <c r="T418" s="10" t="s">
        <v>1932</v>
      </c>
      <c r="U418" s="4" t="s">
        <v>1660</v>
      </c>
      <c r="V418" s="4" t="s">
        <v>1668</v>
      </c>
      <c r="W418" s="4" t="s">
        <v>1656</v>
      </c>
      <c r="X418" s="4"/>
      <c r="Y418" s="6" t="s">
        <v>1648</v>
      </c>
      <c r="Z418" s="6" t="s">
        <v>1648</v>
      </c>
      <c r="AA418" s="6" t="s">
        <v>1648</v>
      </c>
      <c r="AB418" s="6" t="s">
        <v>1648</v>
      </c>
      <c r="AC418" s="6" t="s">
        <v>1648</v>
      </c>
      <c r="AD418" s="6" t="s">
        <v>1648</v>
      </c>
      <c r="AE418" s="6" t="s">
        <v>1648</v>
      </c>
      <c r="AF418" s="6" t="s">
        <v>1648</v>
      </c>
      <c r="AG418" s="6" t="s">
        <v>1648</v>
      </c>
      <c r="AH418" s="6" t="s">
        <v>1648</v>
      </c>
      <c r="AI418" s="6" t="s">
        <v>1648</v>
      </c>
      <c r="AJ418" s="6" t="s">
        <v>1648</v>
      </c>
      <c r="AK418" s="6" t="s">
        <v>1648</v>
      </c>
      <c r="AL418" s="6" t="s">
        <v>1648</v>
      </c>
      <c r="AM418" s="6" t="s">
        <v>1648</v>
      </c>
      <c r="AN418" s="6" t="s">
        <v>1648</v>
      </c>
    </row>
    <row r="419" spans="1:52" ht="150" hidden="1">
      <c r="A419" s="4" t="s">
        <v>111</v>
      </c>
      <c r="B419" s="4" t="s">
        <v>258</v>
      </c>
      <c r="C419" s="4" t="s">
        <v>477</v>
      </c>
      <c r="D419" s="4" t="s">
        <v>442</v>
      </c>
      <c r="E419" s="4" t="s">
        <v>30</v>
      </c>
      <c r="F419" s="4" t="s">
        <v>59</v>
      </c>
      <c r="G419" s="10" t="s">
        <v>458</v>
      </c>
      <c r="H419" s="4" t="s">
        <v>1657</v>
      </c>
      <c r="I419" s="4" t="s">
        <v>3325</v>
      </c>
      <c r="J419" s="397" t="s">
        <v>3929</v>
      </c>
      <c r="K419" s="393">
        <v>44624</v>
      </c>
      <c r="L419" s="4" t="s">
        <v>3531</v>
      </c>
      <c r="M419" s="401"/>
      <c r="N419" s="4" t="s">
        <v>1660</v>
      </c>
      <c r="O419" s="4" t="s">
        <v>1668</v>
      </c>
      <c r="P419" s="4" t="s">
        <v>1656</v>
      </c>
      <c r="Q419" s="4"/>
      <c r="R419" s="4" t="s">
        <v>1657</v>
      </c>
      <c r="S419" s="4" t="s">
        <v>3325</v>
      </c>
      <c r="T419" s="10" t="s">
        <v>1669</v>
      </c>
      <c r="U419" s="4" t="s">
        <v>1660</v>
      </c>
      <c r="V419" s="4" t="s">
        <v>1668</v>
      </c>
      <c r="W419" s="4" t="s">
        <v>1656</v>
      </c>
      <c r="X419" s="4"/>
      <c r="Y419" s="6" t="s">
        <v>1648</v>
      </c>
      <c r="Z419" s="6" t="s">
        <v>1648</v>
      </c>
      <c r="AA419" s="6" t="s">
        <v>1648</v>
      </c>
      <c r="AB419" s="6" t="s">
        <v>1648</v>
      </c>
      <c r="AC419" s="6" t="s">
        <v>1648</v>
      </c>
      <c r="AD419" s="6" t="s">
        <v>1648</v>
      </c>
      <c r="AE419" s="6" t="s">
        <v>1648</v>
      </c>
      <c r="AF419" s="6" t="s">
        <v>1648</v>
      </c>
      <c r="AG419" s="6" t="s">
        <v>1648</v>
      </c>
      <c r="AH419" s="6" t="s">
        <v>1648</v>
      </c>
      <c r="AI419" s="6" t="s">
        <v>1648</v>
      </c>
      <c r="AJ419" s="6" t="s">
        <v>1648</v>
      </c>
      <c r="AK419" s="6" t="s">
        <v>1648</v>
      </c>
      <c r="AL419" s="6" t="s">
        <v>1648</v>
      </c>
      <c r="AM419" s="6" t="s">
        <v>1648</v>
      </c>
      <c r="AN419" s="6" t="s">
        <v>1648</v>
      </c>
      <c r="AY419" s="2"/>
      <c r="AZ419" s="2"/>
    </row>
    <row r="420" spans="1:52" ht="150" hidden="1">
      <c r="A420" s="4" t="s">
        <v>111</v>
      </c>
      <c r="B420" s="4" t="s">
        <v>258</v>
      </c>
      <c r="C420" s="4" t="s">
        <v>477</v>
      </c>
      <c r="D420" s="4" t="s">
        <v>442</v>
      </c>
      <c r="E420" s="4" t="s">
        <v>30</v>
      </c>
      <c r="F420" s="4" t="s">
        <v>60</v>
      </c>
      <c r="G420" s="10" t="s">
        <v>459</v>
      </c>
      <c r="H420" s="4" t="s">
        <v>1657</v>
      </c>
      <c r="I420" s="4" t="s">
        <v>3325</v>
      </c>
      <c r="J420" s="397" t="s">
        <v>3929</v>
      </c>
      <c r="K420" s="393">
        <v>44624</v>
      </c>
      <c r="L420" s="4" t="s">
        <v>3531</v>
      </c>
      <c r="M420" s="401"/>
      <c r="N420" s="4" t="s">
        <v>1660</v>
      </c>
      <c r="O420" s="4" t="s">
        <v>1668</v>
      </c>
      <c r="P420" s="4" t="s">
        <v>1656</v>
      </c>
      <c r="Q420" s="4"/>
      <c r="R420" s="4" t="s">
        <v>1657</v>
      </c>
      <c r="S420" s="4" t="s">
        <v>3325</v>
      </c>
      <c r="T420" s="10" t="s">
        <v>1670</v>
      </c>
      <c r="U420" s="4" t="s">
        <v>1660</v>
      </c>
      <c r="V420" s="4" t="s">
        <v>1668</v>
      </c>
      <c r="W420" s="4" t="s">
        <v>1656</v>
      </c>
      <c r="X420" s="4"/>
      <c r="Y420" s="6" t="s">
        <v>1648</v>
      </c>
      <c r="Z420" s="6" t="s">
        <v>1648</v>
      </c>
      <c r="AA420" s="6" t="s">
        <v>1648</v>
      </c>
      <c r="AB420" s="6" t="s">
        <v>1648</v>
      </c>
      <c r="AC420" s="6" t="s">
        <v>1648</v>
      </c>
      <c r="AD420" s="6" t="s">
        <v>1648</v>
      </c>
      <c r="AE420" s="6" t="s">
        <v>1648</v>
      </c>
      <c r="AF420" s="6" t="s">
        <v>1648</v>
      </c>
      <c r="AG420" s="6" t="s">
        <v>1648</v>
      </c>
      <c r="AH420" s="6" t="s">
        <v>1648</v>
      </c>
      <c r="AI420" s="6" t="s">
        <v>1648</v>
      </c>
      <c r="AJ420" s="6" t="s">
        <v>1648</v>
      </c>
      <c r="AK420" s="6" t="s">
        <v>1648</v>
      </c>
      <c r="AL420" s="6" t="s">
        <v>1648</v>
      </c>
      <c r="AM420" s="6" t="s">
        <v>1648</v>
      </c>
      <c r="AN420" s="6" t="s">
        <v>1648</v>
      </c>
      <c r="AX420" s="2"/>
      <c r="AY420" s="2"/>
      <c r="AZ420" s="2"/>
    </row>
    <row r="421" spans="1:52" ht="165" hidden="1">
      <c r="A421" s="4" t="s">
        <v>111</v>
      </c>
      <c r="B421" s="4" t="s">
        <v>258</v>
      </c>
      <c r="C421" s="4" t="s">
        <v>477</v>
      </c>
      <c r="D421" s="4" t="s">
        <v>442</v>
      </c>
      <c r="E421" s="4" t="s">
        <v>30</v>
      </c>
      <c r="F421" s="4" t="s">
        <v>62</v>
      </c>
      <c r="G421" s="10" t="s">
        <v>460</v>
      </c>
      <c r="H421" s="4" t="s">
        <v>1657</v>
      </c>
      <c r="I421" s="4" t="s">
        <v>3325</v>
      </c>
      <c r="J421" s="397" t="s">
        <v>3931</v>
      </c>
      <c r="K421" s="393">
        <v>44624</v>
      </c>
      <c r="L421" s="4" t="s">
        <v>3531</v>
      </c>
      <c r="M421" s="401"/>
      <c r="N421" s="4" t="s">
        <v>1660</v>
      </c>
      <c r="O421" s="4" t="s">
        <v>1668</v>
      </c>
      <c r="P421" s="4" t="s">
        <v>1656</v>
      </c>
      <c r="Q421" s="4"/>
      <c r="R421" s="4" t="s">
        <v>1657</v>
      </c>
      <c r="S421" s="4" t="s">
        <v>3325</v>
      </c>
      <c r="T421" s="10" t="s">
        <v>1670</v>
      </c>
      <c r="U421" s="4" t="s">
        <v>1660</v>
      </c>
      <c r="V421" s="4" t="s">
        <v>1668</v>
      </c>
      <c r="W421" s="4" t="s">
        <v>1656</v>
      </c>
      <c r="X421" s="4"/>
      <c r="Y421" s="6" t="s">
        <v>1648</v>
      </c>
      <c r="Z421" s="6" t="s">
        <v>1648</v>
      </c>
      <c r="AA421" s="6" t="s">
        <v>1648</v>
      </c>
      <c r="AB421" s="6" t="s">
        <v>1648</v>
      </c>
      <c r="AC421" s="6" t="s">
        <v>1648</v>
      </c>
      <c r="AD421" s="6" t="s">
        <v>1648</v>
      </c>
      <c r="AE421" s="6" t="s">
        <v>1648</v>
      </c>
      <c r="AF421" s="6" t="s">
        <v>1648</v>
      </c>
      <c r="AG421" s="6" t="s">
        <v>1648</v>
      </c>
      <c r="AH421" s="6" t="s">
        <v>1648</v>
      </c>
      <c r="AI421" s="6" t="s">
        <v>1648</v>
      </c>
      <c r="AJ421" s="6" t="s">
        <v>1648</v>
      </c>
      <c r="AK421" s="6" t="s">
        <v>1648</v>
      </c>
      <c r="AL421" s="6" t="s">
        <v>1648</v>
      </c>
      <c r="AM421" s="6" t="s">
        <v>1648</v>
      </c>
      <c r="AN421" s="6" t="s">
        <v>1648</v>
      </c>
      <c r="AY421" s="2"/>
      <c r="AZ421" s="2"/>
    </row>
    <row r="422" spans="1:52" ht="405" hidden="1">
      <c r="A422" s="4" t="s">
        <v>111</v>
      </c>
      <c r="B422" s="4" t="s">
        <v>258</v>
      </c>
      <c r="C422" s="4" t="s">
        <v>477</v>
      </c>
      <c r="D422" s="4" t="s">
        <v>442</v>
      </c>
      <c r="E422" s="4" t="s">
        <v>29</v>
      </c>
      <c r="F422" s="4" t="s">
        <v>66</v>
      </c>
      <c r="G422" s="10" t="s">
        <v>601</v>
      </c>
      <c r="H422" s="4" t="s">
        <v>1657</v>
      </c>
      <c r="I422" s="4" t="s">
        <v>3325</v>
      </c>
      <c r="J422" s="134" t="s">
        <v>3923</v>
      </c>
      <c r="K422" s="393">
        <v>44624</v>
      </c>
      <c r="L422" s="4" t="s">
        <v>3531</v>
      </c>
      <c r="M422" s="401"/>
      <c r="N422" s="4" t="s">
        <v>1660</v>
      </c>
      <c r="O422" s="4" t="s">
        <v>1668</v>
      </c>
      <c r="P422" s="4" t="s">
        <v>1656</v>
      </c>
      <c r="Q422" s="4"/>
      <c r="R422" s="4" t="s">
        <v>1657</v>
      </c>
      <c r="S422" s="4" t="s">
        <v>3325</v>
      </c>
      <c r="T422" s="10" t="s">
        <v>1637</v>
      </c>
      <c r="U422" s="4" t="s">
        <v>1660</v>
      </c>
      <c r="V422" s="4" t="s">
        <v>1668</v>
      </c>
      <c r="W422" s="4" t="s">
        <v>1656</v>
      </c>
      <c r="X422" s="4"/>
      <c r="Y422" s="6" t="s">
        <v>1648</v>
      </c>
      <c r="Z422" s="6" t="s">
        <v>1648</v>
      </c>
      <c r="AA422" s="6" t="s">
        <v>1648</v>
      </c>
      <c r="AB422" s="6" t="s">
        <v>1648</v>
      </c>
      <c r="AC422" s="6" t="s">
        <v>1648</v>
      </c>
      <c r="AD422" s="6" t="s">
        <v>1648</v>
      </c>
      <c r="AE422" s="6" t="s">
        <v>1648</v>
      </c>
      <c r="AF422" s="6" t="s">
        <v>1648</v>
      </c>
      <c r="AG422" s="6" t="s">
        <v>1648</v>
      </c>
      <c r="AH422" s="6" t="s">
        <v>1648</v>
      </c>
      <c r="AI422" s="6" t="s">
        <v>1648</v>
      </c>
      <c r="AJ422" s="6" t="s">
        <v>1648</v>
      </c>
      <c r="AK422" s="6" t="s">
        <v>1648</v>
      </c>
      <c r="AL422" s="6" t="s">
        <v>1648</v>
      </c>
      <c r="AM422" s="6" t="s">
        <v>1648</v>
      </c>
      <c r="AN422" s="6" t="s">
        <v>1648</v>
      </c>
      <c r="AY422" s="2"/>
      <c r="AZ422" s="2"/>
    </row>
    <row r="423" spans="1:52" ht="255" hidden="1">
      <c r="A423" s="4" t="s">
        <v>111</v>
      </c>
      <c r="B423" s="4" t="s">
        <v>258</v>
      </c>
      <c r="C423" s="4" t="s">
        <v>477</v>
      </c>
      <c r="D423" s="4" t="s">
        <v>442</v>
      </c>
      <c r="E423" s="4" t="s">
        <v>29</v>
      </c>
      <c r="F423" s="4" t="s">
        <v>86</v>
      </c>
      <c r="G423" s="10" t="s">
        <v>631</v>
      </c>
      <c r="H423" s="4" t="s">
        <v>1657</v>
      </c>
      <c r="I423" s="4" t="s">
        <v>3325</v>
      </c>
      <c r="J423" s="134" t="s">
        <v>3923</v>
      </c>
      <c r="K423" s="393">
        <v>44624</v>
      </c>
      <c r="L423" s="4" t="s">
        <v>3531</v>
      </c>
      <c r="M423" s="401"/>
      <c r="N423" s="4" t="s">
        <v>1660</v>
      </c>
      <c r="O423" s="4" t="s">
        <v>1672</v>
      </c>
      <c r="P423" s="4" t="s">
        <v>1656</v>
      </c>
      <c r="Q423" s="4"/>
      <c r="R423" s="4" t="s">
        <v>1657</v>
      </c>
      <c r="S423" s="4" t="s">
        <v>3325</v>
      </c>
      <c r="T423" s="10" t="s">
        <v>1671</v>
      </c>
      <c r="U423" s="4" t="s">
        <v>1660</v>
      </c>
      <c r="V423" s="4" t="s">
        <v>1672</v>
      </c>
      <c r="W423" s="4" t="s">
        <v>1656</v>
      </c>
      <c r="X423" s="4"/>
      <c r="Y423" s="6" t="s">
        <v>1648</v>
      </c>
      <c r="Z423" s="6" t="s">
        <v>1648</v>
      </c>
      <c r="AA423" s="6" t="s">
        <v>1648</v>
      </c>
      <c r="AB423" s="6" t="s">
        <v>1648</v>
      </c>
      <c r="AC423" s="6" t="s">
        <v>1648</v>
      </c>
      <c r="AD423" s="6" t="s">
        <v>1648</v>
      </c>
      <c r="AE423" s="6" t="s">
        <v>1648</v>
      </c>
      <c r="AF423" s="6" t="s">
        <v>1648</v>
      </c>
      <c r="AG423" s="6" t="s">
        <v>1648</v>
      </c>
      <c r="AH423" s="6" t="s">
        <v>1648</v>
      </c>
      <c r="AI423" s="6" t="s">
        <v>1648</v>
      </c>
      <c r="AJ423" s="6" t="s">
        <v>1648</v>
      </c>
      <c r="AK423" s="6" t="s">
        <v>1648</v>
      </c>
      <c r="AL423" s="6" t="s">
        <v>1648</v>
      </c>
      <c r="AM423" s="6" t="s">
        <v>1648</v>
      </c>
      <c r="AN423" s="6" t="s">
        <v>1648</v>
      </c>
      <c r="AY423" s="2"/>
      <c r="AZ423" s="2"/>
    </row>
    <row r="424" spans="1:52" ht="270" hidden="1">
      <c r="A424" s="4" t="s">
        <v>111</v>
      </c>
      <c r="B424" s="4" t="s">
        <v>258</v>
      </c>
      <c r="C424" s="4" t="s">
        <v>477</v>
      </c>
      <c r="D424" s="4" t="s">
        <v>442</v>
      </c>
      <c r="E424" s="4" t="s">
        <v>29</v>
      </c>
      <c r="F424" s="4" t="s">
        <v>58</v>
      </c>
      <c r="G424" s="10" t="s">
        <v>667</v>
      </c>
      <c r="H424" s="4" t="s">
        <v>1657</v>
      </c>
      <c r="I424" s="4" t="s">
        <v>3325</v>
      </c>
      <c r="J424" s="134" t="s">
        <v>3923</v>
      </c>
      <c r="K424" s="393">
        <v>44624</v>
      </c>
      <c r="L424" s="4" t="s">
        <v>3531</v>
      </c>
      <c r="M424" s="401"/>
      <c r="N424" s="4" t="s">
        <v>1660</v>
      </c>
      <c r="O424" s="4" t="s">
        <v>1668</v>
      </c>
      <c r="P424" s="4" t="s">
        <v>1656</v>
      </c>
      <c r="Q424" s="4"/>
      <c r="R424" s="4" t="s">
        <v>1657</v>
      </c>
      <c r="S424" s="4" t="s">
        <v>3325</v>
      </c>
      <c r="T424" s="10" t="s">
        <v>1637</v>
      </c>
      <c r="U424" s="4" t="s">
        <v>1660</v>
      </c>
      <c r="V424" s="4" t="s">
        <v>1668</v>
      </c>
      <c r="W424" s="4" t="s">
        <v>1656</v>
      </c>
      <c r="X424" s="4"/>
      <c r="Y424" s="6" t="s">
        <v>1648</v>
      </c>
      <c r="Z424" s="6" t="s">
        <v>1648</v>
      </c>
      <c r="AA424" s="6" t="s">
        <v>1648</v>
      </c>
      <c r="AB424" s="6" t="s">
        <v>1648</v>
      </c>
      <c r="AC424" s="6" t="s">
        <v>1648</v>
      </c>
      <c r="AD424" s="6" t="s">
        <v>1648</v>
      </c>
      <c r="AE424" s="6" t="s">
        <v>1648</v>
      </c>
      <c r="AF424" s="6" t="s">
        <v>1648</v>
      </c>
      <c r="AG424" s="6" t="s">
        <v>1648</v>
      </c>
      <c r="AH424" s="6" t="s">
        <v>1648</v>
      </c>
      <c r="AI424" s="6" t="s">
        <v>1648</v>
      </c>
      <c r="AJ424" s="6" t="s">
        <v>1648</v>
      </c>
      <c r="AK424" s="6" t="s">
        <v>1648</v>
      </c>
      <c r="AL424" s="6" t="s">
        <v>1648</v>
      </c>
      <c r="AM424" s="6" t="s">
        <v>1648</v>
      </c>
      <c r="AN424" s="6" t="s">
        <v>1648</v>
      </c>
      <c r="AY424" s="2"/>
      <c r="AZ424" s="2"/>
    </row>
    <row r="425" spans="1:52" ht="135" hidden="1">
      <c r="A425" s="4" t="s">
        <v>111</v>
      </c>
      <c r="B425" s="4" t="s">
        <v>258</v>
      </c>
      <c r="C425" s="4" t="s">
        <v>477</v>
      </c>
      <c r="D425" s="4" t="s">
        <v>442</v>
      </c>
      <c r="E425" s="4" t="s">
        <v>29</v>
      </c>
      <c r="F425" s="4" t="s">
        <v>126</v>
      </c>
      <c r="G425" s="10" t="s">
        <v>382</v>
      </c>
      <c r="H425" s="4" t="s">
        <v>1657</v>
      </c>
      <c r="I425" s="4" t="s">
        <v>3325</v>
      </c>
      <c r="J425" s="134" t="s">
        <v>3923</v>
      </c>
      <c r="K425" s="393">
        <v>44624</v>
      </c>
      <c r="L425" s="4" t="s">
        <v>3531</v>
      </c>
      <c r="M425" s="401"/>
      <c r="N425" s="4" t="s">
        <v>1660</v>
      </c>
      <c r="O425" s="4" t="s">
        <v>1668</v>
      </c>
      <c r="P425" s="4" t="s">
        <v>1656</v>
      </c>
      <c r="Q425" s="4"/>
      <c r="R425" s="4" t="s">
        <v>1657</v>
      </c>
      <c r="S425" s="4" t="s">
        <v>3325</v>
      </c>
      <c r="T425" s="10" t="s">
        <v>1637</v>
      </c>
      <c r="U425" s="4" t="s">
        <v>1660</v>
      </c>
      <c r="V425" s="4" t="s">
        <v>1668</v>
      </c>
      <c r="W425" s="4" t="s">
        <v>1656</v>
      </c>
      <c r="X425" s="4"/>
      <c r="Y425" s="6" t="s">
        <v>1648</v>
      </c>
      <c r="Z425" s="6" t="s">
        <v>1648</v>
      </c>
      <c r="AA425" s="6" t="s">
        <v>1648</v>
      </c>
      <c r="AB425" s="6" t="s">
        <v>1648</v>
      </c>
      <c r="AC425" s="6" t="s">
        <v>1648</v>
      </c>
      <c r="AD425" s="6" t="s">
        <v>1648</v>
      </c>
      <c r="AE425" s="6" t="s">
        <v>1648</v>
      </c>
      <c r="AF425" s="6" t="s">
        <v>1648</v>
      </c>
      <c r="AG425" s="6" t="s">
        <v>1648</v>
      </c>
      <c r="AH425" s="6" t="s">
        <v>1648</v>
      </c>
      <c r="AI425" s="6" t="s">
        <v>1648</v>
      </c>
      <c r="AJ425" s="6" t="s">
        <v>1648</v>
      </c>
      <c r="AK425" s="6" t="s">
        <v>1648</v>
      </c>
      <c r="AL425" s="6" t="s">
        <v>1648</v>
      </c>
      <c r="AM425" s="6" t="s">
        <v>1648</v>
      </c>
      <c r="AN425" s="6" t="s">
        <v>1648</v>
      </c>
      <c r="AY425" s="2"/>
      <c r="AZ425" s="2"/>
    </row>
    <row r="426" spans="1:52" ht="133.5" hidden="1">
      <c r="A426" s="4" t="s">
        <v>111</v>
      </c>
      <c r="B426" s="4" t="s">
        <v>258</v>
      </c>
      <c r="C426" s="4" t="s">
        <v>477</v>
      </c>
      <c r="D426" s="4" t="s">
        <v>442</v>
      </c>
      <c r="E426" s="4" t="s">
        <v>29</v>
      </c>
      <c r="F426" s="4" t="s">
        <v>67</v>
      </c>
      <c r="G426" s="10" t="s">
        <v>668</v>
      </c>
      <c r="H426" s="4" t="s">
        <v>1657</v>
      </c>
      <c r="I426" s="4" t="s">
        <v>3325</v>
      </c>
      <c r="J426" s="411" t="s">
        <v>3906</v>
      </c>
      <c r="K426" s="393">
        <v>44624</v>
      </c>
      <c r="L426" s="4" t="s">
        <v>3531</v>
      </c>
      <c r="M426" s="401"/>
      <c r="N426" s="4" t="s">
        <v>1660</v>
      </c>
      <c r="O426" s="4" t="s">
        <v>1668</v>
      </c>
      <c r="P426" s="4" t="s">
        <v>1656</v>
      </c>
      <c r="Q426" s="4"/>
      <c r="R426" s="4" t="s">
        <v>1657</v>
      </c>
      <c r="S426" s="4" t="s">
        <v>3325</v>
      </c>
      <c r="T426" s="10" t="s">
        <v>1637</v>
      </c>
      <c r="U426" s="4" t="s">
        <v>1660</v>
      </c>
      <c r="V426" s="4" t="s">
        <v>1668</v>
      </c>
      <c r="W426" s="4" t="s">
        <v>1656</v>
      </c>
      <c r="X426" s="4"/>
      <c r="Y426" s="6" t="s">
        <v>1648</v>
      </c>
      <c r="Z426" s="6" t="s">
        <v>1648</v>
      </c>
      <c r="AA426" s="6" t="s">
        <v>1648</v>
      </c>
      <c r="AB426" s="6" t="s">
        <v>1648</v>
      </c>
      <c r="AC426" s="6" t="s">
        <v>1648</v>
      </c>
      <c r="AD426" s="6" t="s">
        <v>1648</v>
      </c>
      <c r="AE426" s="6" t="s">
        <v>1648</v>
      </c>
      <c r="AF426" s="6" t="s">
        <v>1648</v>
      </c>
      <c r="AG426" s="6" t="s">
        <v>1648</v>
      </c>
      <c r="AH426" s="6" t="s">
        <v>1648</v>
      </c>
      <c r="AI426" s="6" t="s">
        <v>1648</v>
      </c>
      <c r="AJ426" s="6" t="s">
        <v>1648</v>
      </c>
      <c r="AK426" s="6" t="s">
        <v>1648</v>
      </c>
      <c r="AL426" s="6" t="s">
        <v>1648</v>
      </c>
      <c r="AM426" s="6" t="s">
        <v>1648</v>
      </c>
      <c r="AN426" s="6" t="s">
        <v>1648</v>
      </c>
      <c r="AY426" s="2"/>
      <c r="AZ426" s="2"/>
    </row>
    <row r="427" spans="1:52" ht="150" hidden="1">
      <c r="A427" s="4" t="s">
        <v>111</v>
      </c>
      <c r="B427" s="4" t="s">
        <v>258</v>
      </c>
      <c r="C427" s="4" t="s">
        <v>477</v>
      </c>
      <c r="D427" s="4" t="s">
        <v>442</v>
      </c>
      <c r="E427" s="4" t="s">
        <v>29</v>
      </c>
      <c r="F427" s="4" t="s">
        <v>89</v>
      </c>
      <c r="G427" s="10" t="s">
        <v>383</v>
      </c>
      <c r="H427" s="4" t="s">
        <v>1657</v>
      </c>
      <c r="I427" s="4" t="s">
        <v>3325</v>
      </c>
      <c r="J427" s="397" t="s">
        <v>3929</v>
      </c>
      <c r="K427" s="393">
        <v>44624</v>
      </c>
      <c r="L427" s="4" t="s">
        <v>3531</v>
      </c>
      <c r="M427" s="401"/>
      <c r="N427" s="4" t="s">
        <v>1660</v>
      </c>
      <c r="O427" s="4" t="s">
        <v>1668</v>
      </c>
      <c r="P427" s="4" t="s">
        <v>1656</v>
      </c>
      <c r="Q427" s="4"/>
      <c r="R427" s="4" t="s">
        <v>1657</v>
      </c>
      <c r="S427" s="4" t="s">
        <v>3325</v>
      </c>
      <c r="T427" s="10" t="s">
        <v>1637</v>
      </c>
      <c r="U427" s="4" t="s">
        <v>1660</v>
      </c>
      <c r="V427" s="4" t="s">
        <v>1668</v>
      </c>
      <c r="W427" s="4" t="s">
        <v>1656</v>
      </c>
      <c r="X427" s="4"/>
      <c r="Y427" s="6" t="s">
        <v>1648</v>
      </c>
      <c r="Z427" s="6" t="s">
        <v>1648</v>
      </c>
      <c r="AA427" s="6" t="s">
        <v>1648</v>
      </c>
      <c r="AB427" s="6" t="s">
        <v>1648</v>
      </c>
      <c r="AC427" s="6" t="s">
        <v>1648</v>
      </c>
      <c r="AD427" s="6" t="s">
        <v>1648</v>
      </c>
      <c r="AE427" s="6" t="s">
        <v>1648</v>
      </c>
      <c r="AF427" s="6" t="s">
        <v>1648</v>
      </c>
      <c r="AG427" s="6" t="s">
        <v>1648</v>
      </c>
      <c r="AH427" s="6" t="s">
        <v>1648</v>
      </c>
      <c r="AI427" s="6" t="s">
        <v>1648</v>
      </c>
      <c r="AJ427" s="6" t="s">
        <v>1648</v>
      </c>
      <c r="AK427" s="6" t="s">
        <v>1648</v>
      </c>
      <c r="AL427" s="6" t="s">
        <v>1648</v>
      </c>
      <c r="AM427" s="6" t="s">
        <v>1648</v>
      </c>
      <c r="AN427" s="6" t="s">
        <v>1648</v>
      </c>
      <c r="AY427" s="2"/>
      <c r="AZ427" s="2"/>
    </row>
    <row r="428" spans="1:52" ht="409.5" hidden="1">
      <c r="A428" s="4" t="s">
        <v>111</v>
      </c>
      <c r="B428" s="4" t="s">
        <v>258</v>
      </c>
      <c r="C428" s="4" t="s">
        <v>477</v>
      </c>
      <c r="D428" s="4" t="s">
        <v>442</v>
      </c>
      <c r="E428" s="4" t="s">
        <v>30</v>
      </c>
      <c r="F428" s="4" t="s">
        <v>70</v>
      </c>
      <c r="G428" s="10" t="s">
        <v>1673</v>
      </c>
      <c r="H428" s="4" t="s">
        <v>1657</v>
      </c>
      <c r="I428" s="4" t="s">
        <v>3325</v>
      </c>
      <c r="J428" s="134" t="s">
        <v>4368</v>
      </c>
      <c r="K428" s="508">
        <v>44691</v>
      </c>
      <c r="L428" s="126" t="s">
        <v>3531</v>
      </c>
      <c r="M428" s="507"/>
      <c r="N428" s="4"/>
      <c r="O428" s="4"/>
      <c r="P428" s="4"/>
      <c r="Q428" s="4"/>
      <c r="R428" s="4" t="s">
        <v>1657</v>
      </c>
      <c r="S428" s="4" t="s">
        <v>3325</v>
      </c>
      <c r="T428" s="10" t="s">
        <v>1638</v>
      </c>
      <c r="U428" s="4" t="s">
        <v>1660</v>
      </c>
      <c r="V428" s="4" t="s">
        <v>1675</v>
      </c>
      <c r="W428" s="4" t="s">
        <v>1656</v>
      </c>
      <c r="X428" s="4"/>
      <c r="Y428" s="6" t="s">
        <v>1648</v>
      </c>
      <c r="Z428" s="6" t="s">
        <v>1648</v>
      </c>
      <c r="AA428" s="6" t="s">
        <v>1648</v>
      </c>
      <c r="AB428" s="6" t="s">
        <v>1648</v>
      </c>
      <c r="AC428" s="6" t="s">
        <v>1648</v>
      </c>
      <c r="AD428" s="6" t="s">
        <v>1648</v>
      </c>
      <c r="AE428" s="6" t="s">
        <v>1648</v>
      </c>
      <c r="AF428" s="6" t="s">
        <v>1648</v>
      </c>
      <c r="AG428" s="6" t="s">
        <v>1648</v>
      </c>
      <c r="AH428" s="6" t="s">
        <v>1648</v>
      </c>
      <c r="AI428" s="6" t="s">
        <v>1648</v>
      </c>
      <c r="AJ428" s="6" t="s">
        <v>1648</v>
      </c>
      <c r="AK428" s="6" t="s">
        <v>1648</v>
      </c>
      <c r="AL428" s="6" t="s">
        <v>1648</v>
      </c>
      <c r="AM428" s="6" t="s">
        <v>1648</v>
      </c>
      <c r="AN428" s="6" t="s">
        <v>1648</v>
      </c>
      <c r="AY428" s="2"/>
      <c r="AZ428" s="2"/>
    </row>
    <row r="429" spans="1:52" ht="105" hidden="1">
      <c r="A429" s="4" t="s">
        <v>111</v>
      </c>
      <c r="B429" s="4" t="s">
        <v>258</v>
      </c>
      <c r="C429" s="4" t="s">
        <v>477</v>
      </c>
      <c r="D429" s="4" t="s">
        <v>442</v>
      </c>
      <c r="E429" s="4" t="s">
        <v>29</v>
      </c>
      <c r="F429" s="4" t="s">
        <v>90</v>
      </c>
      <c r="G429" s="10" t="s">
        <v>384</v>
      </c>
      <c r="H429" s="4" t="s">
        <v>1657</v>
      </c>
      <c r="I429" s="4" t="s">
        <v>3325</v>
      </c>
      <c r="J429" s="134" t="s">
        <v>3933</v>
      </c>
      <c r="K429" s="393">
        <v>44624</v>
      </c>
      <c r="L429" s="4" t="s">
        <v>3531</v>
      </c>
      <c r="M429" s="401"/>
      <c r="N429" s="4" t="s">
        <v>1660</v>
      </c>
      <c r="O429" s="4" t="s">
        <v>1674</v>
      </c>
      <c r="P429" s="4" t="s">
        <v>1656</v>
      </c>
      <c r="Q429" s="4"/>
      <c r="R429" s="4" t="s">
        <v>1657</v>
      </c>
      <c r="S429" s="4" t="s">
        <v>3325</v>
      </c>
      <c r="T429" s="10" t="s">
        <v>1676</v>
      </c>
      <c r="U429" s="4" t="s">
        <v>1660</v>
      </c>
      <c r="V429" s="4" t="s">
        <v>1674</v>
      </c>
      <c r="W429" s="4" t="s">
        <v>1656</v>
      </c>
      <c r="X429" s="4"/>
      <c r="Y429" s="6" t="s">
        <v>1648</v>
      </c>
      <c r="Z429" s="6" t="s">
        <v>1648</v>
      </c>
      <c r="AA429" s="6" t="s">
        <v>1648</v>
      </c>
      <c r="AB429" s="6" t="s">
        <v>1648</v>
      </c>
      <c r="AC429" s="6" t="s">
        <v>1648</v>
      </c>
      <c r="AD429" s="6" t="s">
        <v>1648</v>
      </c>
      <c r="AE429" s="6" t="s">
        <v>1648</v>
      </c>
      <c r="AF429" s="6" t="s">
        <v>1648</v>
      </c>
      <c r="AG429" s="6" t="s">
        <v>1648</v>
      </c>
      <c r="AH429" s="6" t="s">
        <v>1648</v>
      </c>
      <c r="AI429" s="6" t="s">
        <v>1648</v>
      </c>
      <c r="AJ429" s="6" t="s">
        <v>1648</v>
      </c>
      <c r="AK429" s="6" t="s">
        <v>1648</v>
      </c>
      <c r="AL429" s="6" t="s">
        <v>1648</v>
      </c>
      <c r="AM429" s="6" t="s">
        <v>1648</v>
      </c>
      <c r="AN429" s="6" t="s">
        <v>1648</v>
      </c>
      <c r="AY429" s="2"/>
      <c r="AZ429" s="2"/>
    </row>
    <row r="430" spans="1:52" ht="105" hidden="1">
      <c r="A430" s="4" t="s">
        <v>111</v>
      </c>
      <c r="B430" s="4" t="s">
        <v>258</v>
      </c>
      <c r="C430" s="4" t="s">
        <v>477</v>
      </c>
      <c r="D430" s="4" t="s">
        <v>442</v>
      </c>
      <c r="E430" s="4" t="s">
        <v>29</v>
      </c>
      <c r="F430" s="4" t="s">
        <v>81</v>
      </c>
      <c r="G430" s="10" t="s">
        <v>669</v>
      </c>
      <c r="H430" s="4" t="s">
        <v>1657</v>
      </c>
      <c r="I430" s="4" t="s">
        <v>3325</v>
      </c>
      <c r="J430" s="134" t="s">
        <v>3933</v>
      </c>
      <c r="K430" s="393">
        <v>44624</v>
      </c>
      <c r="L430" s="4" t="s">
        <v>3531</v>
      </c>
      <c r="M430" s="401"/>
      <c r="N430" s="4" t="s">
        <v>1660</v>
      </c>
      <c r="O430" s="4" t="s">
        <v>1674</v>
      </c>
      <c r="P430" s="4" t="s">
        <v>1656</v>
      </c>
      <c r="Q430" s="4"/>
      <c r="R430" s="4" t="s">
        <v>1657</v>
      </c>
      <c r="S430" s="4" t="s">
        <v>3325</v>
      </c>
      <c r="T430" s="10" t="s">
        <v>1676</v>
      </c>
      <c r="U430" s="4" t="s">
        <v>1660</v>
      </c>
      <c r="V430" s="4" t="s">
        <v>1674</v>
      </c>
      <c r="W430" s="4" t="s">
        <v>1656</v>
      </c>
      <c r="X430" s="4"/>
      <c r="Y430" s="6" t="s">
        <v>1648</v>
      </c>
      <c r="Z430" s="6" t="s">
        <v>1648</v>
      </c>
      <c r="AA430" s="6" t="s">
        <v>1648</v>
      </c>
      <c r="AB430" s="6" t="s">
        <v>1648</v>
      </c>
      <c r="AC430" s="6" t="s">
        <v>1648</v>
      </c>
      <c r="AD430" s="6" t="s">
        <v>1648</v>
      </c>
      <c r="AE430" s="6" t="s">
        <v>1648</v>
      </c>
      <c r="AF430" s="6" t="s">
        <v>1648</v>
      </c>
      <c r="AG430" s="6" t="s">
        <v>1648</v>
      </c>
      <c r="AH430" s="6" t="s">
        <v>1648</v>
      </c>
      <c r="AI430" s="6" t="s">
        <v>1648</v>
      </c>
      <c r="AJ430" s="6" t="s">
        <v>1648</v>
      </c>
      <c r="AK430" s="6" t="s">
        <v>1648</v>
      </c>
      <c r="AL430" s="6" t="s">
        <v>1648</v>
      </c>
      <c r="AM430" s="6" t="s">
        <v>1648</v>
      </c>
      <c r="AN430" s="6" t="s">
        <v>1648</v>
      </c>
      <c r="AY430" s="2"/>
      <c r="AZ430" s="2"/>
    </row>
    <row r="431" spans="1:52" ht="165" hidden="1">
      <c r="A431" s="4" t="s">
        <v>111</v>
      </c>
      <c r="B431" s="4" t="s">
        <v>258</v>
      </c>
      <c r="C431" s="4" t="s">
        <v>477</v>
      </c>
      <c r="D431" s="4" t="s">
        <v>442</v>
      </c>
      <c r="E431" s="4" t="s">
        <v>29</v>
      </c>
      <c r="F431" s="4" t="s">
        <v>91</v>
      </c>
      <c r="G431" s="10" t="s">
        <v>385</v>
      </c>
      <c r="H431" s="4" t="s">
        <v>1657</v>
      </c>
      <c r="I431" s="4" t="s">
        <v>3325</v>
      </c>
      <c r="J431" s="134" t="s">
        <v>3934</v>
      </c>
      <c r="K431" s="393">
        <v>44624</v>
      </c>
      <c r="L431" s="4" t="s">
        <v>3531</v>
      </c>
      <c r="M431" s="401"/>
      <c r="N431" s="4" t="s">
        <v>1660</v>
      </c>
      <c r="O431" s="4" t="s">
        <v>1674</v>
      </c>
      <c r="P431" s="4" t="s">
        <v>1656</v>
      </c>
      <c r="Q431" s="4"/>
      <c r="R431" s="4" t="s">
        <v>1657</v>
      </c>
      <c r="S431" s="4" t="s">
        <v>3325</v>
      </c>
      <c r="T431" s="10" t="s">
        <v>1638</v>
      </c>
      <c r="U431" s="4" t="s">
        <v>1660</v>
      </c>
      <c r="V431" s="4" t="s">
        <v>1674</v>
      </c>
      <c r="W431" s="4" t="s">
        <v>1656</v>
      </c>
      <c r="X431" s="4"/>
      <c r="Y431" s="6" t="s">
        <v>1648</v>
      </c>
      <c r="Z431" s="6" t="s">
        <v>1648</v>
      </c>
      <c r="AA431" s="6" t="s">
        <v>1648</v>
      </c>
      <c r="AB431" s="6" t="s">
        <v>1648</v>
      </c>
      <c r="AC431" s="6" t="s">
        <v>1648</v>
      </c>
      <c r="AD431" s="6" t="s">
        <v>1648</v>
      </c>
      <c r="AE431" s="6" t="s">
        <v>1648</v>
      </c>
      <c r="AF431" s="6" t="s">
        <v>1648</v>
      </c>
      <c r="AG431" s="6" t="s">
        <v>1648</v>
      </c>
      <c r="AH431" s="6" t="s">
        <v>1648</v>
      </c>
      <c r="AI431" s="6" t="s">
        <v>1648</v>
      </c>
      <c r="AJ431" s="6" t="s">
        <v>1648</v>
      </c>
      <c r="AK431" s="6" t="s">
        <v>1648</v>
      </c>
      <c r="AL431" s="6" t="s">
        <v>1648</v>
      </c>
      <c r="AM431" s="6" t="s">
        <v>1648</v>
      </c>
      <c r="AN431" s="6" t="s">
        <v>1648</v>
      </c>
      <c r="AY431" s="2"/>
      <c r="AZ431" s="2"/>
    </row>
    <row r="432" spans="1:52" ht="375" hidden="1">
      <c r="A432" s="4" t="s">
        <v>111</v>
      </c>
      <c r="B432" s="4" t="s">
        <v>258</v>
      </c>
      <c r="C432" s="4" t="s">
        <v>477</v>
      </c>
      <c r="D432" s="4" t="s">
        <v>442</v>
      </c>
      <c r="E432" s="4" t="s">
        <v>29</v>
      </c>
      <c r="F432" s="4" t="s">
        <v>77</v>
      </c>
      <c r="G432" s="10" t="s">
        <v>386</v>
      </c>
      <c r="H432" s="4" t="s">
        <v>1657</v>
      </c>
      <c r="I432" s="4" t="s">
        <v>3325</v>
      </c>
      <c r="J432" s="134" t="s">
        <v>3922</v>
      </c>
      <c r="K432" s="393">
        <v>44624</v>
      </c>
      <c r="L432" s="4" t="s">
        <v>3531</v>
      </c>
      <c r="M432" s="401"/>
      <c r="N432" s="4" t="s">
        <v>1660</v>
      </c>
      <c r="O432" s="4" t="s">
        <v>1678</v>
      </c>
      <c r="P432" s="4" t="s">
        <v>1656</v>
      </c>
      <c r="Q432" s="4"/>
      <c r="R432" s="4" t="s">
        <v>1657</v>
      </c>
      <c r="S432" s="4" t="s">
        <v>3325</v>
      </c>
      <c r="T432" s="10" t="s">
        <v>1677</v>
      </c>
      <c r="U432" s="4" t="s">
        <v>1660</v>
      </c>
      <c r="V432" s="4" t="s">
        <v>1678</v>
      </c>
      <c r="W432" s="4" t="s">
        <v>1656</v>
      </c>
      <c r="X432" s="4"/>
      <c r="Y432" s="6" t="s">
        <v>1648</v>
      </c>
      <c r="Z432" s="6" t="s">
        <v>1648</v>
      </c>
      <c r="AA432" s="6" t="s">
        <v>1648</v>
      </c>
      <c r="AB432" s="6" t="s">
        <v>1648</v>
      </c>
      <c r="AC432" s="6" t="s">
        <v>1648</v>
      </c>
      <c r="AD432" s="6" t="s">
        <v>1648</v>
      </c>
      <c r="AE432" s="6" t="s">
        <v>1648</v>
      </c>
      <c r="AF432" s="6" t="s">
        <v>1648</v>
      </c>
      <c r="AG432" s="6" t="s">
        <v>1648</v>
      </c>
      <c r="AH432" s="6" t="s">
        <v>1648</v>
      </c>
      <c r="AI432" s="6" t="s">
        <v>1648</v>
      </c>
      <c r="AJ432" s="6" t="s">
        <v>1648</v>
      </c>
      <c r="AK432" s="6" t="s">
        <v>1648</v>
      </c>
      <c r="AL432" s="6" t="s">
        <v>1648</v>
      </c>
      <c r="AM432" s="6" t="s">
        <v>1648</v>
      </c>
      <c r="AN432" s="6" t="s">
        <v>1648</v>
      </c>
      <c r="AY432" s="2"/>
      <c r="AZ432" s="2"/>
    </row>
    <row r="433" spans="1:52" s="1" customFormat="1" ht="105" hidden="1">
      <c r="A433" s="4" t="s">
        <v>111</v>
      </c>
      <c r="B433" s="4" t="s">
        <v>258</v>
      </c>
      <c r="C433" s="4" t="s">
        <v>477</v>
      </c>
      <c r="D433" s="4" t="s">
        <v>442</v>
      </c>
      <c r="E433" s="4" t="s">
        <v>29</v>
      </c>
      <c r="F433" s="4" t="s">
        <v>92</v>
      </c>
      <c r="G433" s="10" t="s">
        <v>387</v>
      </c>
      <c r="H433" s="4" t="s">
        <v>1657</v>
      </c>
      <c r="I433" s="4" t="s">
        <v>3325</v>
      </c>
      <c r="J433" s="134" t="s">
        <v>3933</v>
      </c>
      <c r="K433" s="393">
        <v>44624</v>
      </c>
      <c r="L433" s="4" t="s">
        <v>3531</v>
      </c>
      <c r="M433" s="401"/>
      <c r="N433" s="4" t="s">
        <v>1660</v>
      </c>
      <c r="O433" s="4" t="s">
        <v>1674</v>
      </c>
      <c r="P433" s="4" t="s">
        <v>1656</v>
      </c>
      <c r="Q433" s="4"/>
      <c r="R433" s="4" t="s">
        <v>1657</v>
      </c>
      <c r="S433" s="4" t="s">
        <v>3325</v>
      </c>
      <c r="T433" s="10" t="s">
        <v>1638</v>
      </c>
      <c r="U433" s="4" t="s">
        <v>1660</v>
      </c>
      <c r="V433" s="4" t="s">
        <v>1674</v>
      </c>
      <c r="W433" s="4" t="s">
        <v>1656</v>
      </c>
      <c r="X433" s="4"/>
      <c r="Y433" s="6" t="s">
        <v>1648</v>
      </c>
      <c r="Z433" s="6" t="s">
        <v>1648</v>
      </c>
      <c r="AA433" s="6" t="s">
        <v>1648</v>
      </c>
      <c r="AB433" s="6" t="s">
        <v>1648</v>
      </c>
      <c r="AC433" s="6" t="s">
        <v>1648</v>
      </c>
      <c r="AD433" s="6" t="s">
        <v>1648</v>
      </c>
      <c r="AE433" s="6" t="s">
        <v>1648</v>
      </c>
      <c r="AF433" s="6" t="s">
        <v>1648</v>
      </c>
      <c r="AG433" s="6" t="s">
        <v>1648</v>
      </c>
      <c r="AH433" s="6" t="s">
        <v>1648</v>
      </c>
      <c r="AI433" s="6" t="s">
        <v>1648</v>
      </c>
      <c r="AJ433" s="6" t="s">
        <v>1648</v>
      </c>
      <c r="AK433" s="6" t="s">
        <v>1648</v>
      </c>
      <c r="AL433" s="6" t="s">
        <v>1648</v>
      </c>
      <c r="AM433" s="6" t="s">
        <v>1648</v>
      </c>
      <c r="AN433" s="6" t="s">
        <v>1648</v>
      </c>
    </row>
    <row r="434" spans="1:52" s="1" customFormat="1" ht="255" hidden="1">
      <c r="A434" s="4" t="s">
        <v>111</v>
      </c>
      <c r="B434" s="4" t="s">
        <v>258</v>
      </c>
      <c r="C434" s="4" t="s">
        <v>477</v>
      </c>
      <c r="D434" s="4" t="s">
        <v>442</v>
      </c>
      <c r="E434" s="4" t="s">
        <v>29</v>
      </c>
      <c r="F434" s="4" t="s">
        <v>94</v>
      </c>
      <c r="G434" s="10" t="s">
        <v>709</v>
      </c>
      <c r="H434" s="4" t="s">
        <v>1657</v>
      </c>
      <c r="I434" s="4" t="s">
        <v>3325</v>
      </c>
      <c r="J434" s="134" t="s">
        <v>3935</v>
      </c>
      <c r="K434" s="393">
        <v>44624</v>
      </c>
      <c r="L434" s="4" t="s">
        <v>3531</v>
      </c>
      <c r="M434" s="401"/>
      <c r="N434" s="4" t="s">
        <v>1660</v>
      </c>
      <c r="O434" s="4" t="s">
        <v>2005</v>
      </c>
      <c r="P434" s="4" t="s">
        <v>1656</v>
      </c>
      <c r="Q434" s="4"/>
      <c r="R434" s="4" t="s">
        <v>1657</v>
      </c>
      <c r="S434" s="4" t="s">
        <v>3325</v>
      </c>
      <c r="T434" s="10" t="s">
        <v>1671</v>
      </c>
      <c r="U434" s="4" t="s">
        <v>1660</v>
      </c>
      <c r="V434" s="4" t="s">
        <v>2005</v>
      </c>
      <c r="W434" s="4" t="s">
        <v>1656</v>
      </c>
      <c r="X434" s="4"/>
      <c r="Y434" s="6" t="s">
        <v>1648</v>
      </c>
      <c r="Z434" s="6" t="s">
        <v>1648</v>
      </c>
      <c r="AA434" s="6" t="s">
        <v>1648</v>
      </c>
      <c r="AB434" s="6" t="s">
        <v>1648</v>
      </c>
      <c r="AC434" s="6" t="s">
        <v>1648</v>
      </c>
      <c r="AD434" s="6" t="s">
        <v>1648</v>
      </c>
      <c r="AE434" s="6" t="s">
        <v>1648</v>
      </c>
      <c r="AF434" s="6" t="s">
        <v>1648</v>
      </c>
      <c r="AG434" s="6" t="s">
        <v>1648</v>
      </c>
      <c r="AH434" s="6" t="s">
        <v>1648</v>
      </c>
      <c r="AI434" s="6" t="s">
        <v>1648</v>
      </c>
      <c r="AJ434" s="6" t="s">
        <v>1648</v>
      </c>
      <c r="AK434" s="6" t="s">
        <v>1648</v>
      </c>
      <c r="AL434" s="6" t="s">
        <v>1648</v>
      </c>
      <c r="AM434" s="6" t="s">
        <v>1648</v>
      </c>
      <c r="AN434" s="6" t="s">
        <v>1648</v>
      </c>
    </row>
    <row r="435" spans="1:52" s="1" customFormat="1" ht="105" hidden="1">
      <c r="A435" s="4" t="s">
        <v>111</v>
      </c>
      <c r="B435" s="4" t="s">
        <v>258</v>
      </c>
      <c r="C435" s="4" t="s">
        <v>477</v>
      </c>
      <c r="D435" s="4" t="s">
        <v>442</v>
      </c>
      <c r="E435" s="4" t="s">
        <v>29</v>
      </c>
      <c r="F435" s="4" t="s">
        <v>97</v>
      </c>
      <c r="G435" s="10" t="s">
        <v>557</v>
      </c>
      <c r="H435" s="4" t="s">
        <v>1657</v>
      </c>
      <c r="I435" s="4" t="s">
        <v>3325</v>
      </c>
      <c r="J435" s="397" t="s">
        <v>3936</v>
      </c>
      <c r="K435" s="393">
        <v>44624</v>
      </c>
      <c r="L435" s="4" t="s">
        <v>3531</v>
      </c>
      <c r="M435" s="401"/>
      <c r="N435" s="4" t="s">
        <v>1660</v>
      </c>
      <c r="O435" s="4" t="s">
        <v>1680</v>
      </c>
      <c r="P435" s="4" t="s">
        <v>1656</v>
      </c>
      <c r="Q435" s="4"/>
      <c r="R435" s="4" t="s">
        <v>1657</v>
      </c>
      <c r="S435" s="4" t="s">
        <v>3325</v>
      </c>
      <c r="T435" s="10" t="s">
        <v>1679</v>
      </c>
      <c r="U435" s="4" t="s">
        <v>1660</v>
      </c>
      <c r="V435" s="4" t="s">
        <v>1680</v>
      </c>
      <c r="W435" s="4" t="s">
        <v>1656</v>
      </c>
      <c r="X435" s="4"/>
      <c r="Y435" s="6"/>
      <c r="Z435" s="6"/>
      <c r="AA435" s="6"/>
      <c r="AB435" s="6"/>
      <c r="AC435" s="6" t="s">
        <v>1648</v>
      </c>
      <c r="AD435" s="6" t="s">
        <v>1648</v>
      </c>
      <c r="AE435" s="6" t="s">
        <v>1648</v>
      </c>
      <c r="AF435" s="6" t="s">
        <v>1648</v>
      </c>
      <c r="AG435" s="6"/>
      <c r="AH435" s="6"/>
      <c r="AI435" s="6" t="s">
        <v>1648</v>
      </c>
      <c r="AJ435" s="6" t="s">
        <v>1648</v>
      </c>
      <c r="AK435" s="6" t="s">
        <v>1648</v>
      </c>
      <c r="AL435" s="6" t="s">
        <v>1648</v>
      </c>
      <c r="AM435" s="6" t="s">
        <v>1648</v>
      </c>
      <c r="AN435" s="6" t="s">
        <v>1648</v>
      </c>
    </row>
    <row r="436" spans="1:52" s="1" customFormat="1" ht="390" hidden="1">
      <c r="A436" s="4" t="s">
        <v>111</v>
      </c>
      <c r="B436" s="4" t="s">
        <v>258</v>
      </c>
      <c r="C436" s="4" t="s">
        <v>477</v>
      </c>
      <c r="D436" s="4" t="s">
        <v>442</v>
      </c>
      <c r="E436" s="4" t="s">
        <v>29</v>
      </c>
      <c r="F436" s="4" t="s">
        <v>301</v>
      </c>
      <c r="G436" s="10" t="s">
        <v>426</v>
      </c>
      <c r="H436" s="4" t="s">
        <v>1657</v>
      </c>
      <c r="I436" s="4" t="s">
        <v>3325</v>
      </c>
      <c r="J436" s="397" t="s">
        <v>3937</v>
      </c>
      <c r="K436" s="393">
        <v>44624</v>
      </c>
      <c r="L436" s="4" t="s">
        <v>3531</v>
      </c>
      <c r="M436" s="401"/>
      <c r="N436" s="4" t="s">
        <v>1660</v>
      </c>
      <c r="O436" s="4" t="s">
        <v>1681</v>
      </c>
      <c r="P436" s="4" t="s">
        <v>1656</v>
      </c>
      <c r="Q436" s="4"/>
      <c r="R436" s="4" t="s">
        <v>1657</v>
      </c>
      <c r="S436" s="4" t="s">
        <v>3325</v>
      </c>
      <c r="T436" s="10" t="s">
        <v>1939</v>
      </c>
      <c r="U436" s="4" t="s">
        <v>1660</v>
      </c>
      <c r="V436" s="4" t="s">
        <v>1681</v>
      </c>
      <c r="W436" s="4" t="s">
        <v>1656</v>
      </c>
      <c r="X436" s="4"/>
      <c r="Y436" s="8"/>
      <c r="Z436" s="8"/>
      <c r="AA436" s="8"/>
      <c r="AB436" s="8"/>
      <c r="AC436" s="6" t="s">
        <v>1648</v>
      </c>
      <c r="AD436" s="6" t="s">
        <v>1648</v>
      </c>
      <c r="AE436" s="6" t="s">
        <v>1648</v>
      </c>
      <c r="AF436" s="6" t="s">
        <v>1648</v>
      </c>
      <c r="AG436" s="6"/>
      <c r="AH436" s="6"/>
      <c r="AI436" s="6" t="s">
        <v>1648</v>
      </c>
      <c r="AJ436" s="6" t="s">
        <v>1648</v>
      </c>
      <c r="AK436" s="6" t="s">
        <v>1648</v>
      </c>
      <c r="AL436" s="6" t="s">
        <v>1648</v>
      </c>
      <c r="AM436" s="6" t="s">
        <v>1648</v>
      </c>
      <c r="AN436" s="6" t="s">
        <v>1648</v>
      </c>
    </row>
    <row r="437" spans="1:52" s="1" customFormat="1" ht="300" hidden="1">
      <c r="A437" s="4" t="s">
        <v>111</v>
      </c>
      <c r="B437" s="4" t="s">
        <v>258</v>
      </c>
      <c r="C437" s="4" t="s">
        <v>477</v>
      </c>
      <c r="D437" s="4" t="s">
        <v>442</v>
      </c>
      <c r="E437" s="4" t="s">
        <v>29</v>
      </c>
      <c r="F437" s="4" t="s">
        <v>78</v>
      </c>
      <c r="G437" s="10" t="s">
        <v>2851</v>
      </c>
      <c r="H437" s="4" t="s">
        <v>1657</v>
      </c>
      <c r="I437" s="4" t="s">
        <v>3325</v>
      </c>
      <c r="J437" s="397" t="s">
        <v>3937</v>
      </c>
      <c r="K437" s="393">
        <v>44624</v>
      </c>
      <c r="L437" s="4" t="s">
        <v>3531</v>
      </c>
      <c r="M437" s="401"/>
      <c r="N437" s="4" t="s">
        <v>1660</v>
      </c>
      <c r="O437" s="4" t="s">
        <v>1681</v>
      </c>
      <c r="P437" s="4" t="s">
        <v>1656</v>
      </c>
      <c r="Q437" s="4"/>
      <c r="R437" s="4" t="s">
        <v>1657</v>
      </c>
      <c r="S437" s="4" t="s">
        <v>3325</v>
      </c>
      <c r="T437" s="182" t="s">
        <v>1640</v>
      </c>
      <c r="U437" s="4" t="s">
        <v>1660</v>
      </c>
      <c r="V437" s="4" t="s">
        <v>1681</v>
      </c>
      <c r="W437" s="4" t="s">
        <v>1656</v>
      </c>
      <c r="X437" s="4"/>
      <c r="Y437" s="8"/>
      <c r="Z437" s="8"/>
      <c r="AA437" s="8"/>
      <c r="AB437" s="8"/>
      <c r="AC437" s="6" t="s">
        <v>1648</v>
      </c>
      <c r="AD437" s="6" t="s">
        <v>1648</v>
      </c>
      <c r="AE437" s="6" t="s">
        <v>1648</v>
      </c>
      <c r="AF437" s="6" t="s">
        <v>1648</v>
      </c>
      <c r="AG437" s="6"/>
      <c r="AH437" s="6"/>
      <c r="AI437" s="6" t="s">
        <v>1648</v>
      </c>
      <c r="AJ437" s="6" t="s">
        <v>1648</v>
      </c>
      <c r="AK437" s="6" t="s">
        <v>1648</v>
      </c>
      <c r="AL437" s="6" t="s">
        <v>1648</v>
      </c>
      <c r="AM437" s="6" t="s">
        <v>1648</v>
      </c>
      <c r="AN437" s="6" t="s">
        <v>1648</v>
      </c>
    </row>
    <row r="438" spans="1:52" s="1" customFormat="1" ht="330" hidden="1">
      <c r="A438" s="4" t="s">
        <v>111</v>
      </c>
      <c r="B438" s="4" t="s">
        <v>258</v>
      </c>
      <c r="C438" s="4" t="s">
        <v>477</v>
      </c>
      <c r="D438" s="4" t="s">
        <v>442</v>
      </c>
      <c r="E438" s="4" t="s">
        <v>29</v>
      </c>
      <c r="F438" s="4" t="s">
        <v>400</v>
      </c>
      <c r="G438" s="10" t="s">
        <v>2852</v>
      </c>
      <c r="H438" s="4" t="s">
        <v>1657</v>
      </c>
      <c r="I438" s="4" t="s">
        <v>3325</v>
      </c>
      <c r="J438" s="411" t="s">
        <v>3906</v>
      </c>
      <c r="K438" s="393">
        <v>44624</v>
      </c>
      <c r="L438" s="4" t="s">
        <v>3531</v>
      </c>
      <c r="M438" s="401"/>
      <c r="N438" s="4" t="s">
        <v>1660</v>
      </c>
      <c r="O438" s="4" t="s">
        <v>1684</v>
      </c>
      <c r="P438" s="4" t="s">
        <v>1656</v>
      </c>
      <c r="Q438" s="4"/>
      <c r="R438" s="4" t="s">
        <v>1657</v>
      </c>
      <c r="S438" s="4" t="s">
        <v>3325</v>
      </c>
      <c r="T438" s="182" t="s">
        <v>1682</v>
      </c>
      <c r="U438" s="4" t="s">
        <v>1660</v>
      </c>
      <c r="V438" s="4" t="s">
        <v>1684</v>
      </c>
      <c r="W438" s="4" t="s">
        <v>1656</v>
      </c>
      <c r="X438" s="4"/>
      <c r="Y438" s="6" t="s">
        <v>1648</v>
      </c>
      <c r="Z438" s="6" t="s">
        <v>1648</v>
      </c>
      <c r="AA438" s="6" t="s">
        <v>1648</v>
      </c>
      <c r="AB438" s="6" t="s">
        <v>1648</v>
      </c>
      <c r="AC438" s="6" t="s">
        <v>1648</v>
      </c>
      <c r="AD438" s="6" t="s">
        <v>1648</v>
      </c>
      <c r="AE438" s="6" t="s">
        <v>1648</v>
      </c>
      <c r="AF438" s="6" t="s">
        <v>1648</v>
      </c>
      <c r="AG438" s="6" t="s">
        <v>1648</v>
      </c>
      <c r="AH438" s="6" t="s">
        <v>1648</v>
      </c>
      <c r="AI438" s="6" t="s">
        <v>1648</v>
      </c>
      <c r="AJ438" s="6" t="s">
        <v>1648</v>
      </c>
      <c r="AK438" s="6" t="s">
        <v>1648</v>
      </c>
      <c r="AL438" s="6" t="s">
        <v>1648</v>
      </c>
      <c r="AM438" s="6" t="s">
        <v>1648</v>
      </c>
      <c r="AN438" s="6" t="s">
        <v>1648</v>
      </c>
    </row>
    <row r="439" spans="1:52" s="1" customFormat="1" ht="195" hidden="1">
      <c r="A439" s="4" t="s">
        <v>111</v>
      </c>
      <c r="B439" s="4" t="s">
        <v>258</v>
      </c>
      <c r="C439" s="4" t="s">
        <v>477</v>
      </c>
      <c r="D439" s="4" t="s">
        <v>442</v>
      </c>
      <c r="E439" s="4" t="s">
        <v>29</v>
      </c>
      <c r="F439" s="4" t="s">
        <v>401</v>
      </c>
      <c r="G439" s="10" t="s">
        <v>607</v>
      </c>
      <c r="H439" s="4" t="s">
        <v>1657</v>
      </c>
      <c r="I439" s="4" t="s">
        <v>3325</v>
      </c>
      <c r="J439" s="134" t="s">
        <v>3938</v>
      </c>
      <c r="K439" s="393">
        <v>44624</v>
      </c>
      <c r="L439" s="4" t="s">
        <v>3531</v>
      </c>
      <c r="M439" s="401"/>
      <c r="N439" s="4" t="s">
        <v>1660</v>
      </c>
      <c r="O439" s="4" t="s">
        <v>1684</v>
      </c>
      <c r="P439" s="4" t="s">
        <v>1656</v>
      </c>
      <c r="Q439" s="4"/>
      <c r="R439" s="4" t="s">
        <v>1657</v>
      </c>
      <c r="S439" s="4" t="s">
        <v>3325</v>
      </c>
      <c r="T439" s="10" t="s">
        <v>1683</v>
      </c>
      <c r="U439" s="4" t="s">
        <v>1660</v>
      </c>
      <c r="V439" s="4" t="s">
        <v>1684</v>
      </c>
      <c r="W439" s="4" t="s">
        <v>1656</v>
      </c>
      <c r="X439" s="4"/>
      <c r="Y439" s="8" t="s">
        <v>1648</v>
      </c>
      <c r="Z439" s="8" t="s">
        <v>1648</v>
      </c>
      <c r="AA439" s="8" t="s">
        <v>1648</v>
      </c>
      <c r="AB439" s="8" t="s">
        <v>1648</v>
      </c>
      <c r="AC439" s="8" t="s">
        <v>1648</v>
      </c>
      <c r="AD439" s="8" t="s">
        <v>1648</v>
      </c>
      <c r="AE439" s="8" t="s">
        <v>1648</v>
      </c>
      <c r="AF439" s="8" t="s">
        <v>1648</v>
      </c>
      <c r="AG439" s="8" t="s">
        <v>1648</v>
      </c>
      <c r="AH439" s="8" t="s">
        <v>1648</v>
      </c>
      <c r="AI439" s="8" t="s">
        <v>1648</v>
      </c>
      <c r="AJ439" s="8" t="s">
        <v>1648</v>
      </c>
      <c r="AK439" s="8" t="s">
        <v>1648</v>
      </c>
      <c r="AL439" s="8" t="s">
        <v>1648</v>
      </c>
      <c r="AM439" s="8" t="s">
        <v>1648</v>
      </c>
      <c r="AN439" s="8" t="s">
        <v>1648</v>
      </c>
    </row>
    <row r="440" spans="1:52" ht="195" hidden="1">
      <c r="A440" s="4" t="s">
        <v>111</v>
      </c>
      <c r="B440" s="4" t="s">
        <v>258</v>
      </c>
      <c r="C440" s="4" t="s">
        <v>477</v>
      </c>
      <c r="D440" s="4" t="s">
        <v>442</v>
      </c>
      <c r="E440" s="4" t="s">
        <v>29</v>
      </c>
      <c r="F440" s="4" t="s">
        <v>98</v>
      </c>
      <c r="G440" s="10" t="s">
        <v>608</v>
      </c>
      <c r="H440" s="4" t="s">
        <v>1657</v>
      </c>
      <c r="I440" s="4" t="s">
        <v>3325</v>
      </c>
      <c r="J440" s="134" t="s">
        <v>3938</v>
      </c>
      <c r="K440" s="393">
        <v>44624</v>
      </c>
      <c r="L440" s="4" t="s">
        <v>3531</v>
      </c>
      <c r="M440" s="401"/>
      <c r="N440" s="4" t="s">
        <v>1660</v>
      </c>
      <c r="O440" s="4" t="s">
        <v>1684</v>
      </c>
      <c r="P440" s="4" t="s">
        <v>1656</v>
      </c>
      <c r="Q440" s="4"/>
      <c r="R440" s="4" t="s">
        <v>1657</v>
      </c>
      <c r="S440" s="4" t="s">
        <v>3325</v>
      </c>
      <c r="T440" s="10" t="s">
        <v>1683</v>
      </c>
      <c r="U440" s="4" t="s">
        <v>1660</v>
      </c>
      <c r="V440" s="4" t="s">
        <v>1684</v>
      </c>
      <c r="W440" s="4" t="s">
        <v>1656</v>
      </c>
      <c r="X440" s="4"/>
      <c r="Y440" s="8"/>
      <c r="Z440" s="8"/>
      <c r="AA440" s="8"/>
      <c r="AB440" s="8"/>
      <c r="AC440" s="8"/>
      <c r="AD440" s="8"/>
      <c r="AE440" s="8"/>
      <c r="AF440" s="8"/>
      <c r="AG440" s="8"/>
      <c r="AH440" s="8"/>
      <c r="AI440" s="8"/>
      <c r="AJ440" s="8"/>
      <c r="AK440" s="8"/>
      <c r="AL440" s="8"/>
      <c r="AM440" s="8"/>
      <c r="AN440" s="8"/>
      <c r="AY440" s="2"/>
      <c r="AZ440" s="2"/>
    </row>
    <row r="441" spans="1:52" s="116" customFormat="1" ht="195" hidden="1">
      <c r="A441" s="4" t="s">
        <v>111</v>
      </c>
      <c r="B441" s="4" t="s">
        <v>258</v>
      </c>
      <c r="C441" s="4" t="s">
        <v>477</v>
      </c>
      <c r="D441" s="4" t="s">
        <v>442</v>
      </c>
      <c r="E441" s="4" t="s">
        <v>30</v>
      </c>
      <c r="F441" s="4" t="s">
        <v>223</v>
      </c>
      <c r="G441" s="10" t="s">
        <v>707</v>
      </c>
      <c r="H441" s="4" t="s">
        <v>1657</v>
      </c>
      <c r="I441" s="4" t="s">
        <v>3325</v>
      </c>
      <c r="J441" s="134" t="s">
        <v>3938</v>
      </c>
      <c r="K441" s="393">
        <v>44624</v>
      </c>
      <c r="L441" s="4" t="s">
        <v>3531</v>
      </c>
      <c r="M441" s="402"/>
      <c r="N441" s="4" t="s">
        <v>1660</v>
      </c>
      <c r="O441" s="4" t="s">
        <v>1684</v>
      </c>
      <c r="P441" s="4" t="s">
        <v>1656</v>
      </c>
      <c r="Q441" s="4"/>
      <c r="R441" s="4" t="s">
        <v>1657</v>
      </c>
      <c r="S441" s="4" t="s">
        <v>3325</v>
      </c>
      <c r="T441" s="5" t="s">
        <v>1685</v>
      </c>
      <c r="U441" s="4" t="s">
        <v>1660</v>
      </c>
      <c r="V441" s="4" t="s">
        <v>1684</v>
      </c>
      <c r="W441" s="4" t="s">
        <v>1656</v>
      </c>
      <c r="X441" s="4"/>
      <c r="Y441" s="8"/>
      <c r="Z441" s="8"/>
      <c r="AA441" s="8"/>
      <c r="AB441" s="8" t="s">
        <v>1648</v>
      </c>
      <c r="AC441" s="8" t="s">
        <v>1648</v>
      </c>
      <c r="AD441" s="8" t="s">
        <v>1648</v>
      </c>
      <c r="AE441" s="8" t="s">
        <v>1648</v>
      </c>
      <c r="AF441" s="8" t="s">
        <v>1648</v>
      </c>
      <c r="AG441" s="8"/>
      <c r="AH441" s="8" t="s">
        <v>1648</v>
      </c>
      <c r="AI441" s="8" t="s">
        <v>1648</v>
      </c>
      <c r="AJ441" s="8"/>
      <c r="AK441" s="8" t="s">
        <v>1648</v>
      </c>
      <c r="AL441" s="8"/>
      <c r="AM441" s="8" t="s">
        <v>1648</v>
      </c>
      <c r="AN441" s="8" t="s">
        <v>1648</v>
      </c>
    </row>
    <row r="442" spans="1:52" s="116" customFormat="1" ht="409.5" hidden="1">
      <c r="A442" s="4" t="s">
        <v>111</v>
      </c>
      <c r="B442" s="4" t="s">
        <v>258</v>
      </c>
      <c r="C442" s="4" t="s">
        <v>477</v>
      </c>
      <c r="D442" s="4" t="s">
        <v>442</v>
      </c>
      <c r="E442" s="4" t="s">
        <v>29</v>
      </c>
      <c r="F442" s="4" t="s">
        <v>402</v>
      </c>
      <c r="G442" s="10" t="s">
        <v>708</v>
      </c>
      <c r="H442" s="4" t="s">
        <v>1657</v>
      </c>
      <c r="I442" s="4" t="s">
        <v>3325</v>
      </c>
      <c r="J442" s="134" t="s">
        <v>3938</v>
      </c>
      <c r="K442" s="393">
        <v>44624</v>
      </c>
      <c r="L442" s="4" t="s">
        <v>3531</v>
      </c>
      <c r="M442" s="402"/>
      <c r="N442" s="4" t="s">
        <v>1660</v>
      </c>
      <c r="O442" s="4" t="s">
        <v>1684</v>
      </c>
      <c r="P442" s="4" t="s">
        <v>1656</v>
      </c>
      <c r="Q442" s="4"/>
      <c r="R442" s="4" t="s">
        <v>1657</v>
      </c>
      <c r="S442" s="4" t="s">
        <v>3325</v>
      </c>
      <c r="T442" s="5" t="s">
        <v>1685</v>
      </c>
      <c r="U442" s="4" t="s">
        <v>1660</v>
      </c>
      <c r="V442" s="4" t="s">
        <v>1684</v>
      </c>
      <c r="W442" s="4" t="s">
        <v>1656</v>
      </c>
      <c r="X442" s="4"/>
      <c r="Y442" s="8" t="s">
        <v>1648</v>
      </c>
      <c r="Z442" s="8" t="s">
        <v>1648</v>
      </c>
      <c r="AA442" s="8" t="s">
        <v>1648</v>
      </c>
      <c r="AB442" s="8" t="s">
        <v>1648</v>
      </c>
      <c r="AC442" s="8" t="s">
        <v>1648</v>
      </c>
      <c r="AD442" s="8" t="s">
        <v>1648</v>
      </c>
      <c r="AE442" s="8" t="s">
        <v>1648</v>
      </c>
      <c r="AF442" s="8" t="s">
        <v>1648</v>
      </c>
      <c r="AG442" s="8" t="s">
        <v>1648</v>
      </c>
      <c r="AH442" s="8" t="s">
        <v>1648</v>
      </c>
      <c r="AI442" s="8" t="s">
        <v>1648</v>
      </c>
      <c r="AJ442" s="8" t="s">
        <v>1648</v>
      </c>
      <c r="AK442" s="8" t="s">
        <v>1648</v>
      </c>
      <c r="AL442" s="8" t="s">
        <v>1648</v>
      </c>
      <c r="AM442" s="8" t="s">
        <v>1648</v>
      </c>
      <c r="AN442" s="8" t="s">
        <v>1648</v>
      </c>
    </row>
    <row r="443" spans="1:52" ht="195" hidden="1">
      <c r="A443" s="4" t="s">
        <v>111</v>
      </c>
      <c r="B443" s="4" t="s">
        <v>258</v>
      </c>
      <c r="C443" s="4" t="s">
        <v>477</v>
      </c>
      <c r="D443" s="4" t="s">
        <v>442</v>
      </c>
      <c r="E443" s="4" t="s">
        <v>29</v>
      </c>
      <c r="F443" s="4" t="s">
        <v>99</v>
      </c>
      <c r="G443" s="10" t="s">
        <v>609</v>
      </c>
      <c r="H443" s="4" t="s">
        <v>1657</v>
      </c>
      <c r="I443" s="4" t="s">
        <v>3325</v>
      </c>
      <c r="J443" s="134" t="s">
        <v>3938</v>
      </c>
      <c r="K443" s="393">
        <v>44624</v>
      </c>
      <c r="L443" s="4" t="s">
        <v>3531</v>
      </c>
      <c r="M443" s="403"/>
      <c r="N443" s="4" t="s">
        <v>1660</v>
      </c>
      <c r="O443" s="4" t="s">
        <v>1686</v>
      </c>
      <c r="P443" s="4" t="s">
        <v>1656</v>
      </c>
      <c r="Q443" s="4"/>
      <c r="R443" s="4" t="s">
        <v>1657</v>
      </c>
      <c r="S443" s="4" t="s">
        <v>3325</v>
      </c>
      <c r="T443" s="183" t="s">
        <v>1687</v>
      </c>
      <c r="U443" s="4" t="s">
        <v>1660</v>
      </c>
      <c r="V443" s="4" t="s">
        <v>1686</v>
      </c>
      <c r="W443" s="4" t="s">
        <v>1656</v>
      </c>
      <c r="X443" s="4"/>
      <c r="Y443" s="8" t="s">
        <v>1648</v>
      </c>
      <c r="Z443" s="8" t="s">
        <v>1648</v>
      </c>
      <c r="AA443" s="8" t="s">
        <v>1648</v>
      </c>
      <c r="AB443" s="8" t="s">
        <v>1648</v>
      </c>
      <c r="AC443" s="8" t="s">
        <v>1648</v>
      </c>
      <c r="AD443" s="8" t="s">
        <v>1648</v>
      </c>
      <c r="AE443" s="8" t="s">
        <v>1648</v>
      </c>
      <c r="AF443" s="8" t="s">
        <v>1648</v>
      </c>
      <c r="AG443" s="8" t="s">
        <v>1648</v>
      </c>
      <c r="AH443" s="8" t="s">
        <v>1648</v>
      </c>
      <c r="AI443" s="8" t="s">
        <v>1648</v>
      </c>
      <c r="AJ443" s="8" t="s">
        <v>1648</v>
      </c>
      <c r="AK443" s="8" t="s">
        <v>1648</v>
      </c>
      <c r="AL443" s="8" t="s">
        <v>1648</v>
      </c>
      <c r="AM443" s="8" t="s">
        <v>1648</v>
      </c>
      <c r="AN443" s="8" t="s">
        <v>1648</v>
      </c>
      <c r="AY443" s="2"/>
      <c r="AZ443" s="2"/>
    </row>
    <row r="444" spans="1:52" ht="195" hidden="1">
      <c r="A444" s="4" t="s">
        <v>111</v>
      </c>
      <c r="B444" s="4" t="s">
        <v>258</v>
      </c>
      <c r="C444" s="4" t="s">
        <v>477</v>
      </c>
      <c r="D444" s="4" t="s">
        <v>442</v>
      </c>
      <c r="E444" s="4" t="s">
        <v>29</v>
      </c>
      <c r="F444" s="4" t="s">
        <v>100</v>
      </c>
      <c r="G444" s="10" t="s">
        <v>2853</v>
      </c>
      <c r="H444" s="4" t="s">
        <v>1657</v>
      </c>
      <c r="I444" s="4" t="s">
        <v>3325</v>
      </c>
      <c r="J444" s="134" t="s">
        <v>3938</v>
      </c>
      <c r="K444" s="393">
        <v>44624</v>
      </c>
      <c r="L444" s="4" t="s">
        <v>3531</v>
      </c>
      <c r="M444" s="401"/>
      <c r="N444" s="4" t="s">
        <v>1660</v>
      </c>
      <c r="O444" s="4" t="s">
        <v>1684</v>
      </c>
      <c r="P444" s="4" t="s">
        <v>1656</v>
      </c>
      <c r="Q444" s="4"/>
      <c r="R444" s="4" t="s">
        <v>1657</v>
      </c>
      <c r="S444" s="4" t="s">
        <v>3325</v>
      </c>
      <c r="T444" s="10" t="s">
        <v>1683</v>
      </c>
      <c r="U444" s="4" t="s">
        <v>1660</v>
      </c>
      <c r="V444" s="4" t="s">
        <v>1684</v>
      </c>
      <c r="W444" s="4" t="s">
        <v>1656</v>
      </c>
      <c r="X444" s="4"/>
      <c r="Y444" s="8" t="s">
        <v>1648</v>
      </c>
      <c r="Z444" s="8" t="s">
        <v>1648</v>
      </c>
      <c r="AA444" s="8" t="s">
        <v>1648</v>
      </c>
      <c r="AB444" s="8" t="s">
        <v>1648</v>
      </c>
      <c r="AC444" s="8" t="s">
        <v>1648</v>
      </c>
      <c r="AD444" s="8" t="s">
        <v>1648</v>
      </c>
      <c r="AE444" s="8" t="s">
        <v>1648</v>
      </c>
      <c r="AF444" s="8" t="s">
        <v>1648</v>
      </c>
      <c r="AG444" s="8" t="s">
        <v>1648</v>
      </c>
      <c r="AH444" s="8" t="s">
        <v>1648</v>
      </c>
      <c r="AI444" s="8" t="s">
        <v>1648</v>
      </c>
      <c r="AJ444" s="8" t="s">
        <v>1648</v>
      </c>
      <c r="AK444" s="8" t="s">
        <v>1648</v>
      </c>
      <c r="AL444" s="8" t="s">
        <v>1648</v>
      </c>
      <c r="AM444" s="8" t="s">
        <v>1648</v>
      </c>
      <c r="AN444" s="8" t="s">
        <v>1648</v>
      </c>
      <c r="AY444" s="2"/>
      <c r="AZ444" s="2"/>
    </row>
    <row r="445" spans="1:52" ht="195" hidden="1">
      <c r="A445" s="4" t="s">
        <v>111</v>
      </c>
      <c r="B445" s="4" t="s">
        <v>258</v>
      </c>
      <c r="C445" s="4" t="s">
        <v>477</v>
      </c>
      <c r="D445" s="4" t="s">
        <v>442</v>
      </c>
      <c r="E445" s="4" t="s">
        <v>30</v>
      </c>
      <c r="F445" s="4" t="s">
        <v>109</v>
      </c>
      <c r="G445" s="10" t="s">
        <v>610</v>
      </c>
      <c r="H445" s="4" t="s">
        <v>1657</v>
      </c>
      <c r="I445" s="4" t="s">
        <v>3325</v>
      </c>
      <c r="J445" s="134" t="s">
        <v>3938</v>
      </c>
      <c r="K445" s="393">
        <v>44624</v>
      </c>
      <c r="L445" s="4" t="s">
        <v>3531</v>
      </c>
      <c r="M445" s="402"/>
      <c r="N445" s="4" t="s">
        <v>1692</v>
      </c>
      <c r="O445" s="4" t="s">
        <v>1688</v>
      </c>
      <c r="P445" s="4" t="s">
        <v>1689</v>
      </c>
      <c r="Q445" s="4"/>
      <c r="R445" s="4" t="s">
        <v>1657</v>
      </c>
      <c r="S445" s="4" t="s">
        <v>3325</v>
      </c>
      <c r="T445" s="5" t="s">
        <v>1690</v>
      </c>
      <c r="U445" s="4" t="s">
        <v>1692</v>
      </c>
      <c r="V445" s="4" t="s">
        <v>1688</v>
      </c>
      <c r="W445" s="4" t="s">
        <v>1689</v>
      </c>
      <c r="X445" s="4"/>
      <c r="Y445" s="8"/>
      <c r="Z445" s="8"/>
      <c r="AA445" s="8"/>
      <c r="AB445" s="8"/>
      <c r="AC445" s="8" t="s">
        <v>1648</v>
      </c>
      <c r="AD445" s="8" t="s">
        <v>1648</v>
      </c>
      <c r="AE445" s="8" t="s">
        <v>1648</v>
      </c>
      <c r="AF445" s="8" t="s">
        <v>1648</v>
      </c>
      <c r="AG445" s="8"/>
      <c r="AH445" s="8"/>
      <c r="AI445" s="8" t="s">
        <v>1648</v>
      </c>
      <c r="AJ445" s="8"/>
      <c r="AK445" s="8"/>
      <c r="AL445" s="8" t="s">
        <v>1648</v>
      </c>
      <c r="AM445" s="8" t="s">
        <v>1648</v>
      </c>
      <c r="AN445" s="8"/>
      <c r="AY445" s="2"/>
      <c r="AZ445" s="2"/>
    </row>
    <row r="446" spans="1:52" ht="240" hidden="1">
      <c r="A446" s="4" t="s">
        <v>111</v>
      </c>
      <c r="B446" s="4" t="s">
        <v>258</v>
      </c>
      <c r="C446" s="4" t="s">
        <v>477</v>
      </c>
      <c r="D446" s="4" t="s">
        <v>442</v>
      </c>
      <c r="E446" s="4" t="s">
        <v>29</v>
      </c>
      <c r="F446" s="4" t="s">
        <v>101</v>
      </c>
      <c r="G446" s="10" t="s">
        <v>611</v>
      </c>
      <c r="H446" s="4" t="s">
        <v>1657</v>
      </c>
      <c r="I446" s="4" t="s">
        <v>3325</v>
      </c>
      <c r="J446" s="134" t="s">
        <v>3938</v>
      </c>
      <c r="K446" s="393">
        <v>44624</v>
      </c>
      <c r="L446" s="4" t="s">
        <v>3531</v>
      </c>
      <c r="M446" s="401"/>
      <c r="N446" s="4" t="s">
        <v>1660</v>
      </c>
      <c r="O446" s="4" t="s">
        <v>1684</v>
      </c>
      <c r="P446" s="4" t="s">
        <v>1656</v>
      </c>
      <c r="Q446" s="4"/>
      <c r="R446" s="4" t="s">
        <v>1657</v>
      </c>
      <c r="S446" s="4" t="s">
        <v>3325</v>
      </c>
      <c r="T446" s="10" t="s">
        <v>1639</v>
      </c>
      <c r="U446" s="4" t="s">
        <v>1660</v>
      </c>
      <c r="V446" s="4" t="s">
        <v>1684</v>
      </c>
      <c r="W446" s="4" t="s">
        <v>1656</v>
      </c>
      <c r="X446" s="4"/>
      <c r="Y446" s="8" t="s">
        <v>1648</v>
      </c>
      <c r="Z446" s="8" t="s">
        <v>1648</v>
      </c>
      <c r="AA446" s="8" t="s">
        <v>1648</v>
      </c>
      <c r="AB446" s="8" t="s">
        <v>1648</v>
      </c>
      <c r="AC446" s="8" t="s">
        <v>1648</v>
      </c>
      <c r="AD446" s="8" t="s">
        <v>1648</v>
      </c>
      <c r="AE446" s="8" t="s">
        <v>1648</v>
      </c>
      <c r="AF446" s="8" t="s">
        <v>1648</v>
      </c>
      <c r="AG446" s="8" t="s">
        <v>1648</v>
      </c>
      <c r="AH446" s="8" t="s">
        <v>1648</v>
      </c>
      <c r="AI446" s="8" t="s">
        <v>1648</v>
      </c>
      <c r="AJ446" s="8" t="s">
        <v>1648</v>
      </c>
      <c r="AK446" s="8" t="s">
        <v>1648</v>
      </c>
      <c r="AL446" s="8" t="s">
        <v>1648</v>
      </c>
      <c r="AM446" s="8" t="s">
        <v>1648</v>
      </c>
      <c r="AN446" s="8" t="s">
        <v>1648</v>
      </c>
      <c r="AY446" s="2"/>
      <c r="AZ446" s="2"/>
    </row>
    <row r="447" spans="1:52" ht="409.5" hidden="1">
      <c r="A447" s="4" t="s">
        <v>111</v>
      </c>
      <c r="B447" s="4" t="s">
        <v>258</v>
      </c>
      <c r="C447" s="4" t="s">
        <v>477</v>
      </c>
      <c r="D447" s="4" t="s">
        <v>442</v>
      </c>
      <c r="E447" s="4" t="s">
        <v>29</v>
      </c>
      <c r="F447" s="4" t="s">
        <v>388</v>
      </c>
      <c r="G447" s="10" t="s">
        <v>602</v>
      </c>
      <c r="H447" s="4" t="s">
        <v>1657</v>
      </c>
      <c r="I447" s="4" t="s">
        <v>3325</v>
      </c>
      <c r="J447" s="134" t="s">
        <v>3939</v>
      </c>
      <c r="K447" s="393">
        <v>44624</v>
      </c>
      <c r="L447" s="4" t="s">
        <v>3531</v>
      </c>
      <c r="M447" s="401"/>
      <c r="N447" s="4" t="s">
        <v>1660</v>
      </c>
      <c r="O447" s="4" t="s">
        <v>1693</v>
      </c>
      <c r="P447" s="4" t="s">
        <v>1656</v>
      </c>
      <c r="Q447" s="4"/>
      <c r="R447" s="4" t="s">
        <v>1657</v>
      </c>
      <c r="S447" s="4" t="s">
        <v>3325</v>
      </c>
      <c r="T447" s="10" t="s">
        <v>2322</v>
      </c>
      <c r="U447" s="4" t="s">
        <v>1660</v>
      </c>
      <c r="V447" s="4" t="s">
        <v>1693</v>
      </c>
      <c r="W447" s="4" t="s">
        <v>1656</v>
      </c>
      <c r="X447" s="4"/>
      <c r="Y447" s="8"/>
      <c r="Z447" s="8"/>
      <c r="AA447" s="8"/>
      <c r="AB447" s="8"/>
      <c r="AC447" s="8" t="s">
        <v>1648</v>
      </c>
      <c r="AD447" s="8" t="s">
        <v>1648</v>
      </c>
      <c r="AE447" s="8" t="s">
        <v>1648</v>
      </c>
      <c r="AF447" s="8" t="s">
        <v>1648</v>
      </c>
      <c r="AG447" s="8"/>
      <c r="AH447" s="8"/>
      <c r="AI447" s="8" t="s">
        <v>1648</v>
      </c>
      <c r="AJ447" s="8"/>
      <c r="AK447" s="8"/>
      <c r="AL447" s="8"/>
      <c r="AM447" s="8" t="s">
        <v>1648</v>
      </c>
      <c r="AN447" s="8"/>
      <c r="AY447" s="2"/>
      <c r="AZ447" s="2"/>
    </row>
    <row r="448" spans="1:52" ht="409.5" hidden="1">
      <c r="A448" s="4" t="s">
        <v>111</v>
      </c>
      <c r="B448" s="4" t="s">
        <v>258</v>
      </c>
      <c r="C448" s="4" t="s">
        <v>477</v>
      </c>
      <c r="D448" s="4" t="s">
        <v>442</v>
      </c>
      <c r="E448" s="4" t="s">
        <v>29</v>
      </c>
      <c r="F448" s="4" t="s">
        <v>389</v>
      </c>
      <c r="G448" s="10" t="s">
        <v>603</v>
      </c>
      <c r="H448" s="4" t="s">
        <v>1657</v>
      </c>
      <c r="I448" s="4" t="s">
        <v>3325</v>
      </c>
      <c r="J448" s="134" t="s">
        <v>3939</v>
      </c>
      <c r="K448" s="393">
        <v>44624</v>
      </c>
      <c r="L448" s="4" t="s">
        <v>3531</v>
      </c>
      <c r="M448" s="401"/>
      <c r="N448" s="4" t="s">
        <v>1660</v>
      </c>
      <c r="O448" s="4" t="s">
        <v>1693</v>
      </c>
      <c r="P448" s="4" t="s">
        <v>1656</v>
      </c>
      <c r="Q448" s="4"/>
      <c r="R448" s="4" t="s">
        <v>1657</v>
      </c>
      <c r="S448" s="4" t="s">
        <v>3325</v>
      </c>
      <c r="T448" s="10" t="s">
        <v>2322</v>
      </c>
      <c r="U448" s="4" t="s">
        <v>1660</v>
      </c>
      <c r="V448" s="4" t="s">
        <v>1693</v>
      </c>
      <c r="W448" s="4" t="s">
        <v>1656</v>
      </c>
      <c r="X448" s="4"/>
      <c r="Y448" s="8"/>
      <c r="Z448" s="8"/>
      <c r="AA448" s="8"/>
      <c r="AB448" s="8"/>
      <c r="AC448" s="8" t="s">
        <v>1648</v>
      </c>
      <c r="AD448" s="8" t="s">
        <v>1648</v>
      </c>
      <c r="AE448" s="8" t="s">
        <v>1648</v>
      </c>
      <c r="AF448" s="8" t="s">
        <v>1648</v>
      </c>
      <c r="AG448" s="8"/>
      <c r="AH448" s="8"/>
      <c r="AI448" s="8" t="s">
        <v>1648</v>
      </c>
      <c r="AJ448" s="8"/>
      <c r="AK448" s="8"/>
      <c r="AL448" s="8"/>
      <c r="AM448" s="8" t="s">
        <v>1648</v>
      </c>
      <c r="AN448" s="8"/>
      <c r="AY448" s="2"/>
      <c r="AZ448" s="2"/>
    </row>
    <row r="449" spans="1:52" ht="409.5" hidden="1">
      <c r="A449" s="4" t="s">
        <v>111</v>
      </c>
      <c r="B449" s="4" t="s">
        <v>258</v>
      </c>
      <c r="C449" s="4" t="s">
        <v>477</v>
      </c>
      <c r="D449" s="4" t="s">
        <v>442</v>
      </c>
      <c r="E449" s="4" t="s">
        <v>29</v>
      </c>
      <c r="F449" s="4" t="s">
        <v>110</v>
      </c>
      <c r="G449" s="10" t="s">
        <v>604</v>
      </c>
      <c r="H449" s="4" t="s">
        <v>1657</v>
      </c>
      <c r="I449" s="4" t="s">
        <v>3325</v>
      </c>
      <c r="J449" s="134" t="s">
        <v>3939</v>
      </c>
      <c r="K449" s="393">
        <v>44624</v>
      </c>
      <c r="L449" s="4" t="s">
        <v>3531</v>
      </c>
      <c r="M449" s="401"/>
      <c r="N449" s="4" t="s">
        <v>1660</v>
      </c>
      <c r="O449" s="4" t="s">
        <v>1693</v>
      </c>
      <c r="P449" s="4" t="s">
        <v>1656</v>
      </c>
      <c r="Q449" s="4"/>
      <c r="R449" s="4" t="s">
        <v>1657</v>
      </c>
      <c r="S449" s="4" t="s">
        <v>3325</v>
      </c>
      <c r="T449" s="10" t="s">
        <v>2322</v>
      </c>
      <c r="U449" s="4" t="s">
        <v>1660</v>
      </c>
      <c r="V449" s="4" t="s">
        <v>1693</v>
      </c>
      <c r="W449" s="4" t="s">
        <v>1656</v>
      </c>
      <c r="X449" s="4"/>
      <c r="Y449" s="8"/>
      <c r="Z449" s="8"/>
      <c r="AA449" s="8"/>
      <c r="AB449" s="8"/>
      <c r="AC449" s="8" t="s">
        <v>1648</v>
      </c>
      <c r="AD449" s="8" t="s">
        <v>1648</v>
      </c>
      <c r="AE449" s="8" t="s">
        <v>1648</v>
      </c>
      <c r="AF449" s="8" t="s">
        <v>1648</v>
      </c>
      <c r="AG449" s="8"/>
      <c r="AH449" s="8"/>
      <c r="AI449" s="8" t="s">
        <v>1648</v>
      </c>
      <c r="AJ449" s="8"/>
      <c r="AK449" s="8"/>
      <c r="AL449" s="8"/>
      <c r="AM449" s="8" t="s">
        <v>1648</v>
      </c>
      <c r="AN449" s="8"/>
      <c r="AY449" s="2"/>
      <c r="AZ449" s="2"/>
    </row>
    <row r="450" spans="1:52" ht="409.5" hidden="1">
      <c r="A450" s="4" t="s">
        <v>111</v>
      </c>
      <c r="B450" s="4" t="s">
        <v>258</v>
      </c>
      <c r="C450" s="4" t="s">
        <v>477</v>
      </c>
      <c r="D450" s="4" t="s">
        <v>442</v>
      </c>
      <c r="E450" s="4" t="s">
        <v>29</v>
      </c>
      <c r="F450" s="4" t="s">
        <v>163</v>
      </c>
      <c r="G450" s="10" t="s">
        <v>605</v>
      </c>
      <c r="H450" s="4" t="s">
        <v>1657</v>
      </c>
      <c r="I450" s="4" t="s">
        <v>3325</v>
      </c>
      <c r="J450" s="134" t="s">
        <v>3940</v>
      </c>
      <c r="K450" s="393">
        <v>44624</v>
      </c>
      <c r="L450" s="4" t="s">
        <v>3531</v>
      </c>
      <c r="M450" s="401"/>
      <c r="N450" s="4" t="s">
        <v>1660</v>
      </c>
      <c r="O450" s="4" t="s">
        <v>1693</v>
      </c>
      <c r="P450" s="4" t="s">
        <v>1656</v>
      </c>
      <c r="Q450" s="4"/>
      <c r="R450" s="4" t="s">
        <v>1657</v>
      </c>
      <c r="S450" s="4" t="s">
        <v>3325</v>
      </c>
      <c r="T450" s="10" t="s">
        <v>2322</v>
      </c>
      <c r="U450" s="4" t="s">
        <v>1660</v>
      </c>
      <c r="V450" s="4" t="s">
        <v>1693</v>
      </c>
      <c r="W450" s="4" t="s">
        <v>1656</v>
      </c>
      <c r="X450" s="4"/>
      <c r="Y450" s="8"/>
      <c r="Z450" s="8"/>
      <c r="AA450" s="8"/>
      <c r="AB450" s="8"/>
      <c r="AC450" s="8" t="s">
        <v>1648</v>
      </c>
      <c r="AD450" s="8" t="s">
        <v>1648</v>
      </c>
      <c r="AE450" s="8" t="s">
        <v>1648</v>
      </c>
      <c r="AF450" s="8" t="s">
        <v>1648</v>
      </c>
      <c r="AG450" s="8"/>
      <c r="AH450" s="8"/>
      <c r="AI450" s="8" t="s">
        <v>1648</v>
      </c>
      <c r="AJ450" s="8"/>
      <c r="AK450" s="8"/>
      <c r="AL450" s="8"/>
      <c r="AM450" s="8" t="s">
        <v>1648</v>
      </c>
      <c r="AN450" s="8"/>
      <c r="AY450" s="2"/>
      <c r="AZ450" s="2"/>
    </row>
    <row r="451" spans="1:52" ht="409.5" hidden="1">
      <c r="A451" s="4" t="s">
        <v>111</v>
      </c>
      <c r="B451" s="4" t="s">
        <v>258</v>
      </c>
      <c r="C451" s="4" t="s">
        <v>477</v>
      </c>
      <c r="D451" s="4" t="s">
        <v>442</v>
      </c>
      <c r="E451" s="4" t="s">
        <v>29</v>
      </c>
      <c r="F451" s="4" t="s">
        <v>390</v>
      </c>
      <c r="G451" s="10" t="s">
        <v>2854</v>
      </c>
      <c r="H451" s="4" t="s">
        <v>1657</v>
      </c>
      <c r="I451" s="4" t="s">
        <v>3325</v>
      </c>
      <c r="J451" s="10" t="s">
        <v>4430</v>
      </c>
      <c r="K451" s="393">
        <v>44694</v>
      </c>
      <c r="L451" s="4" t="s">
        <v>3531</v>
      </c>
      <c r="M451" s="401"/>
      <c r="N451" s="4"/>
      <c r="O451" s="4"/>
      <c r="P451" s="4"/>
      <c r="Q451" s="4"/>
      <c r="R451" s="4" t="s">
        <v>1657</v>
      </c>
      <c r="S451" s="4" t="s">
        <v>3325</v>
      </c>
      <c r="T451" s="10" t="s">
        <v>2322</v>
      </c>
      <c r="U451" s="4" t="s">
        <v>1660</v>
      </c>
      <c r="V451" s="4" t="s">
        <v>1693</v>
      </c>
      <c r="W451" s="4" t="s">
        <v>1656</v>
      </c>
      <c r="X451" s="4"/>
      <c r="Y451" s="8"/>
      <c r="Z451" s="8"/>
      <c r="AA451" s="8"/>
      <c r="AB451" s="8"/>
      <c r="AC451" s="8" t="s">
        <v>1648</v>
      </c>
      <c r="AD451" s="8" t="s">
        <v>1648</v>
      </c>
      <c r="AE451" s="8" t="s">
        <v>1648</v>
      </c>
      <c r="AF451" s="8" t="s">
        <v>1648</v>
      </c>
      <c r="AG451" s="8"/>
      <c r="AH451" s="8"/>
      <c r="AI451" s="8" t="s">
        <v>1648</v>
      </c>
      <c r="AJ451" s="8"/>
      <c r="AK451" s="8"/>
      <c r="AL451" s="8"/>
      <c r="AM451" s="8" t="s">
        <v>1648</v>
      </c>
      <c r="AN451" s="8"/>
      <c r="AY451" s="2"/>
      <c r="AZ451" s="2"/>
    </row>
    <row r="452" spans="1:52" ht="300" hidden="1">
      <c r="A452" s="4" t="s">
        <v>111</v>
      </c>
      <c r="B452" s="4" t="s">
        <v>258</v>
      </c>
      <c r="C452" s="4" t="s">
        <v>477</v>
      </c>
      <c r="D452" s="4" t="s">
        <v>442</v>
      </c>
      <c r="E452" s="4" t="s">
        <v>29</v>
      </c>
      <c r="F452" s="4" t="s">
        <v>164</v>
      </c>
      <c r="G452" s="10" t="s">
        <v>394</v>
      </c>
      <c r="H452" s="4" t="s">
        <v>1657</v>
      </c>
      <c r="I452" s="4" t="s">
        <v>3325</v>
      </c>
      <c r="J452" s="134" t="s">
        <v>4328</v>
      </c>
      <c r="K452" s="393">
        <v>44624</v>
      </c>
      <c r="L452" s="390" t="s">
        <v>3531</v>
      </c>
      <c r="M452" s="401"/>
      <c r="N452" s="134" t="s">
        <v>4330</v>
      </c>
      <c r="O452" s="4" t="s">
        <v>3926</v>
      </c>
      <c r="P452" s="115">
        <v>44712</v>
      </c>
      <c r="Q452" s="115"/>
      <c r="R452" s="22" t="s">
        <v>1691</v>
      </c>
      <c r="S452" s="4" t="s">
        <v>3325</v>
      </c>
      <c r="T452" s="182" t="s">
        <v>2841</v>
      </c>
      <c r="U452" s="22" t="s">
        <v>448</v>
      </c>
      <c r="V452" s="4" t="s">
        <v>1695</v>
      </c>
      <c r="W452" s="4" t="s">
        <v>1656</v>
      </c>
      <c r="X452" s="4"/>
      <c r="Y452" s="8"/>
      <c r="Z452" s="8"/>
      <c r="AA452" s="8"/>
      <c r="AB452" s="8"/>
      <c r="AC452" s="8"/>
      <c r="AD452" s="8" t="s">
        <v>1648</v>
      </c>
      <c r="AE452" s="8" t="s">
        <v>1648</v>
      </c>
      <c r="AF452" s="8"/>
      <c r="AG452" s="8"/>
      <c r="AH452" s="8"/>
      <c r="AI452" s="8" t="s">
        <v>1648</v>
      </c>
      <c r="AJ452" s="8"/>
      <c r="AK452" s="8"/>
      <c r="AL452" s="8"/>
      <c r="AM452" s="8"/>
      <c r="AN452" s="8" t="s">
        <v>1648</v>
      </c>
      <c r="AY452" s="2"/>
      <c r="AZ452" s="2"/>
    </row>
    <row r="453" spans="1:52" ht="360" hidden="1">
      <c r="A453" s="4" t="s">
        <v>111</v>
      </c>
      <c r="B453" s="4" t="s">
        <v>258</v>
      </c>
      <c r="C453" s="4" t="s">
        <v>477</v>
      </c>
      <c r="D453" s="4" t="s">
        <v>442</v>
      </c>
      <c r="E453" s="4" t="s">
        <v>29</v>
      </c>
      <c r="F453" s="4" t="s">
        <v>165</v>
      </c>
      <c r="G453" s="10" t="s">
        <v>395</v>
      </c>
      <c r="H453" s="415" t="s">
        <v>1657</v>
      </c>
      <c r="I453" s="4" t="s">
        <v>3325</v>
      </c>
      <c r="J453" s="134" t="s">
        <v>4329</v>
      </c>
      <c r="K453" s="425">
        <v>44690</v>
      </c>
      <c r="L453" s="390" t="s">
        <v>3531</v>
      </c>
      <c r="M453" s="126"/>
      <c r="N453" s="134" t="s">
        <v>4330</v>
      </c>
      <c r="O453" s="126" t="s">
        <v>3926</v>
      </c>
      <c r="P453" s="425">
        <v>44712</v>
      </c>
      <c r="Q453" s="459"/>
      <c r="R453" s="4" t="s">
        <v>1657</v>
      </c>
      <c r="S453" s="4" t="s">
        <v>3325</v>
      </c>
      <c r="T453" s="182" t="s">
        <v>1696</v>
      </c>
      <c r="U453" s="4" t="s">
        <v>1660</v>
      </c>
      <c r="V453" s="4" t="s">
        <v>1697</v>
      </c>
      <c r="W453" s="4" t="s">
        <v>1656</v>
      </c>
      <c r="X453" s="4"/>
      <c r="Y453" s="8"/>
      <c r="Z453" s="8"/>
      <c r="AA453" s="8"/>
      <c r="AB453" s="8"/>
      <c r="AC453" s="8"/>
      <c r="AD453" s="8" t="s">
        <v>1648</v>
      </c>
      <c r="AE453" s="8" t="s">
        <v>1648</v>
      </c>
      <c r="AF453" s="8"/>
      <c r="AG453" s="8"/>
      <c r="AH453" s="8"/>
      <c r="AI453" s="8" t="s">
        <v>1648</v>
      </c>
      <c r="AJ453" s="8"/>
      <c r="AK453" s="8"/>
      <c r="AL453" s="8"/>
      <c r="AM453" s="8"/>
      <c r="AN453" s="8" t="s">
        <v>1648</v>
      </c>
      <c r="AY453" s="2"/>
      <c r="AZ453" s="2"/>
    </row>
    <row r="454" spans="1:52" ht="360" hidden="1">
      <c r="A454" s="4" t="s">
        <v>111</v>
      </c>
      <c r="B454" s="4" t="s">
        <v>258</v>
      </c>
      <c r="C454" s="4" t="s">
        <v>477</v>
      </c>
      <c r="D454" s="4" t="s">
        <v>442</v>
      </c>
      <c r="E454" s="4" t="s">
        <v>29</v>
      </c>
      <c r="F454" s="4" t="s">
        <v>396</v>
      </c>
      <c r="G454" s="10" t="s">
        <v>1698</v>
      </c>
      <c r="H454" s="415" t="s">
        <v>1657</v>
      </c>
      <c r="I454" s="4" t="s">
        <v>3325</v>
      </c>
      <c r="J454" s="134" t="s">
        <v>4329</v>
      </c>
      <c r="K454" s="425">
        <v>44690</v>
      </c>
      <c r="L454" s="390" t="s">
        <v>3531</v>
      </c>
      <c r="M454" s="126"/>
      <c r="N454" s="134" t="s">
        <v>4330</v>
      </c>
      <c r="O454" s="126" t="s">
        <v>3926</v>
      </c>
      <c r="P454" s="425">
        <v>44712</v>
      </c>
      <c r="Q454" s="459"/>
      <c r="R454" s="22" t="s">
        <v>1691</v>
      </c>
      <c r="S454" s="4" t="s">
        <v>3325</v>
      </c>
      <c r="T454" s="182" t="s">
        <v>1694</v>
      </c>
      <c r="U454" s="111" t="s">
        <v>448</v>
      </c>
      <c r="V454" s="4" t="s">
        <v>1697</v>
      </c>
      <c r="W454" s="4" t="s">
        <v>1656</v>
      </c>
      <c r="X454" s="4"/>
      <c r="Y454" s="8"/>
      <c r="Z454" s="8"/>
      <c r="AA454" s="8"/>
      <c r="AB454" s="8"/>
      <c r="AC454" s="8"/>
      <c r="AD454" s="8" t="s">
        <v>1648</v>
      </c>
      <c r="AE454" s="8" t="s">
        <v>1648</v>
      </c>
      <c r="AF454" s="8"/>
      <c r="AG454" s="8"/>
      <c r="AH454" s="8"/>
      <c r="AI454" s="8" t="s">
        <v>1648</v>
      </c>
      <c r="AJ454" s="8"/>
      <c r="AK454" s="8"/>
      <c r="AL454" s="8"/>
      <c r="AM454" s="8"/>
      <c r="AN454" s="8" t="s">
        <v>1648</v>
      </c>
      <c r="AY454" s="2"/>
      <c r="AZ454" s="2"/>
    </row>
    <row r="455" spans="1:52" ht="135" hidden="1">
      <c r="A455" s="4" t="s">
        <v>111</v>
      </c>
      <c r="B455" s="4" t="s">
        <v>258</v>
      </c>
      <c r="C455" s="4" t="s">
        <v>477</v>
      </c>
      <c r="D455" s="4" t="s">
        <v>442</v>
      </c>
      <c r="E455" s="4" t="s">
        <v>29</v>
      </c>
      <c r="F455" s="4" t="s">
        <v>391</v>
      </c>
      <c r="G455" s="10" t="s">
        <v>397</v>
      </c>
      <c r="H455" s="126" t="s">
        <v>1657</v>
      </c>
      <c r="I455" s="4" t="s">
        <v>3325</v>
      </c>
      <c r="J455" s="134" t="s">
        <v>3939</v>
      </c>
      <c r="K455" s="425">
        <v>44690</v>
      </c>
      <c r="L455" s="390" t="s">
        <v>3531</v>
      </c>
      <c r="M455" s="126"/>
      <c r="N455" s="126"/>
      <c r="O455" s="126"/>
      <c r="P455" s="126"/>
      <c r="Q455" s="459"/>
      <c r="R455" s="4" t="s">
        <v>1657</v>
      </c>
      <c r="S455" s="4" t="s">
        <v>3325</v>
      </c>
      <c r="T455" s="182" t="s">
        <v>1699</v>
      </c>
      <c r="U455" s="4" t="s">
        <v>1660</v>
      </c>
      <c r="V455" s="4" t="s">
        <v>1700</v>
      </c>
      <c r="W455" s="4" t="s">
        <v>1656</v>
      </c>
      <c r="X455" s="4"/>
      <c r="Y455" s="8"/>
      <c r="Z455" s="8"/>
      <c r="AA455" s="8"/>
      <c r="AB455" s="8"/>
      <c r="AC455" s="8"/>
      <c r="AD455" s="8" t="s">
        <v>1648</v>
      </c>
      <c r="AE455" s="8" t="s">
        <v>1648</v>
      </c>
      <c r="AF455" s="8"/>
      <c r="AG455" s="8"/>
      <c r="AH455" s="8"/>
      <c r="AI455" s="8" t="s">
        <v>1648</v>
      </c>
      <c r="AJ455" s="8"/>
      <c r="AK455" s="8"/>
      <c r="AL455" s="8"/>
      <c r="AM455" s="8"/>
      <c r="AN455" s="8" t="s">
        <v>1648</v>
      </c>
      <c r="AY455" s="2"/>
      <c r="AZ455" s="2"/>
    </row>
    <row r="456" spans="1:52" ht="375" hidden="1">
      <c r="A456" s="4" t="s">
        <v>111</v>
      </c>
      <c r="B456" s="4" t="s">
        <v>258</v>
      </c>
      <c r="C456" s="4" t="s">
        <v>477</v>
      </c>
      <c r="D456" s="4" t="s">
        <v>442</v>
      </c>
      <c r="E456" s="4" t="s">
        <v>29</v>
      </c>
      <c r="F456" s="4" t="s">
        <v>102</v>
      </c>
      <c r="G456" s="10" t="s">
        <v>613</v>
      </c>
      <c r="H456" s="126" t="s">
        <v>1657</v>
      </c>
      <c r="I456" s="4" t="s">
        <v>3325</v>
      </c>
      <c r="J456" s="134" t="s">
        <v>3920</v>
      </c>
      <c r="K456" s="425">
        <v>44690</v>
      </c>
      <c r="L456" s="126" t="s">
        <v>3531</v>
      </c>
      <c r="M456" s="126"/>
      <c r="N456" s="495" t="s">
        <v>4327</v>
      </c>
      <c r="O456" s="126" t="s">
        <v>4125</v>
      </c>
      <c r="P456" s="115">
        <v>44742</v>
      </c>
      <c r="Q456" s="397"/>
      <c r="R456" s="4" t="s">
        <v>1657</v>
      </c>
      <c r="S456" s="4" t="s">
        <v>3325</v>
      </c>
      <c r="T456" s="10" t="s">
        <v>2079</v>
      </c>
      <c r="U456" s="4" t="s">
        <v>1660</v>
      </c>
      <c r="V456" s="4" t="s">
        <v>2006</v>
      </c>
      <c r="W456" s="4" t="s">
        <v>1656</v>
      </c>
      <c r="X456" s="4"/>
      <c r="Y456" s="8"/>
      <c r="Z456" s="8"/>
      <c r="AA456" s="8"/>
      <c r="AB456" s="8"/>
      <c r="AC456" s="8"/>
      <c r="AD456" s="8"/>
      <c r="AE456" s="8"/>
      <c r="AF456" s="8"/>
      <c r="AG456" s="8"/>
      <c r="AH456" s="8"/>
      <c r="AI456" s="8" t="s">
        <v>1933</v>
      </c>
      <c r="AJ456" s="8"/>
      <c r="AK456" s="8"/>
      <c r="AL456" s="8"/>
      <c r="AM456" s="8"/>
      <c r="AN456" s="8" t="s">
        <v>1933</v>
      </c>
      <c r="AY456" s="2"/>
      <c r="AZ456" s="2"/>
    </row>
    <row r="457" spans="1:52" ht="105" hidden="1">
      <c r="A457" s="4" t="s">
        <v>111</v>
      </c>
      <c r="B457" s="4" t="s">
        <v>258</v>
      </c>
      <c r="C457" s="4" t="s">
        <v>477</v>
      </c>
      <c r="D457" s="4" t="s">
        <v>442</v>
      </c>
      <c r="E457" s="4" t="s">
        <v>29</v>
      </c>
      <c r="F457" s="4" t="s">
        <v>103</v>
      </c>
      <c r="G457" s="10" t="s">
        <v>406</v>
      </c>
      <c r="H457" s="126" t="s">
        <v>1657</v>
      </c>
      <c r="I457" s="4" t="s">
        <v>3325</v>
      </c>
      <c r="J457" s="134" t="s">
        <v>4326</v>
      </c>
      <c r="K457" s="425">
        <v>44690</v>
      </c>
      <c r="L457" s="126" t="s">
        <v>3531</v>
      </c>
      <c r="M457" s="126"/>
      <c r="N457" s="126"/>
      <c r="O457" s="126"/>
      <c r="P457" s="126"/>
      <c r="Q457" s="397"/>
      <c r="R457" s="4" t="s">
        <v>1657</v>
      </c>
      <c r="S457" s="4" t="s">
        <v>3325</v>
      </c>
      <c r="T457" s="10" t="s">
        <v>2079</v>
      </c>
      <c r="U457" s="4" t="s">
        <v>1660</v>
      </c>
      <c r="V457" s="4" t="s">
        <v>2006</v>
      </c>
      <c r="W457" s="4" t="s">
        <v>1656</v>
      </c>
      <c r="X457" s="4"/>
      <c r="Y457" s="8"/>
      <c r="Z457" s="8"/>
      <c r="AA457" s="8"/>
      <c r="AB457" s="8"/>
      <c r="AC457" s="8"/>
      <c r="AD457" s="8"/>
      <c r="AE457" s="8"/>
      <c r="AF457" s="8"/>
      <c r="AG457" s="8"/>
      <c r="AH457" s="8"/>
      <c r="AI457" s="8"/>
      <c r="AJ457" s="8"/>
      <c r="AK457" s="8"/>
      <c r="AL457" s="8"/>
      <c r="AM457" s="8"/>
      <c r="AN457" s="8" t="s">
        <v>1933</v>
      </c>
      <c r="AY457" s="2"/>
      <c r="AZ457" s="2"/>
    </row>
    <row r="458" spans="1:52" ht="105" hidden="1">
      <c r="A458" s="4" t="s">
        <v>111</v>
      </c>
      <c r="B458" s="4" t="s">
        <v>258</v>
      </c>
      <c r="C458" s="4" t="s">
        <v>477</v>
      </c>
      <c r="D458" s="4" t="s">
        <v>442</v>
      </c>
      <c r="E458" s="4" t="s">
        <v>29</v>
      </c>
      <c r="F458" s="4" t="s">
        <v>407</v>
      </c>
      <c r="G458" s="10" t="s">
        <v>408</v>
      </c>
      <c r="H458" s="126" t="s">
        <v>1657</v>
      </c>
      <c r="I458" s="4" t="s">
        <v>3325</v>
      </c>
      <c r="J458" s="134" t="s">
        <v>3920</v>
      </c>
      <c r="K458" s="425">
        <v>44690</v>
      </c>
      <c r="L458" s="126" t="s">
        <v>3531</v>
      </c>
      <c r="M458" s="126"/>
      <c r="N458" s="10"/>
      <c r="O458" s="4"/>
      <c r="P458" s="4"/>
      <c r="Q458" s="397"/>
      <c r="R458" s="4" t="s">
        <v>1657</v>
      </c>
      <c r="S458" s="4" t="s">
        <v>3325</v>
      </c>
      <c r="T458" s="10" t="s">
        <v>2079</v>
      </c>
      <c r="U458" s="4" t="s">
        <v>1660</v>
      </c>
      <c r="V458" s="4" t="s">
        <v>2006</v>
      </c>
      <c r="W458" s="4" t="s">
        <v>1656</v>
      </c>
      <c r="X458" s="4"/>
      <c r="Y458" s="8"/>
      <c r="Z458" s="8"/>
      <c r="AA458" s="8"/>
      <c r="AB458" s="8"/>
      <c r="AC458" s="8"/>
      <c r="AD458" s="8"/>
      <c r="AE458" s="8"/>
      <c r="AF458" s="8"/>
      <c r="AG458" s="8"/>
      <c r="AH458" s="8"/>
      <c r="AI458" s="8"/>
      <c r="AJ458" s="8"/>
      <c r="AK458" s="8"/>
      <c r="AL458" s="8"/>
      <c r="AM458" s="8"/>
      <c r="AN458" s="8" t="s">
        <v>1933</v>
      </c>
      <c r="AY458" s="2"/>
      <c r="AZ458" s="2"/>
    </row>
    <row r="459" spans="1:52" ht="118.5" hidden="1" customHeight="1">
      <c r="A459" s="4" t="s">
        <v>111</v>
      </c>
      <c r="B459" s="4" t="s">
        <v>258</v>
      </c>
      <c r="C459" s="4" t="s">
        <v>477</v>
      </c>
      <c r="D459" s="4" t="s">
        <v>442</v>
      </c>
      <c r="E459" s="4" t="s">
        <v>29</v>
      </c>
      <c r="F459" s="4" t="s">
        <v>56</v>
      </c>
      <c r="G459" s="10" t="s">
        <v>614</v>
      </c>
      <c r="H459" s="126" t="s">
        <v>1657</v>
      </c>
      <c r="I459" s="4" t="s">
        <v>3325</v>
      </c>
      <c r="J459" s="134" t="s">
        <v>3920</v>
      </c>
      <c r="K459" s="425">
        <v>44690</v>
      </c>
      <c r="L459" s="126" t="s">
        <v>3531</v>
      </c>
      <c r="M459" s="126"/>
      <c r="N459" s="10"/>
      <c r="O459" s="4"/>
      <c r="P459" s="4"/>
      <c r="Q459" s="397"/>
      <c r="R459" s="4" t="s">
        <v>1657</v>
      </c>
      <c r="S459" s="4" t="s">
        <v>3325</v>
      </c>
      <c r="T459" s="10" t="s">
        <v>2079</v>
      </c>
      <c r="U459" s="4" t="s">
        <v>1660</v>
      </c>
      <c r="V459" s="4" t="s">
        <v>2006</v>
      </c>
      <c r="W459" s="4" t="s">
        <v>1656</v>
      </c>
      <c r="X459" s="4"/>
      <c r="Y459" s="8"/>
      <c r="Z459" s="8"/>
      <c r="AA459" s="8"/>
      <c r="AB459" s="8"/>
      <c r="AC459" s="8"/>
      <c r="AD459" s="8"/>
      <c r="AE459" s="8"/>
      <c r="AF459" s="8"/>
      <c r="AG459" s="8"/>
      <c r="AH459" s="8"/>
      <c r="AI459" s="8"/>
      <c r="AJ459" s="8"/>
      <c r="AK459" s="8"/>
      <c r="AL459" s="8"/>
      <c r="AM459" s="8"/>
      <c r="AN459" s="8" t="s">
        <v>1933</v>
      </c>
      <c r="AY459" s="2"/>
      <c r="AZ459" s="2"/>
    </row>
    <row r="460" spans="1:52" ht="105" hidden="1">
      <c r="A460" s="4" t="s">
        <v>111</v>
      </c>
      <c r="B460" s="4" t="s">
        <v>258</v>
      </c>
      <c r="C460" s="4" t="s">
        <v>477</v>
      </c>
      <c r="D460" s="4" t="s">
        <v>442</v>
      </c>
      <c r="E460" s="4" t="s">
        <v>29</v>
      </c>
      <c r="F460" s="4" t="s">
        <v>71</v>
      </c>
      <c r="G460" s="10" t="s">
        <v>615</v>
      </c>
      <c r="H460" s="126" t="s">
        <v>1657</v>
      </c>
      <c r="I460" s="4" t="s">
        <v>3325</v>
      </c>
      <c r="J460" s="134" t="s">
        <v>3920</v>
      </c>
      <c r="K460" s="425">
        <v>44690</v>
      </c>
      <c r="L460" s="126" t="s">
        <v>3531</v>
      </c>
      <c r="M460" s="126"/>
      <c r="N460" s="10"/>
      <c r="O460" s="4"/>
      <c r="P460" s="4"/>
      <c r="Q460" s="397"/>
      <c r="R460" s="4" t="s">
        <v>1657</v>
      </c>
      <c r="S460" s="4" t="s">
        <v>3325</v>
      </c>
      <c r="T460" s="10" t="s">
        <v>2079</v>
      </c>
      <c r="U460" s="4" t="s">
        <v>1660</v>
      </c>
      <c r="V460" s="4" t="s">
        <v>2006</v>
      </c>
      <c r="W460" s="4" t="s">
        <v>1656</v>
      </c>
      <c r="X460" s="4"/>
      <c r="Y460" s="8"/>
      <c r="Z460" s="8"/>
      <c r="AA460" s="8"/>
      <c r="AB460" s="8"/>
      <c r="AC460" s="8"/>
      <c r="AD460" s="8"/>
      <c r="AE460" s="8"/>
      <c r="AF460" s="8"/>
      <c r="AG460" s="8"/>
      <c r="AH460" s="8"/>
      <c r="AI460" s="8"/>
      <c r="AJ460" s="8"/>
      <c r="AK460" s="8"/>
      <c r="AL460" s="8"/>
      <c r="AM460" s="8"/>
      <c r="AN460" s="8" t="s">
        <v>1933</v>
      </c>
      <c r="AY460" s="2"/>
      <c r="AZ460" s="2"/>
    </row>
    <row r="461" spans="1:52" s="164" customFormat="1" ht="120" hidden="1">
      <c r="A461" s="4" t="s">
        <v>111</v>
      </c>
      <c r="B461" s="4" t="s">
        <v>258</v>
      </c>
      <c r="C461" s="4" t="s">
        <v>477</v>
      </c>
      <c r="D461" s="4" t="s">
        <v>442</v>
      </c>
      <c r="E461" s="4" t="s">
        <v>29</v>
      </c>
      <c r="F461" s="4" t="s">
        <v>104</v>
      </c>
      <c r="G461" s="10" t="s">
        <v>409</v>
      </c>
      <c r="H461" s="126" t="s">
        <v>1657</v>
      </c>
      <c r="I461" s="4" t="s">
        <v>3325</v>
      </c>
      <c r="J461" s="134" t="s">
        <v>3920</v>
      </c>
      <c r="K461" s="425">
        <v>44690</v>
      </c>
      <c r="L461" s="126" t="s">
        <v>3531</v>
      </c>
      <c r="M461" s="126"/>
      <c r="N461" s="10"/>
      <c r="O461" s="4"/>
      <c r="P461" s="4"/>
      <c r="Q461" s="397"/>
      <c r="R461" s="4" t="s">
        <v>1657</v>
      </c>
      <c r="S461" s="4" t="s">
        <v>3325</v>
      </c>
      <c r="T461" s="10" t="s">
        <v>2079</v>
      </c>
      <c r="U461" s="4" t="s">
        <v>1660</v>
      </c>
      <c r="V461" s="4" t="s">
        <v>2006</v>
      </c>
      <c r="W461" s="4" t="s">
        <v>1656</v>
      </c>
      <c r="X461" s="4"/>
      <c r="Y461" s="8"/>
      <c r="Z461" s="8"/>
      <c r="AA461" s="8"/>
      <c r="AB461" s="8"/>
      <c r="AC461" s="8"/>
      <c r="AD461" s="8"/>
      <c r="AE461" s="8"/>
      <c r="AF461" s="8"/>
      <c r="AG461" s="8"/>
      <c r="AH461" s="8"/>
      <c r="AI461" s="8"/>
      <c r="AJ461" s="8"/>
      <c r="AK461" s="8"/>
      <c r="AL461" s="8"/>
      <c r="AM461" s="8"/>
      <c r="AN461" s="8" t="s">
        <v>1933</v>
      </c>
      <c r="AY461" s="165"/>
      <c r="AZ461" s="165"/>
    </row>
    <row r="462" spans="1:52" s="164" customFormat="1" ht="120" hidden="1">
      <c r="A462" s="4" t="s">
        <v>111</v>
      </c>
      <c r="B462" s="4" t="s">
        <v>258</v>
      </c>
      <c r="C462" s="4" t="s">
        <v>477</v>
      </c>
      <c r="D462" s="4" t="s">
        <v>442</v>
      </c>
      <c r="E462" s="4" t="s">
        <v>29</v>
      </c>
      <c r="F462" s="4" t="s">
        <v>57</v>
      </c>
      <c r="G462" s="10" t="s">
        <v>616</v>
      </c>
      <c r="H462" s="126" t="s">
        <v>1657</v>
      </c>
      <c r="I462" s="4" t="s">
        <v>3325</v>
      </c>
      <c r="J462" s="134" t="s">
        <v>3920</v>
      </c>
      <c r="K462" s="425">
        <v>44690</v>
      </c>
      <c r="L462" s="126" t="s">
        <v>3531</v>
      </c>
      <c r="M462" s="126"/>
      <c r="N462" s="10"/>
      <c r="O462" s="4"/>
      <c r="P462" s="4"/>
      <c r="Q462" s="397"/>
      <c r="R462" s="4" t="s">
        <v>1657</v>
      </c>
      <c r="S462" s="4" t="s">
        <v>3325</v>
      </c>
      <c r="T462" s="10" t="s">
        <v>2079</v>
      </c>
      <c r="U462" s="4" t="s">
        <v>1660</v>
      </c>
      <c r="V462" s="4" t="s">
        <v>2006</v>
      </c>
      <c r="W462" s="4" t="s">
        <v>1656</v>
      </c>
      <c r="X462" s="4"/>
      <c r="Y462" s="8"/>
      <c r="Z462" s="8"/>
      <c r="AA462" s="8"/>
      <c r="AB462" s="8"/>
      <c r="AC462" s="8"/>
      <c r="AD462" s="8"/>
      <c r="AE462" s="8"/>
      <c r="AF462" s="8"/>
      <c r="AG462" s="8"/>
      <c r="AH462" s="8"/>
      <c r="AI462" s="8"/>
      <c r="AJ462" s="8"/>
      <c r="AK462" s="8"/>
      <c r="AL462" s="8"/>
      <c r="AM462" s="8"/>
      <c r="AN462" s="8" t="s">
        <v>1933</v>
      </c>
      <c r="AY462" s="165"/>
      <c r="AZ462" s="165"/>
    </row>
    <row r="463" spans="1:52" ht="315" hidden="1">
      <c r="A463" s="4" t="s">
        <v>111</v>
      </c>
      <c r="B463" s="4" t="s">
        <v>258</v>
      </c>
      <c r="C463" s="4" t="s">
        <v>477</v>
      </c>
      <c r="D463" s="4" t="s">
        <v>442</v>
      </c>
      <c r="E463" s="4" t="s">
        <v>29</v>
      </c>
      <c r="F463" s="4" t="s">
        <v>105</v>
      </c>
      <c r="G463" s="10" t="s">
        <v>617</v>
      </c>
      <c r="H463" s="126" t="s">
        <v>1657</v>
      </c>
      <c r="I463" s="4" t="s">
        <v>3325</v>
      </c>
      <c r="J463" s="134" t="s">
        <v>3920</v>
      </c>
      <c r="K463" s="425">
        <v>44690</v>
      </c>
      <c r="L463" s="126" t="s">
        <v>3531</v>
      </c>
      <c r="M463" s="126"/>
      <c r="N463" s="10"/>
      <c r="O463" s="4"/>
      <c r="P463" s="4"/>
      <c r="Q463" s="397"/>
      <c r="R463" s="4" t="s">
        <v>1657</v>
      </c>
      <c r="S463" s="4" t="s">
        <v>3325</v>
      </c>
      <c r="T463" s="10" t="s">
        <v>2079</v>
      </c>
      <c r="U463" s="4" t="s">
        <v>1660</v>
      </c>
      <c r="V463" s="4" t="s">
        <v>2006</v>
      </c>
      <c r="W463" s="4" t="s">
        <v>1656</v>
      </c>
      <c r="X463" s="4"/>
      <c r="Y463" s="8"/>
      <c r="Z463" s="8"/>
      <c r="AA463" s="8"/>
      <c r="AB463" s="8"/>
      <c r="AC463" s="8"/>
      <c r="AD463" s="8"/>
      <c r="AE463" s="8"/>
      <c r="AF463" s="8"/>
      <c r="AG463" s="8"/>
      <c r="AH463" s="8"/>
      <c r="AI463" s="8"/>
      <c r="AJ463" s="8"/>
      <c r="AK463" s="8"/>
      <c r="AL463" s="8"/>
      <c r="AM463" s="8"/>
      <c r="AN463" s="8" t="s">
        <v>1933</v>
      </c>
      <c r="AY463" s="2"/>
      <c r="AZ463" s="2"/>
    </row>
    <row r="464" spans="1:52" ht="105" hidden="1">
      <c r="A464" s="4" t="s">
        <v>111</v>
      </c>
      <c r="B464" s="4" t="s">
        <v>258</v>
      </c>
      <c r="C464" s="4" t="s">
        <v>477</v>
      </c>
      <c r="D464" s="4" t="s">
        <v>442</v>
      </c>
      <c r="E464" s="4" t="s">
        <v>29</v>
      </c>
      <c r="F464" s="4" t="s">
        <v>410</v>
      </c>
      <c r="G464" s="10" t="s">
        <v>411</v>
      </c>
      <c r="H464" s="126" t="s">
        <v>1657</v>
      </c>
      <c r="I464" s="4" t="s">
        <v>3325</v>
      </c>
      <c r="J464" s="134" t="s">
        <v>3920</v>
      </c>
      <c r="K464" s="425">
        <v>44690</v>
      </c>
      <c r="L464" s="126" t="s">
        <v>3531</v>
      </c>
      <c r="M464" s="126"/>
      <c r="N464" s="10"/>
      <c r="O464" s="4"/>
      <c r="P464" s="4"/>
      <c r="Q464" s="397"/>
      <c r="R464" s="4" t="s">
        <v>1657</v>
      </c>
      <c r="S464" s="4" t="s">
        <v>3325</v>
      </c>
      <c r="T464" s="10" t="s">
        <v>2079</v>
      </c>
      <c r="U464" s="4" t="s">
        <v>1660</v>
      </c>
      <c r="V464" s="4" t="s">
        <v>2006</v>
      </c>
      <c r="W464" s="4" t="s">
        <v>1656</v>
      </c>
      <c r="X464" s="4"/>
      <c r="Y464" s="8"/>
      <c r="Z464" s="8"/>
      <c r="AA464" s="8"/>
      <c r="AB464" s="8"/>
      <c r="AC464" s="8"/>
      <c r="AD464" s="8"/>
      <c r="AE464" s="8"/>
      <c r="AF464" s="8"/>
      <c r="AG464" s="8"/>
      <c r="AH464" s="8"/>
      <c r="AI464" s="8"/>
      <c r="AJ464" s="8"/>
      <c r="AK464" s="8"/>
      <c r="AL464" s="8"/>
      <c r="AM464" s="8"/>
      <c r="AN464" s="8" t="s">
        <v>1933</v>
      </c>
      <c r="AY464" s="2"/>
      <c r="AZ464" s="2"/>
    </row>
    <row r="465" spans="1:52" ht="210" hidden="1">
      <c r="A465" s="4" t="s">
        <v>111</v>
      </c>
      <c r="B465" s="4" t="s">
        <v>258</v>
      </c>
      <c r="C465" s="4" t="s">
        <v>477</v>
      </c>
      <c r="D465" s="4" t="s">
        <v>442</v>
      </c>
      <c r="E465" s="4" t="s">
        <v>29</v>
      </c>
      <c r="F465" s="4" t="s">
        <v>72</v>
      </c>
      <c r="G465" s="10" t="s">
        <v>618</v>
      </c>
      <c r="H465" s="126" t="s">
        <v>1657</v>
      </c>
      <c r="I465" s="4" t="s">
        <v>3325</v>
      </c>
      <c r="J465" s="134" t="s">
        <v>3920</v>
      </c>
      <c r="K465" s="425">
        <v>44690</v>
      </c>
      <c r="L465" s="126" t="s">
        <v>3531</v>
      </c>
      <c r="M465" s="126"/>
      <c r="N465" s="10"/>
      <c r="O465" s="4"/>
      <c r="P465" s="4"/>
      <c r="Q465" s="397"/>
      <c r="R465" s="4" t="s">
        <v>1657</v>
      </c>
      <c r="S465" s="4" t="s">
        <v>3325</v>
      </c>
      <c r="T465" s="10" t="s">
        <v>2079</v>
      </c>
      <c r="U465" s="4" t="s">
        <v>1660</v>
      </c>
      <c r="V465" s="4" t="s">
        <v>2006</v>
      </c>
      <c r="W465" s="4" t="s">
        <v>1656</v>
      </c>
      <c r="X465" s="4"/>
      <c r="Y465" s="8"/>
      <c r="Z465" s="8"/>
      <c r="AA465" s="8"/>
      <c r="AB465" s="8"/>
      <c r="AC465" s="8"/>
      <c r="AD465" s="8"/>
      <c r="AE465" s="8"/>
      <c r="AF465" s="8"/>
      <c r="AG465" s="8"/>
      <c r="AH465" s="8"/>
      <c r="AI465" s="8"/>
      <c r="AJ465" s="8"/>
      <c r="AK465" s="8"/>
      <c r="AL465" s="8"/>
      <c r="AM465" s="8"/>
      <c r="AN465" s="8" t="s">
        <v>1933</v>
      </c>
      <c r="AY465" s="2"/>
      <c r="AZ465" s="2"/>
    </row>
    <row r="466" spans="1:52" ht="309" hidden="1" customHeight="1">
      <c r="A466" s="4" t="s">
        <v>111</v>
      </c>
      <c r="B466" s="4" t="s">
        <v>258</v>
      </c>
      <c r="C466" s="4" t="s">
        <v>477</v>
      </c>
      <c r="D466" s="4" t="s">
        <v>442</v>
      </c>
      <c r="E466" s="4" t="s">
        <v>29</v>
      </c>
      <c r="F466" s="4" t="s">
        <v>286</v>
      </c>
      <c r="G466" s="10" t="s">
        <v>745</v>
      </c>
      <c r="H466" s="126" t="s">
        <v>1657</v>
      </c>
      <c r="I466" s="4" t="s">
        <v>3325</v>
      </c>
      <c r="J466" s="134" t="s">
        <v>3920</v>
      </c>
      <c r="K466" s="425">
        <v>44690</v>
      </c>
      <c r="L466" s="126" t="s">
        <v>3531</v>
      </c>
      <c r="M466" s="126"/>
      <c r="N466" s="10"/>
      <c r="O466" s="4"/>
      <c r="P466" s="4"/>
      <c r="Q466" s="397"/>
      <c r="R466" s="4" t="s">
        <v>1657</v>
      </c>
      <c r="S466" s="4" t="s">
        <v>3325</v>
      </c>
      <c r="T466" s="10" t="s">
        <v>2080</v>
      </c>
      <c r="U466" s="4" t="s">
        <v>1660</v>
      </c>
      <c r="V466" s="4" t="s">
        <v>2006</v>
      </c>
      <c r="W466" s="4" t="s">
        <v>1656</v>
      </c>
      <c r="X466" s="4"/>
      <c r="Y466" s="8"/>
      <c r="Z466" s="8"/>
      <c r="AA466" s="8"/>
      <c r="AB466" s="8"/>
      <c r="AC466" s="8"/>
      <c r="AD466" s="8"/>
      <c r="AE466" s="8"/>
      <c r="AF466" s="8"/>
      <c r="AG466" s="8"/>
      <c r="AH466" s="8"/>
      <c r="AI466" s="8"/>
      <c r="AJ466" s="8"/>
      <c r="AK466" s="8"/>
      <c r="AL466" s="8"/>
      <c r="AM466" s="8"/>
      <c r="AN466" s="8" t="s">
        <v>1933</v>
      </c>
      <c r="AY466" s="2"/>
      <c r="AZ466" s="2"/>
    </row>
    <row r="467" spans="1:52" ht="270" hidden="1">
      <c r="A467" s="4" t="s">
        <v>111</v>
      </c>
      <c r="B467" s="4" t="s">
        <v>258</v>
      </c>
      <c r="C467" s="4" t="s">
        <v>477</v>
      </c>
      <c r="D467" s="4" t="s">
        <v>442</v>
      </c>
      <c r="E467" s="4" t="s">
        <v>29</v>
      </c>
      <c r="F467" s="4" t="s">
        <v>419</v>
      </c>
      <c r="G467" s="10" t="s">
        <v>620</v>
      </c>
      <c r="H467" s="126" t="s">
        <v>1657</v>
      </c>
      <c r="I467" s="4" t="s">
        <v>3325</v>
      </c>
      <c r="J467" s="134" t="s">
        <v>4332</v>
      </c>
      <c r="K467" s="425">
        <v>44691</v>
      </c>
      <c r="L467" s="126" t="s">
        <v>3531</v>
      </c>
      <c r="M467" s="126"/>
      <c r="N467" s="126"/>
      <c r="O467" s="126"/>
      <c r="P467" s="126"/>
      <c r="Q467" s="397"/>
      <c r="R467" s="4" t="s">
        <v>1657</v>
      </c>
      <c r="S467" s="4" t="s">
        <v>3325</v>
      </c>
      <c r="T467" s="10" t="s">
        <v>1702</v>
      </c>
      <c r="U467" s="4" t="s">
        <v>1660</v>
      </c>
      <c r="V467" s="4" t="s">
        <v>2007</v>
      </c>
      <c r="W467" s="4" t="s">
        <v>1656</v>
      </c>
      <c r="X467" s="4"/>
      <c r="Y467" s="8"/>
      <c r="Z467" s="8"/>
      <c r="AA467" s="8"/>
      <c r="AB467" s="8"/>
      <c r="AC467" s="8"/>
      <c r="AD467" s="8"/>
      <c r="AE467" s="8"/>
      <c r="AF467" s="8"/>
      <c r="AG467" s="8"/>
      <c r="AH467" s="8"/>
      <c r="AI467" s="8"/>
      <c r="AJ467" s="8"/>
      <c r="AK467" s="8"/>
      <c r="AL467" s="8"/>
      <c r="AM467" s="8" t="s">
        <v>1933</v>
      </c>
      <c r="AN467" s="8" t="s">
        <v>1933</v>
      </c>
      <c r="AY467" s="2"/>
      <c r="AZ467" s="2"/>
    </row>
    <row r="468" spans="1:52" s="1" customFormat="1" ht="75" hidden="1" customHeight="1">
      <c r="A468" s="4" t="s">
        <v>111</v>
      </c>
      <c r="B468" s="4" t="s">
        <v>258</v>
      </c>
      <c r="C468" s="4" t="s">
        <v>477</v>
      </c>
      <c r="D468" s="4" t="s">
        <v>442</v>
      </c>
      <c r="E468" s="4" t="s">
        <v>29</v>
      </c>
      <c r="F468" s="4" t="s">
        <v>106</v>
      </c>
      <c r="G468" s="10" t="s">
        <v>621</v>
      </c>
      <c r="H468" s="126" t="s">
        <v>1657</v>
      </c>
      <c r="I468" s="4" t="s">
        <v>3325</v>
      </c>
      <c r="J468" s="134" t="s">
        <v>4335</v>
      </c>
      <c r="K468" s="425">
        <v>44691</v>
      </c>
      <c r="L468" s="126" t="s">
        <v>3531</v>
      </c>
      <c r="M468" s="126"/>
      <c r="N468" s="126"/>
      <c r="O468" s="126"/>
      <c r="P468" s="126"/>
      <c r="Q468" s="397"/>
      <c r="R468" s="4" t="s">
        <v>1657</v>
      </c>
      <c r="S468" s="4" t="s">
        <v>3325</v>
      </c>
      <c r="T468" s="10" t="s">
        <v>1702</v>
      </c>
      <c r="U468" s="4" t="s">
        <v>1660</v>
      </c>
      <c r="V468" s="4" t="s">
        <v>2007</v>
      </c>
      <c r="W468" s="4" t="s">
        <v>1656</v>
      </c>
      <c r="X468" s="4"/>
      <c r="Y468" s="8"/>
      <c r="Z468" s="8"/>
      <c r="AA468" s="8"/>
      <c r="AB468" s="8"/>
      <c r="AC468" s="8"/>
      <c r="AD468" s="8"/>
      <c r="AE468" s="8"/>
      <c r="AF468" s="8"/>
      <c r="AG468" s="8"/>
      <c r="AH468" s="8"/>
      <c r="AI468" s="8"/>
      <c r="AJ468" s="8"/>
      <c r="AK468" s="8"/>
      <c r="AL468" s="8"/>
      <c r="AM468" s="8" t="s">
        <v>1933</v>
      </c>
      <c r="AN468" s="8" t="s">
        <v>1933</v>
      </c>
    </row>
    <row r="469" spans="1:52" ht="330" hidden="1">
      <c r="A469" s="4" t="s">
        <v>111</v>
      </c>
      <c r="B469" s="4" t="s">
        <v>258</v>
      </c>
      <c r="C469" s="4" t="s">
        <v>477</v>
      </c>
      <c r="D469" s="4" t="s">
        <v>442</v>
      </c>
      <c r="E469" s="4" t="s">
        <v>29</v>
      </c>
      <c r="F469" s="4" t="s">
        <v>420</v>
      </c>
      <c r="G469" s="10" t="s">
        <v>622</v>
      </c>
      <c r="H469" s="126" t="s">
        <v>1657</v>
      </c>
      <c r="I469" s="4" t="s">
        <v>3325</v>
      </c>
      <c r="J469" s="10" t="s">
        <v>4431</v>
      </c>
      <c r="K469" s="393">
        <v>44694</v>
      </c>
      <c r="L469" s="4" t="s">
        <v>3531</v>
      </c>
      <c r="M469" s="401"/>
      <c r="N469" s="126"/>
      <c r="O469" s="126"/>
      <c r="P469" s="126"/>
      <c r="Q469" s="397"/>
      <c r="R469" s="4" t="s">
        <v>1657</v>
      </c>
      <c r="S469" s="4" t="s">
        <v>3325</v>
      </c>
      <c r="T469" s="10" t="s">
        <v>1702</v>
      </c>
      <c r="U469" s="4" t="s">
        <v>1660</v>
      </c>
      <c r="V469" s="4" t="s">
        <v>2007</v>
      </c>
      <c r="W469" s="4" t="s">
        <v>1656</v>
      </c>
      <c r="X469" s="4"/>
      <c r="Y469" s="8"/>
      <c r="Z469" s="8"/>
      <c r="AA469" s="8"/>
      <c r="AB469" s="8"/>
      <c r="AC469" s="8"/>
      <c r="AD469" s="8"/>
      <c r="AE469" s="8"/>
      <c r="AF469" s="8"/>
      <c r="AG469" s="8"/>
      <c r="AH469" s="8"/>
      <c r="AI469" s="8"/>
      <c r="AJ469" s="8"/>
      <c r="AK469" s="8"/>
      <c r="AL469" s="8"/>
      <c r="AM469" s="8" t="s">
        <v>1933</v>
      </c>
      <c r="AN469" s="8" t="s">
        <v>1933</v>
      </c>
      <c r="AY469" s="2"/>
      <c r="AZ469" s="2"/>
    </row>
    <row r="470" spans="1:52" ht="270" hidden="1">
      <c r="A470" s="4" t="s">
        <v>111</v>
      </c>
      <c r="B470" s="4" t="s">
        <v>258</v>
      </c>
      <c r="C470" s="4" t="s">
        <v>477</v>
      </c>
      <c r="D470" s="4" t="s">
        <v>442</v>
      </c>
      <c r="E470" s="4" t="s">
        <v>29</v>
      </c>
      <c r="F470" s="4" t="s">
        <v>107</v>
      </c>
      <c r="G470" s="10" t="s">
        <v>623</v>
      </c>
      <c r="H470" s="126" t="s">
        <v>1657</v>
      </c>
      <c r="I470" s="4" t="s">
        <v>3325</v>
      </c>
      <c r="J470" s="134" t="s">
        <v>4332</v>
      </c>
      <c r="K470" s="425">
        <v>44691</v>
      </c>
      <c r="L470" s="126" t="s">
        <v>3531</v>
      </c>
      <c r="M470" s="126"/>
      <c r="N470" s="126"/>
      <c r="O470" s="126"/>
      <c r="P470" s="126"/>
      <c r="Q470" s="397"/>
      <c r="R470" s="4" t="s">
        <v>1657</v>
      </c>
      <c r="S470" s="4" t="s">
        <v>3325</v>
      </c>
      <c r="T470" s="10" t="s">
        <v>1702</v>
      </c>
      <c r="U470" s="4" t="s">
        <v>1660</v>
      </c>
      <c r="V470" s="4" t="s">
        <v>2007</v>
      </c>
      <c r="W470" s="4" t="s">
        <v>1656</v>
      </c>
      <c r="X470" s="4"/>
      <c r="Y470" s="8"/>
      <c r="Z470" s="8"/>
      <c r="AA470" s="8"/>
      <c r="AB470" s="8"/>
      <c r="AC470" s="8"/>
      <c r="AD470" s="8"/>
      <c r="AE470" s="8"/>
      <c r="AF470" s="8"/>
      <c r="AG470" s="8"/>
      <c r="AH470" s="8"/>
      <c r="AI470" s="8"/>
      <c r="AJ470" s="8"/>
      <c r="AK470" s="8"/>
      <c r="AL470" s="8"/>
      <c r="AM470" s="8" t="s">
        <v>1933</v>
      </c>
      <c r="AN470" s="8" t="s">
        <v>1933</v>
      </c>
      <c r="AY470" s="2"/>
      <c r="AZ470" s="2"/>
    </row>
    <row r="471" spans="1:52" ht="270" hidden="1">
      <c r="A471" s="4" t="s">
        <v>111</v>
      </c>
      <c r="B471" s="4" t="s">
        <v>258</v>
      </c>
      <c r="C471" s="4" t="s">
        <v>477</v>
      </c>
      <c r="D471" s="4" t="s">
        <v>442</v>
      </c>
      <c r="E471" s="4" t="s">
        <v>29</v>
      </c>
      <c r="F471" s="4" t="s">
        <v>108</v>
      </c>
      <c r="G471" s="10" t="s">
        <v>421</v>
      </c>
      <c r="H471" s="126" t="s">
        <v>1657</v>
      </c>
      <c r="I471" s="4" t="s">
        <v>3325</v>
      </c>
      <c r="J471" s="134" t="s">
        <v>4332</v>
      </c>
      <c r="K471" s="425">
        <v>44691</v>
      </c>
      <c r="L471" s="126" t="s">
        <v>3531</v>
      </c>
      <c r="M471" s="126"/>
      <c r="N471" s="126"/>
      <c r="O471" s="126"/>
      <c r="P471" s="126"/>
      <c r="Q471" s="397"/>
      <c r="R471" s="4" t="s">
        <v>1657</v>
      </c>
      <c r="S471" s="4" t="s">
        <v>3325</v>
      </c>
      <c r="T471" s="10" t="s">
        <v>1702</v>
      </c>
      <c r="U471" s="4" t="s">
        <v>1660</v>
      </c>
      <c r="V471" s="4" t="s">
        <v>1647</v>
      </c>
      <c r="W471" s="4" t="s">
        <v>1656</v>
      </c>
      <c r="X471" s="4"/>
      <c r="Y471" s="8"/>
      <c r="Z471" s="8"/>
      <c r="AA471" s="8"/>
      <c r="AB471" s="8"/>
      <c r="AC471" s="8"/>
      <c r="AD471" s="8"/>
      <c r="AE471" s="8"/>
      <c r="AF471" s="8"/>
      <c r="AG471" s="8"/>
      <c r="AH471" s="8"/>
      <c r="AI471" s="8"/>
      <c r="AJ471" s="8"/>
      <c r="AK471" s="8"/>
      <c r="AL471" s="8"/>
      <c r="AM471" s="8" t="s">
        <v>1933</v>
      </c>
      <c r="AN471" s="8" t="s">
        <v>1933</v>
      </c>
      <c r="AY471" s="2"/>
      <c r="AZ471" s="2"/>
    </row>
    <row r="472" spans="1:52" s="21" customFormat="1" ht="270" hidden="1">
      <c r="A472" s="4" t="s">
        <v>111</v>
      </c>
      <c r="B472" s="4" t="s">
        <v>258</v>
      </c>
      <c r="C472" s="4" t="s">
        <v>477</v>
      </c>
      <c r="D472" s="4" t="s">
        <v>442</v>
      </c>
      <c r="E472" s="4" t="s">
        <v>29</v>
      </c>
      <c r="F472" s="4" t="s">
        <v>324</v>
      </c>
      <c r="G472" s="10" t="s">
        <v>422</v>
      </c>
      <c r="H472" s="126" t="s">
        <v>1657</v>
      </c>
      <c r="I472" s="4" t="s">
        <v>3325</v>
      </c>
      <c r="J472" s="134" t="s">
        <v>4332</v>
      </c>
      <c r="K472" s="425">
        <v>44691</v>
      </c>
      <c r="L472" s="126" t="s">
        <v>3531</v>
      </c>
      <c r="M472" s="126"/>
      <c r="N472" s="126"/>
      <c r="O472" s="126"/>
      <c r="P472" s="126"/>
      <c r="Q472" s="397"/>
      <c r="R472" s="4" t="s">
        <v>1657</v>
      </c>
      <c r="S472" s="4" t="s">
        <v>3325</v>
      </c>
      <c r="T472" s="10" t="s">
        <v>1703</v>
      </c>
      <c r="U472" s="4" t="s">
        <v>1660</v>
      </c>
      <c r="V472" s="4" t="s">
        <v>1647</v>
      </c>
      <c r="W472" s="4" t="s">
        <v>1656</v>
      </c>
      <c r="X472" s="4"/>
      <c r="Y472" s="8"/>
      <c r="Z472" s="8"/>
      <c r="AA472" s="8"/>
      <c r="AB472" s="8"/>
      <c r="AC472" s="8"/>
      <c r="AD472" s="8"/>
      <c r="AE472" s="8"/>
      <c r="AF472" s="8"/>
      <c r="AG472" s="8"/>
      <c r="AH472" s="8"/>
      <c r="AI472" s="8"/>
      <c r="AJ472" s="8"/>
      <c r="AK472" s="8"/>
      <c r="AL472" s="8"/>
      <c r="AM472" s="8" t="s">
        <v>1933</v>
      </c>
      <c r="AN472" s="8" t="s">
        <v>1933</v>
      </c>
      <c r="AY472" s="1"/>
      <c r="AZ472" s="1"/>
    </row>
    <row r="473" spans="1:52" ht="105" hidden="1">
      <c r="A473" s="4" t="s">
        <v>111</v>
      </c>
      <c r="B473" s="4" t="s">
        <v>258</v>
      </c>
      <c r="C473" s="4" t="s">
        <v>477</v>
      </c>
      <c r="D473" s="4" t="s">
        <v>442</v>
      </c>
      <c r="E473" s="4" t="s">
        <v>29</v>
      </c>
      <c r="F473" s="4" t="s">
        <v>325</v>
      </c>
      <c r="G473" s="10" t="s">
        <v>2855</v>
      </c>
      <c r="H473" s="126" t="s">
        <v>1657</v>
      </c>
      <c r="I473" s="4" t="s">
        <v>3325</v>
      </c>
      <c r="J473" s="134" t="s">
        <v>4185</v>
      </c>
      <c r="K473" s="425">
        <v>44691</v>
      </c>
      <c r="L473" s="126" t="s">
        <v>3531</v>
      </c>
      <c r="M473" s="126"/>
      <c r="N473" s="126"/>
      <c r="O473" s="126"/>
      <c r="P473" s="126"/>
      <c r="Q473" s="397"/>
      <c r="R473" s="4" t="s">
        <v>1657</v>
      </c>
      <c r="S473" s="4" t="s">
        <v>3325</v>
      </c>
      <c r="T473" s="10" t="s">
        <v>1703</v>
      </c>
      <c r="U473" s="4" t="s">
        <v>1660</v>
      </c>
      <c r="V473" s="4" t="s">
        <v>1647</v>
      </c>
      <c r="W473" s="4" t="s">
        <v>1656</v>
      </c>
      <c r="X473" s="4"/>
      <c r="Y473" s="8"/>
      <c r="Z473" s="8"/>
      <c r="AA473" s="8"/>
      <c r="AB473" s="8"/>
      <c r="AC473" s="8"/>
      <c r="AD473" s="8"/>
      <c r="AE473" s="8"/>
      <c r="AF473" s="8"/>
      <c r="AG473" s="8"/>
      <c r="AH473" s="8"/>
      <c r="AI473" s="8"/>
      <c r="AJ473" s="8"/>
      <c r="AK473" s="8"/>
      <c r="AL473" s="8"/>
      <c r="AM473" s="8" t="s">
        <v>1933</v>
      </c>
      <c r="AN473" s="8" t="s">
        <v>1933</v>
      </c>
      <c r="AY473" s="2"/>
      <c r="AZ473" s="2"/>
    </row>
    <row r="474" spans="1:52" ht="390" hidden="1">
      <c r="A474" s="4" t="s">
        <v>111</v>
      </c>
      <c r="B474" s="4" t="s">
        <v>258</v>
      </c>
      <c r="C474" s="4" t="s">
        <v>477</v>
      </c>
      <c r="D474" s="4" t="s">
        <v>442</v>
      </c>
      <c r="E474" s="4" t="s">
        <v>30</v>
      </c>
      <c r="F474" s="4" t="s">
        <v>256</v>
      </c>
      <c r="G474" s="10" t="s">
        <v>572</v>
      </c>
      <c r="H474" s="126" t="s">
        <v>1657</v>
      </c>
      <c r="I474" s="4" t="s">
        <v>3325</v>
      </c>
      <c r="J474" s="134" t="s">
        <v>4287</v>
      </c>
      <c r="K474" s="425">
        <v>44691</v>
      </c>
      <c r="L474" s="126" t="s">
        <v>3531</v>
      </c>
      <c r="M474" s="126"/>
      <c r="N474" s="126"/>
      <c r="O474" s="126"/>
      <c r="P474" s="126"/>
      <c r="Q474" s="397"/>
      <c r="R474" s="4" t="s">
        <v>1657</v>
      </c>
      <c r="S474" s="4" t="s">
        <v>3325</v>
      </c>
      <c r="T474" s="10" t="s">
        <v>1704</v>
      </c>
      <c r="U474" s="4" t="s">
        <v>1660</v>
      </c>
      <c r="V474" s="4" t="s">
        <v>1705</v>
      </c>
      <c r="W474" s="4" t="s">
        <v>1656</v>
      </c>
      <c r="X474" s="4"/>
      <c r="Y474" s="8"/>
      <c r="Z474" s="8"/>
      <c r="AA474" s="8"/>
      <c r="AB474" s="8"/>
      <c r="AC474" s="8" t="s">
        <v>1933</v>
      </c>
      <c r="AD474" s="8" t="s">
        <v>1933</v>
      </c>
      <c r="AE474" s="8" t="s">
        <v>1933</v>
      </c>
      <c r="AF474" s="8" t="s">
        <v>1933</v>
      </c>
      <c r="AG474" s="8"/>
      <c r="AH474" s="8"/>
      <c r="AI474" s="8" t="s">
        <v>1933</v>
      </c>
      <c r="AJ474" s="8" t="s">
        <v>1933</v>
      </c>
      <c r="AK474" s="8"/>
      <c r="AL474" s="8"/>
      <c r="AM474" s="8" t="s">
        <v>1933</v>
      </c>
      <c r="AN474" s="8" t="s">
        <v>1933</v>
      </c>
      <c r="AY474" s="2"/>
      <c r="AZ474" s="2"/>
    </row>
    <row r="475" spans="1:52" ht="390" hidden="1">
      <c r="A475" s="4" t="s">
        <v>111</v>
      </c>
      <c r="B475" s="4" t="s">
        <v>258</v>
      </c>
      <c r="C475" s="4" t="s">
        <v>477</v>
      </c>
      <c r="D475" s="4" t="s">
        <v>442</v>
      </c>
      <c r="E475" s="4" t="s">
        <v>30</v>
      </c>
      <c r="F475" s="4" t="s">
        <v>128</v>
      </c>
      <c r="G475" s="10" t="s">
        <v>702</v>
      </c>
      <c r="H475" s="126" t="s">
        <v>1657</v>
      </c>
      <c r="I475" s="4" t="s">
        <v>3325</v>
      </c>
      <c r="J475" s="134" t="s">
        <v>4287</v>
      </c>
      <c r="K475" s="425">
        <v>44691</v>
      </c>
      <c r="L475" s="126" t="s">
        <v>3531</v>
      </c>
      <c r="M475" s="126"/>
      <c r="N475" s="126"/>
      <c r="O475" s="126"/>
      <c r="P475" s="126"/>
      <c r="Q475" s="397"/>
      <c r="R475" s="4" t="s">
        <v>1657</v>
      </c>
      <c r="S475" s="4" t="s">
        <v>3325</v>
      </c>
      <c r="T475" s="10" t="s">
        <v>1704</v>
      </c>
      <c r="U475" s="4" t="s">
        <v>1660</v>
      </c>
      <c r="V475" s="4" t="s">
        <v>1705</v>
      </c>
      <c r="W475" s="4" t="s">
        <v>1656</v>
      </c>
      <c r="X475" s="4"/>
      <c r="Y475" s="8"/>
      <c r="Z475" s="8"/>
      <c r="AA475" s="8"/>
      <c r="AB475" s="8"/>
      <c r="AC475" s="8" t="s">
        <v>1933</v>
      </c>
      <c r="AD475" s="8" t="s">
        <v>1933</v>
      </c>
      <c r="AE475" s="8" t="s">
        <v>1933</v>
      </c>
      <c r="AF475" s="8" t="s">
        <v>1933</v>
      </c>
      <c r="AG475" s="8"/>
      <c r="AH475" s="8"/>
      <c r="AI475" s="8" t="s">
        <v>1933</v>
      </c>
      <c r="AJ475" s="8" t="s">
        <v>1933</v>
      </c>
      <c r="AK475" s="8"/>
      <c r="AL475" s="8"/>
      <c r="AM475" s="8" t="s">
        <v>1933</v>
      </c>
      <c r="AN475" s="8" t="s">
        <v>1933</v>
      </c>
      <c r="AY475" s="2"/>
      <c r="AZ475" s="2"/>
    </row>
    <row r="476" spans="1:52" ht="390" hidden="1">
      <c r="A476" s="4" t="s">
        <v>111</v>
      </c>
      <c r="B476" s="4" t="s">
        <v>258</v>
      </c>
      <c r="C476" s="4" t="s">
        <v>477</v>
      </c>
      <c r="D476" s="4" t="s">
        <v>442</v>
      </c>
      <c r="E476" s="4" t="s">
        <v>30</v>
      </c>
      <c r="F476" s="4" t="s">
        <v>129</v>
      </c>
      <c r="G476" s="10" t="s">
        <v>573</v>
      </c>
      <c r="H476" s="126" t="s">
        <v>1657</v>
      </c>
      <c r="I476" s="4" t="s">
        <v>3325</v>
      </c>
      <c r="J476" s="134" t="s">
        <v>4287</v>
      </c>
      <c r="K476" s="425">
        <v>44691</v>
      </c>
      <c r="L476" s="126" t="s">
        <v>3531</v>
      </c>
      <c r="M476" s="126"/>
      <c r="N476" s="126"/>
      <c r="O476" s="126"/>
      <c r="P476" s="126"/>
      <c r="Q476" s="397"/>
      <c r="R476" s="4" t="s">
        <v>1657</v>
      </c>
      <c r="S476" s="4" t="s">
        <v>3325</v>
      </c>
      <c r="T476" s="10" t="s">
        <v>1704</v>
      </c>
      <c r="U476" s="4" t="s">
        <v>1660</v>
      </c>
      <c r="V476" s="4" t="s">
        <v>1705</v>
      </c>
      <c r="W476" s="4" t="s">
        <v>1656</v>
      </c>
      <c r="X476" s="4"/>
      <c r="Y476" s="8"/>
      <c r="Z476" s="8"/>
      <c r="AA476" s="8"/>
      <c r="AB476" s="8"/>
      <c r="AC476" s="8"/>
      <c r="AD476" s="8"/>
      <c r="AE476" s="8"/>
      <c r="AF476" s="8"/>
      <c r="AG476" s="8"/>
      <c r="AH476" s="8"/>
      <c r="AI476" s="8"/>
      <c r="AJ476" s="8"/>
      <c r="AK476" s="8"/>
      <c r="AL476" s="8"/>
      <c r="AM476" s="8" t="s">
        <v>1933</v>
      </c>
      <c r="AN476" s="8"/>
      <c r="AY476" s="2"/>
      <c r="AZ476" s="2"/>
    </row>
    <row r="477" spans="1:52" ht="390" hidden="1">
      <c r="A477" s="4" t="s">
        <v>111</v>
      </c>
      <c r="B477" s="4" t="s">
        <v>258</v>
      </c>
      <c r="C477" s="4" t="s">
        <v>477</v>
      </c>
      <c r="D477" s="4" t="s">
        <v>442</v>
      </c>
      <c r="E477" s="4" t="s">
        <v>30</v>
      </c>
      <c r="F477" s="4" t="s">
        <v>326</v>
      </c>
      <c r="G477" s="10" t="s">
        <v>574</v>
      </c>
      <c r="H477" s="126" t="s">
        <v>1657</v>
      </c>
      <c r="I477" s="4" t="s">
        <v>3325</v>
      </c>
      <c r="J477" s="134" t="s">
        <v>4287</v>
      </c>
      <c r="K477" s="425">
        <v>44691</v>
      </c>
      <c r="L477" s="126" t="s">
        <v>3531</v>
      </c>
      <c r="M477" s="126"/>
      <c r="N477" s="126"/>
      <c r="O477" s="126"/>
      <c r="P477" s="126"/>
      <c r="Q477" s="397"/>
      <c r="R477" s="4" t="s">
        <v>1657</v>
      </c>
      <c r="S477" s="4" t="s">
        <v>3325</v>
      </c>
      <c r="T477" s="10" t="s">
        <v>1704</v>
      </c>
      <c r="U477" s="4" t="s">
        <v>1660</v>
      </c>
      <c r="V477" s="4" t="s">
        <v>1705</v>
      </c>
      <c r="W477" s="4" t="s">
        <v>1656</v>
      </c>
      <c r="X477" s="4"/>
      <c r="Y477" s="8"/>
      <c r="Z477" s="8"/>
      <c r="AA477" s="8"/>
      <c r="AB477" s="8"/>
      <c r="AC477" s="8" t="s">
        <v>1933</v>
      </c>
      <c r="AD477" s="8" t="s">
        <v>1933</v>
      </c>
      <c r="AE477" s="8" t="s">
        <v>1933</v>
      </c>
      <c r="AF477" s="8" t="s">
        <v>1933</v>
      </c>
      <c r="AG477" s="8"/>
      <c r="AH477" s="8"/>
      <c r="AI477" s="8" t="s">
        <v>1933</v>
      </c>
      <c r="AJ477" s="8" t="s">
        <v>1933</v>
      </c>
      <c r="AK477" s="8"/>
      <c r="AL477" s="8"/>
      <c r="AM477" s="8" t="s">
        <v>1933</v>
      </c>
      <c r="AN477" s="8" t="s">
        <v>1933</v>
      </c>
      <c r="AY477" s="2"/>
      <c r="AZ477" s="2"/>
    </row>
    <row r="478" spans="1:52" ht="390" hidden="1">
      <c r="A478" s="4" t="s">
        <v>111</v>
      </c>
      <c r="B478" s="4" t="s">
        <v>258</v>
      </c>
      <c r="C478" s="4" t="s">
        <v>477</v>
      </c>
      <c r="D478" s="4" t="s">
        <v>442</v>
      </c>
      <c r="E478" s="4" t="s">
        <v>30</v>
      </c>
      <c r="F478" s="4" t="s">
        <v>327</v>
      </c>
      <c r="G478" s="10" t="s">
        <v>575</v>
      </c>
      <c r="H478" s="126" t="s">
        <v>1657</v>
      </c>
      <c r="I478" s="4" t="s">
        <v>3325</v>
      </c>
      <c r="J478" s="134" t="s">
        <v>4287</v>
      </c>
      <c r="K478" s="425">
        <v>44691</v>
      </c>
      <c r="L478" s="126" t="s">
        <v>3531</v>
      </c>
      <c r="M478" s="126"/>
      <c r="N478" s="126"/>
      <c r="O478" s="126"/>
      <c r="P478" s="126"/>
      <c r="Q478" s="397"/>
      <c r="R478" s="4" t="s">
        <v>1657</v>
      </c>
      <c r="S478" s="4" t="s">
        <v>3325</v>
      </c>
      <c r="T478" s="10" t="s">
        <v>1706</v>
      </c>
      <c r="U478" s="4" t="s">
        <v>1660</v>
      </c>
      <c r="V478" s="4" t="s">
        <v>1707</v>
      </c>
      <c r="W478" s="4" t="s">
        <v>1656</v>
      </c>
      <c r="X478" s="4"/>
      <c r="Y478" s="8" t="s">
        <v>1933</v>
      </c>
      <c r="Z478" s="8" t="s">
        <v>1933</v>
      </c>
      <c r="AA478" s="8" t="s">
        <v>1933</v>
      </c>
      <c r="AB478" s="8" t="s">
        <v>1933</v>
      </c>
      <c r="AC478" s="8" t="s">
        <v>1933</v>
      </c>
      <c r="AD478" s="8" t="s">
        <v>1933</v>
      </c>
      <c r="AE478" s="8" t="s">
        <v>1933</v>
      </c>
      <c r="AF478" s="8" t="s">
        <v>1933</v>
      </c>
      <c r="AG478" s="8" t="s">
        <v>1933</v>
      </c>
      <c r="AH478" s="8" t="s">
        <v>1933</v>
      </c>
      <c r="AI478" s="8" t="s">
        <v>1933</v>
      </c>
      <c r="AJ478" s="8" t="s">
        <v>1933</v>
      </c>
      <c r="AK478" s="8" t="s">
        <v>1933</v>
      </c>
      <c r="AL478" s="8" t="s">
        <v>1933</v>
      </c>
      <c r="AM478" s="8" t="s">
        <v>1933</v>
      </c>
      <c r="AN478" s="8" t="s">
        <v>1933</v>
      </c>
      <c r="AY478" s="2"/>
      <c r="AZ478" s="2"/>
    </row>
    <row r="479" spans="1:52" ht="390" hidden="1">
      <c r="A479" s="4" t="s">
        <v>111</v>
      </c>
      <c r="B479" s="4" t="s">
        <v>258</v>
      </c>
      <c r="C479" s="4" t="s">
        <v>477</v>
      </c>
      <c r="D479" s="4" t="s">
        <v>442</v>
      </c>
      <c r="E479" s="4" t="s">
        <v>30</v>
      </c>
      <c r="F479" s="4" t="s">
        <v>328</v>
      </c>
      <c r="G479" s="10" t="s">
        <v>576</v>
      </c>
      <c r="H479" s="126" t="s">
        <v>1657</v>
      </c>
      <c r="I479" s="4" t="s">
        <v>3325</v>
      </c>
      <c r="J479" s="134" t="s">
        <v>4287</v>
      </c>
      <c r="K479" s="425">
        <v>44691</v>
      </c>
      <c r="L479" s="126" t="s">
        <v>3531</v>
      </c>
      <c r="M479" s="126"/>
      <c r="N479" s="126"/>
      <c r="O479" s="126"/>
      <c r="P479" s="126"/>
      <c r="Q479" s="397"/>
      <c r="R479" s="4" t="s">
        <v>1657</v>
      </c>
      <c r="S479" s="4" t="s">
        <v>3325</v>
      </c>
      <c r="T479" s="10" t="s">
        <v>1706</v>
      </c>
      <c r="U479" s="4" t="s">
        <v>1660</v>
      </c>
      <c r="V479" s="4" t="s">
        <v>1707</v>
      </c>
      <c r="W479" s="4" t="s">
        <v>1656</v>
      </c>
      <c r="X479" s="4"/>
      <c r="Y479" s="8" t="s">
        <v>1933</v>
      </c>
      <c r="Z479" s="8" t="s">
        <v>1933</v>
      </c>
      <c r="AA479" s="8" t="s">
        <v>1933</v>
      </c>
      <c r="AB479" s="8" t="s">
        <v>1933</v>
      </c>
      <c r="AC479" s="8" t="s">
        <v>1933</v>
      </c>
      <c r="AD479" s="8" t="s">
        <v>1933</v>
      </c>
      <c r="AE479" s="8" t="s">
        <v>1933</v>
      </c>
      <c r="AF479" s="8" t="s">
        <v>1933</v>
      </c>
      <c r="AG479" s="8" t="s">
        <v>1933</v>
      </c>
      <c r="AH479" s="8" t="s">
        <v>1933</v>
      </c>
      <c r="AI479" s="8" t="s">
        <v>1933</v>
      </c>
      <c r="AJ479" s="8" t="s">
        <v>1933</v>
      </c>
      <c r="AK479" s="8" t="s">
        <v>1933</v>
      </c>
      <c r="AL479" s="8" t="s">
        <v>1933</v>
      </c>
      <c r="AM479" s="8" t="s">
        <v>1933</v>
      </c>
      <c r="AN479" s="8" t="s">
        <v>1933</v>
      </c>
      <c r="AY479" s="2"/>
      <c r="AZ479" s="2"/>
    </row>
    <row r="480" spans="1:52" ht="390" hidden="1">
      <c r="A480" s="4" t="s">
        <v>111</v>
      </c>
      <c r="B480" s="4" t="s">
        <v>258</v>
      </c>
      <c r="C480" s="4" t="s">
        <v>477</v>
      </c>
      <c r="D480" s="4" t="s">
        <v>442</v>
      </c>
      <c r="E480" s="4" t="s">
        <v>30</v>
      </c>
      <c r="F480" s="4" t="s">
        <v>329</v>
      </c>
      <c r="G480" s="10" t="s">
        <v>577</v>
      </c>
      <c r="H480" s="126" t="s">
        <v>1657</v>
      </c>
      <c r="I480" s="4" t="s">
        <v>3325</v>
      </c>
      <c r="J480" s="134" t="s">
        <v>4287</v>
      </c>
      <c r="K480" s="425">
        <v>44691</v>
      </c>
      <c r="L480" s="126" t="s">
        <v>3531</v>
      </c>
      <c r="M480" s="126"/>
      <c r="N480" s="126"/>
      <c r="O480" s="126"/>
      <c r="P480" s="126"/>
      <c r="Q480" s="397"/>
      <c r="R480" s="4" t="s">
        <v>1657</v>
      </c>
      <c r="S480" s="4" t="s">
        <v>3325</v>
      </c>
      <c r="T480" s="10" t="s">
        <v>1706</v>
      </c>
      <c r="U480" s="4" t="s">
        <v>1660</v>
      </c>
      <c r="V480" s="4" t="s">
        <v>1707</v>
      </c>
      <c r="W480" s="4" t="s">
        <v>1656</v>
      </c>
      <c r="X480" s="4"/>
      <c r="Y480" s="8" t="s">
        <v>1933</v>
      </c>
      <c r="Z480" s="8" t="s">
        <v>1933</v>
      </c>
      <c r="AA480" s="8" t="s">
        <v>1933</v>
      </c>
      <c r="AB480" s="8" t="s">
        <v>1933</v>
      </c>
      <c r="AC480" s="8" t="s">
        <v>1933</v>
      </c>
      <c r="AD480" s="8" t="s">
        <v>1933</v>
      </c>
      <c r="AE480" s="8" t="s">
        <v>1933</v>
      </c>
      <c r="AF480" s="8" t="s">
        <v>1933</v>
      </c>
      <c r="AG480" s="8" t="s">
        <v>1933</v>
      </c>
      <c r="AH480" s="8" t="s">
        <v>1933</v>
      </c>
      <c r="AI480" s="8" t="s">
        <v>1933</v>
      </c>
      <c r="AJ480" s="8" t="s">
        <v>1933</v>
      </c>
      <c r="AK480" s="8" t="s">
        <v>1933</v>
      </c>
      <c r="AL480" s="8" t="s">
        <v>1933</v>
      </c>
      <c r="AM480" s="8" t="s">
        <v>1933</v>
      </c>
      <c r="AN480" s="8" t="s">
        <v>1933</v>
      </c>
      <c r="AY480" s="2"/>
      <c r="AZ480" s="2"/>
    </row>
    <row r="481" spans="1:52" ht="390" hidden="1">
      <c r="A481" s="4" t="s">
        <v>111</v>
      </c>
      <c r="B481" s="4" t="s">
        <v>258</v>
      </c>
      <c r="C481" s="4" t="s">
        <v>477</v>
      </c>
      <c r="D481" s="4" t="s">
        <v>442</v>
      </c>
      <c r="E481" s="4" t="s">
        <v>30</v>
      </c>
      <c r="F481" s="4" t="s">
        <v>330</v>
      </c>
      <c r="G481" s="10" t="s">
        <v>652</v>
      </c>
      <c r="H481" s="126" t="s">
        <v>1657</v>
      </c>
      <c r="I481" s="4" t="s">
        <v>3325</v>
      </c>
      <c r="J481" s="134" t="s">
        <v>4287</v>
      </c>
      <c r="K481" s="425">
        <v>44691</v>
      </c>
      <c r="L481" s="126" t="s">
        <v>3531</v>
      </c>
      <c r="M481" s="126"/>
      <c r="N481" s="126"/>
      <c r="O481" s="126"/>
      <c r="P481" s="126"/>
      <c r="Q481" s="397"/>
      <c r="R481" s="4" t="s">
        <v>1657</v>
      </c>
      <c r="S481" s="4" t="s">
        <v>3325</v>
      </c>
      <c r="T481" s="10" t="s">
        <v>1706</v>
      </c>
      <c r="U481" s="4" t="s">
        <v>1660</v>
      </c>
      <c r="V481" s="4" t="s">
        <v>1707</v>
      </c>
      <c r="W481" s="4" t="s">
        <v>1656</v>
      </c>
      <c r="X481" s="4"/>
      <c r="Y481" s="8" t="s">
        <v>1933</v>
      </c>
      <c r="Z481" s="8"/>
      <c r="AA481" s="8" t="s">
        <v>1933</v>
      </c>
      <c r="AB481" s="8" t="s">
        <v>1933</v>
      </c>
      <c r="AC481" s="8" t="s">
        <v>1933</v>
      </c>
      <c r="AD481" s="8" t="s">
        <v>1933</v>
      </c>
      <c r="AE481" s="8" t="s">
        <v>1933</v>
      </c>
      <c r="AF481" s="8" t="s">
        <v>1933</v>
      </c>
      <c r="AG481" s="8" t="s">
        <v>1933</v>
      </c>
      <c r="AH481" s="8" t="s">
        <v>1933</v>
      </c>
      <c r="AI481" s="8" t="s">
        <v>1933</v>
      </c>
      <c r="AJ481" s="8" t="s">
        <v>1933</v>
      </c>
      <c r="AK481" s="8" t="s">
        <v>1933</v>
      </c>
      <c r="AL481" s="8" t="s">
        <v>1933</v>
      </c>
      <c r="AM481" s="8" t="s">
        <v>1933</v>
      </c>
      <c r="AN481" s="8" t="s">
        <v>1933</v>
      </c>
      <c r="AY481" s="2"/>
      <c r="AZ481" s="2"/>
    </row>
    <row r="482" spans="1:52" ht="390" hidden="1">
      <c r="A482" s="4" t="s">
        <v>111</v>
      </c>
      <c r="B482" s="4" t="s">
        <v>258</v>
      </c>
      <c r="C482" s="4" t="s">
        <v>477</v>
      </c>
      <c r="D482" s="4" t="s">
        <v>442</v>
      </c>
      <c r="E482" s="4" t="s">
        <v>30</v>
      </c>
      <c r="F482" s="4" t="s">
        <v>331</v>
      </c>
      <c r="G482" s="10" t="s">
        <v>1934</v>
      </c>
      <c r="H482" s="126" t="s">
        <v>1657</v>
      </c>
      <c r="I482" s="4" t="s">
        <v>3325</v>
      </c>
      <c r="J482" s="134" t="s">
        <v>4287</v>
      </c>
      <c r="K482" s="425">
        <v>44691</v>
      </c>
      <c r="L482" s="126" t="s">
        <v>3531</v>
      </c>
      <c r="M482" s="126"/>
      <c r="N482" s="126"/>
      <c r="O482" s="126"/>
      <c r="P482" s="126"/>
      <c r="Q482" s="397"/>
      <c r="R482" s="4" t="s">
        <v>1657</v>
      </c>
      <c r="S482" s="4" t="s">
        <v>3325</v>
      </c>
      <c r="T482" s="10" t="s">
        <v>2856</v>
      </c>
      <c r="U482" s="4" t="s">
        <v>1660</v>
      </c>
      <c r="V482" s="4" t="s">
        <v>1705</v>
      </c>
      <c r="W482" s="4" t="s">
        <v>1656</v>
      </c>
      <c r="X482" s="4"/>
      <c r="Y482" s="8" t="s">
        <v>1933</v>
      </c>
      <c r="Z482" s="8"/>
      <c r="AA482" s="8" t="s">
        <v>1933</v>
      </c>
      <c r="AB482" s="8" t="s">
        <v>1933</v>
      </c>
      <c r="AC482" s="8" t="s">
        <v>1933</v>
      </c>
      <c r="AD482" s="8"/>
      <c r="AE482" s="8"/>
      <c r="AF482" s="8"/>
      <c r="AG482" s="8"/>
      <c r="AH482" s="8"/>
      <c r="AI482" s="8"/>
      <c r="AJ482" s="8"/>
      <c r="AK482" s="8"/>
      <c r="AL482" s="8"/>
      <c r="AM482" s="8"/>
      <c r="AN482" s="8"/>
      <c r="AY482" s="2"/>
      <c r="AZ482" s="2"/>
    </row>
    <row r="483" spans="1:52" ht="390" hidden="1">
      <c r="A483" s="4" t="s">
        <v>111</v>
      </c>
      <c r="B483" s="4" t="s">
        <v>258</v>
      </c>
      <c r="C483" s="4" t="s">
        <v>477</v>
      </c>
      <c r="D483" s="4" t="s">
        <v>442</v>
      </c>
      <c r="E483" s="4" t="s">
        <v>30</v>
      </c>
      <c r="F483" s="4" t="s">
        <v>332</v>
      </c>
      <c r="G483" s="10" t="s">
        <v>333</v>
      </c>
      <c r="H483" s="126" t="s">
        <v>1657</v>
      </c>
      <c r="I483" s="4" t="s">
        <v>3325</v>
      </c>
      <c r="J483" s="134" t="s">
        <v>4287</v>
      </c>
      <c r="K483" s="425">
        <v>44691</v>
      </c>
      <c r="L483" s="126" t="s">
        <v>3531</v>
      </c>
      <c r="M483" s="126"/>
      <c r="N483" s="126"/>
      <c r="O483" s="126"/>
      <c r="P483" s="126"/>
      <c r="Q483" s="397"/>
      <c r="R483" s="4" t="s">
        <v>1657</v>
      </c>
      <c r="S483" s="4" t="s">
        <v>3325</v>
      </c>
      <c r="T483" s="10" t="s">
        <v>1704</v>
      </c>
      <c r="U483" s="4" t="s">
        <v>1660</v>
      </c>
      <c r="V483" s="4" t="s">
        <v>1705</v>
      </c>
      <c r="W483" s="4" t="s">
        <v>1656</v>
      </c>
      <c r="X483" s="4"/>
      <c r="Y483" s="8"/>
      <c r="Z483" s="8"/>
      <c r="AA483" s="8"/>
      <c r="AB483" s="8"/>
      <c r="AC483" s="8" t="s">
        <v>1933</v>
      </c>
      <c r="AD483" s="8" t="s">
        <v>1933</v>
      </c>
      <c r="AE483" s="8" t="s">
        <v>1933</v>
      </c>
      <c r="AF483" s="8" t="s">
        <v>1933</v>
      </c>
      <c r="AG483" s="8"/>
      <c r="AH483" s="8"/>
      <c r="AI483" s="8" t="s">
        <v>1933</v>
      </c>
      <c r="AJ483" s="8" t="s">
        <v>1933</v>
      </c>
      <c r="AK483" s="8" t="s">
        <v>1933</v>
      </c>
      <c r="AL483" s="8"/>
      <c r="AM483" s="8" t="s">
        <v>1933</v>
      </c>
      <c r="AN483" s="8" t="s">
        <v>1933</v>
      </c>
      <c r="AY483" s="2"/>
      <c r="AZ483" s="2"/>
    </row>
    <row r="484" spans="1:52" ht="247.5" hidden="1" customHeight="1">
      <c r="A484" s="4" t="s">
        <v>111</v>
      </c>
      <c r="B484" s="4" t="s">
        <v>258</v>
      </c>
      <c r="C484" s="4" t="s">
        <v>477</v>
      </c>
      <c r="D484" s="4" t="s">
        <v>442</v>
      </c>
      <c r="E484" s="4" t="s">
        <v>30</v>
      </c>
      <c r="F484" s="4" t="s">
        <v>334</v>
      </c>
      <c r="G484" s="10" t="s">
        <v>653</v>
      </c>
      <c r="H484" s="126" t="s">
        <v>1657</v>
      </c>
      <c r="I484" s="4" t="s">
        <v>3325</v>
      </c>
      <c r="J484" s="134" t="s">
        <v>4287</v>
      </c>
      <c r="K484" s="425">
        <v>44691</v>
      </c>
      <c r="L484" s="126" t="s">
        <v>3531</v>
      </c>
      <c r="M484" s="126"/>
      <c r="N484" s="126"/>
      <c r="O484" s="126"/>
      <c r="P484" s="126"/>
      <c r="Q484" s="397"/>
      <c r="R484" s="4" t="s">
        <v>1657</v>
      </c>
      <c r="S484" s="4" t="s">
        <v>3325</v>
      </c>
      <c r="T484" s="10" t="s">
        <v>1704</v>
      </c>
      <c r="U484" s="4" t="s">
        <v>1660</v>
      </c>
      <c r="V484" s="4" t="s">
        <v>1705</v>
      </c>
      <c r="W484" s="4" t="s">
        <v>1656</v>
      </c>
      <c r="X484" s="4"/>
      <c r="Y484" s="8"/>
      <c r="Z484" s="8"/>
      <c r="AA484" s="8"/>
      <c r="AB484" s="8"/>
      <c r="AC484" s="8" t="s">
        <v>1933</v>
      </c>
      <c r="AD484" s="8" t="s">
        <v>1933</v>
      </c>
      <c r="AE484" s="8" t="s">
        <v>1933</v>
      </c>
      <c r="AF484" s="8" t="s">
        <v>1933</v>
      </c>
      <c r="AG484" s="8"/>
      <c r="AH484" s="8"/>
      <c r="AI484" s="8" t="s">
        <v>1933</v>
      </c>
      <c r="AJ484" s="8" t="s">
        <v>1933</v>
      </c>
      <c r="AK484" s="8" t="s">
        <v>1933</v>
      </c>
      <c r="AL484" s="8"/>
      <c r="AM484" s="8" t="s">
        <v>1933</v>
      </c>
      <c r="AN484" s="8" t="s">
        <v>1933</v>
      </c>
      <c r="AY484" s="2"/>
      <c r="AZ484" s="2"/>
    </row>
    <row r="485" spans="1:52" ht="390" hidden="1">
      <c r="A485" s="4" t="s">
        <v>111</v>
      </c>
      <c r="B485" s="4" t="s">
        <v>258</v>
      </c>
      <c r="C485" s="4" t="s">
        <v>477</v>
      </c>
      <c r="D485" s="4" t="s">
        <v>442</v>
      </c>
      <c r="E485" s="4" t="s">
        <v>30</v>
      </c>
      <c r="F485" s="4" t="s">
        <v>335</v>
      </c>
      <c r="G485" s="10" t="s">
        <v>578</v>
      </c>
      <c r="H485" s="126" t="s">
        <v>1657</v>
      </c>
      <c r="I485" s="4" t="s">
        <v>3325</v>
      </c>
      <c r="J485" s="134" t="s">
        <v>4287</v>
      </c>
      <c r="K485" s="425">
        <v>44691</v>
      </c>
      <c r="L485" s="126" t="s">
        <v>3531</v>
      </c>
      <c r="M485" s="126"/>
      <c r="N485" s="126"/>
      <c r="O485" s="126"/>
      <c r="P485" s="126"/>
      <c r="Q485" s="397"/>
      <c r="R485" s="4" t="s">
        <v>1657</v>
      </c>
      <c r="S485" s="4" t="s">
        <v>3325</v>
      </c>
      <c r="T485" s="10" t="s">
        <v>1704</v>
      </c>
      <c r="U485" s="4" t="s">
        <v>1660</v>
      </c>
      <c r="V485" s="4" t="s">
        <v>1705</v>
      </c>
      <c r="W485" s="4" t="s">
        <v>1656</v>
      </c>
      <c r="X485" s="4"/>
      <c r="Y485" s="8"/>
      <c r="Z485" s="8"/>
      <c r="AA485" s="8"/>
      <c r="AB485" s="8"/>
      <c r="AC485" s="8" t="s">
        <v>1933</v>
      </c>
      <c r="AD485" s="8" t="s">
        <v>1933</v>
      </c>
      <c r="AE485" s="8" t="s">
        <v>1933</v>
      </c>
      <c r="AF485" s="8" t="s">
        <v>1933</v>
      </c>
      <c r="AG485" s="8"/>
      <c r="AH485" s="8"/>
      <c r="AI485" s="8" t="s">
        <v>1933</v>
      </c>
      <c r="AJ485" s="8" t="s">
        <v>1933</v>
      </c>
      <c r="AK485" s="8" t="s">
        <v>1933</v>
      </c>
      <c r="AL485" s="8"/>
      <c r="AM485" s="8" t="s">
        <v>1933</v>
      </c>
      <c r="AN485" s="8" t="s">
        <v>1933</v>
      </c>
      <c r="AY485" s="2"/>
      <c r="AZ485" s="2"/>
    </row>
    <row r="486" spans="1:52" ht="390" hidden="1">
      <c r="A486" s="4" t="s">
        <v>111</v>
      </c>
      <c r="B486" s="4" t="s">
        <v>258</v>
      </c>
      <c r="C486" s="4" t="s">
        <v>477</v>
      </c>
      <c r="D486" s="4" t="s">
        <v>442</v>
      </c>
      <c r="E486" s="4" t="s">
        <v>30</v>
      </c>
      <c r="F486" s="4" t="s">
        <v>73</v>
      </c>
      <c r="G486" s="10" t="s">
        <v>579</v>
      </c>
      <c r="H486" s="126" t="s">
        <v>1657</v>
      </c>
      <c r="I486" s="4" t="s">
        <v>3325</v>
      </c>
      <c r="J486" s="134" t="s">
        <v>4287</v>
      </c>
      <c r="K486" s="425">
        <v>44691</v>
      </c>
      <c r="L486" s="126" t="s">
        <v>3531</v>
      </c>
      <c r="M486" s="126"/>
      <c r="N486" s="126"/>
      <c r="O486" s="126"/>
      <c r="P486" s="126"/>
      <c r="Q486" s="397"/>
      <c r="R486" s="4" t="s">
        <v>1657</v>
      </c>
      <c r="S486" s="4" t="s">
        <v>3325</v>
      </c>
      <c r="T486" s="10" t="s">
        <v>1704</v>
      </c>
      <c r="U486" s="4" t="s">
        <v>1660</v>
      </c>
      <c r="V486" s="4" t="s">
        <v>1707</v>
      </c>
      <c r="W486" s="4" t="s">
        <v>1656</v>
      </c>
      <c r="X486" s="4"/>
      <c r="Y486" s="8"/>
      <c r="Z486" s="8"/>
      <c r="AA486" s="8"/>
      <c r="AB486" s="8"/>
      <c r="AC486" s="8" t="s">
        <v>1933</v>
      </c>
      <c r="AD486" s="8" t="s">
        <v>1933</v>
      </c>
      <c r="AE486" s="8" t="s">
        <v>1933</v>
      </c>
      <c r="AF486" s="8" t="s">
        <v>1933</v>
      </c>
      <c r="AG486" s="8"/>
      <c r="AH486" s="8"/>
      <c r="AI486" s="8" t="s">
        <v>1933</v>
      </c>
      <c r="AJ486" s="8" t="s">
        <v>1933</v>
      </c>
      <c r="AK486" s="8" t="s">
        <v>1933</v>
      </c>
      <c r="AL486" s="8"/>
      <c r="AM486" s="8" t="s">
        <v>1933</v>
      </c>
      <c r="AN486" s="8" t="s">
        <v>1933</v>
      </c>
      <c r="AY486" s="2"/>
      <c r="AZ486" s="2"/>
    </row>
    <row r="487" spans="1:52" ht="390" hidden="1">
      <c r="A487" s="4" t="s">
        <v>111</v>
      </c>
      <c r="B487" s="4" t="s">
        <v>258</v>
      </c>
      <c r="C487" s="4" t="s">
        <v>477</v>
      </c>
      <c r="D487" s="4" t="s">
        <v>442</v>
      </c>
      <c r="E487" s="4" t="s">
        <v>30</v>
      </c>
      <c r="F487" s="4" t="s">
        <v>336</v>
      </c>
      <c r="G487" s="10" t="s">
        <v>703</v>
      </c>
      <c r="H487" s="126" t="s">
        <v>1657</v>
      </c>
      <c r="I487" s="4" t="s">
        <v>3325</v>
      </c>
      <c r="J487" s="134" t="s">
        <v>4287</v>
      </c>
      <c r="K487" s="425">
        <v>44691</v>
      </c>
      <c r="L487" s="126" t="s">
        <v>3531</v>
      </c>
      <c r="M487" s="126"/>
      <c r="N487" s="126"/>
      <c r="O487" s="126"/>
      <c r="P487" s="126"/>
      <c r="Q487" s="397"/>
      <c r="R487" s="4" t="s">
        <v>1657</v>
      </c>
      <c r="S487" s="4" t="s">
        <v>3325</v>
      </c>
      <c r="T487" s="10" t="s">
        <v>1708</v>
      </c>
      <c r="U487" s="4" t="s">
        <v>1660</v>
      </c>
      <c r="V487" s="4" t="s">
        <v>1707</v>
      </c>
      <c r="W487" s="4" t="s">
        <v>1656</v>
      </c>
      <c r="X487" s="4"/>
      <c r="Y487" s="8"/>
      <c r="Z487" s="8"/>
      <c r="AA487" s="8"/>
      <c r="AB487" s="8"/>
      <c r="AC487" s="8" t="s">
        <v>1933</v>
      </c>
      <c r="AD487" s="8" t="s">
        <v>1933</v>
      </c>
      <c r="AE487" s="8" t="s">
        <v>1933</v>
      </c>
      <c r="AF487" s="8" t="s">
        <v>1933</v>
      </c>
      <c r="AG487" s="8"/>
      <c r="AH487" s="8"/>
      <c r="AI487" s="8" t="s">
        <v>1933</v>
      </c>
      <c r="AJ487" s="8" t="s">
        <v>1933</v>
      </c>
      <c r="AK487" s="8" t="s">
        <v>1933</v>
      </c>
      <c r="AL487" s="8"/>
      <c r="AM487" s="8" t="s">
        <v>1933</v>
      </c>
      <c r="AN487" s="8" t="s">
        <v>1933</v>
      </c>
      <c r="AY487" s="2"/>
      <c r="AZ487" s="2"/>
    </row>
    <row r="488" spans="1:52" ht="390" hidden="1">
      <c r="A488" s="4" t="s">
        <v>111</v>
      </c>
      <c r="B488" s="4" t="s">
        <v>258</v>
      </c>
      <c r="C488" s="4" t="s">
        <v>477</v>
      </c>
      <c r="D488" s="4" t="s">
        <v>442</v>
      </c>
      <c r="E488" s="4" t="s">
        <v>30</v>
      </c>
      <c r="F488" s="4" t="s">
        <v>74</v>
      </c>
      <c r="G488" s="10" t="s">
        <v>580</v>
      </c>
      <c r="H488" s="126" t="s">
        <v>1657</v>
      </c>
      <c r="I488" s="4" t="s">
        <v>3325</v>
      </c>
      <c r="J488" s="134" t="s">
        <v>4287</v>
      </c>
      <c r="K488" s="425">
        <v>44691</v>
      </c>
      <c r="L488" s="126" t="s">
        <v>3531</v>
      </c>
      <c r="M488" s="126"/>
      <c r="N488" s="126"/>
      <c r="O488" s="126"/>
      <c r="P488" s="126"/>
      <c r="Q488" s="397"/>
      <c r="R488" s="4" t="s">
        <v>1657</v>
      </c>
      <c r="S488" s="4" t="s">
        <v>3325</v>
      </c>
      <c r="T488" s="10" t="s">
        <v>1709</v>
      </c>
      <c r="U488" s="4" t="s">
        <v>1660</v>
      </c>
      <c r="V488" s="4" t="s">
        <v>1707</v>
      </c>
      <c r="W488" s="4" t="s">
        <v>1656</v>
      </c>
      <c r="X488" s="4"/>
      <c r="Y488" s="8"/>
      <c r="Z488" s="8"/>
      <c r="AA488" s="8"/>
      <c r="AB488" s="8"/>
      <c r="AC488" s="8" t="s">
        <v>1933</v>
      </c>
      <c r="AD488" s="8" t="s">
        <v>1933</v>
      </c>
      <c r="AE488" s="8" t="s">
        <v>1933</v>
      </c>
      <c r="AF488" s="8" t="s">
        <v>1933</v>
      </c>
      <c r="AG488" s="8"/>
      <c r="AH488" s="8"/>
      <c r="AI488" s="8" t="s">
        <v>1933</v>
      </c>
      <c r="AJ488" s="8" t="s">
        <v>1933</v>
      </c>
      <c r="AK488" s="8" t="s">
        <v>1933</v>
      </c>
      <c r="AL488" s="8"/>
      <c r="AM488" s="8" t="s">
        <v>1933</v>
      </c>
      <c r="AN488" s="8" t="s">
        <v>1933</v>
      </c>
      <c r="AY488" s="2"/>
      <c r="AZ488" s="2"/>
    </row>
    <row r="489" spans="1:52" ht="390" hidden="1">
      <c r="A489" s="4" t="s">
        <v>111</v>
      </c>
      <c r="B489" s="4" t="s">
        <v>258</v>
      </c>
      <c r="C489" s="4" t="s">
        <v>477</v>
      </c>
      <c r="D489" s="4" t="s">
        <v>442</v>
      </c>
      <c r="E489" s="4" t="s">
        <v>30</v>
      </c>
      <c r="F489" s="4" t="s">
        <v>337</v>
      </c>
      <c r="G489" s="10" t="s">
        <v>1710</v>
      </c>
      <c r="H489" s="126" t="s">
        <v>1657</v>
      </c>
      <c r="I489" s="4" t="s">
        <v>3325</v>
      </c>
      <c r="J489" s="134" t="s">
        <v>4287</v>
      </c>
      <c r="K489" s="425">
        <v>44691</v>
      </c>
      <c r="L489" s="126" t="s">
        <v>3531</v>
      </c>
      <c r="M489" s="126"/>
      <c r="N489" s="126"/>
      <c r="O489" s="126"/>
      <c r="P489" s="126"/>
      <c r="Q489" s="397"/>
      <c r="R489" s="4" t="s">
        <v>1657</v>
      </c>
      <c r="S489" s="4" t="s">
        <v>3325</v>
      </c>
      <c r="T489" s="10" t="s">
        <v>1644</v>
      </c>
      <c r="U489" s="4" t="s">
        <v>1660</v>
      </c>
      <c r="V489" s="4" t="s">
        <v>1711</v>
      </c>
      <c r="W489" s="4" t="s">
        <v>1656</v>
      </c>
      <c r="X489" s="4"/>
      <c r="Y489" s="8"/>
      <c r="Z489" s="8"/>
      <c r="AA489" s="8"/>
      <c r="AB489" s="8"/>
      <c r="AC489" s="8" t="s">
        <v>1933</v>
      </c>
      <c r="AD489" s="8" t="s">
        <v>1933</v>
      </c>
      <c r="AE489" s="8" t="s">
        <v>1933</v>
      </c>
      <c r="AF489" s="8" t="s">
        <v>1933</v>
      </c>
      <c r="AG489" s="8"/>
      <c r="AH489" s="8"/>
      <c r="AI489" s="8" t="s">
        <v>1933</v>
      </c>
      <c r="AJ489" s="8" t="s">
        <v>1933</v>
      </c>
      <c r="AK489" s="8" t="s">
        <v>1933</v>
      </c>
      <c r="AL489" s="8"/>
      <c r="AM489" s="8" t="s">
        <v>1933</v>
      </c>
      <c r="AN489" s="8" t="s">
        <v>1933</v>
      </c>
      <c r="AY489" s="2"/>
      <c r="AZ489" s="2"/>
    </row>
    <row r="490" spans="1:52" ht="390" hidden="1">
      <c r="A490" s="4" t="s">
        <v>111</v>
      </c>
      <c r="B490" s="4" t="s">
        <v>258</v>
      </c>
      <c r="C490" s="4" t="s">
        <v>477</v>
      </c>
      <c r="D490" s="4" t="s">
        <v>442</v>
      </c>
      <c r="E490" s="4" t="s">
        <v>30</v>
      </c>
      <c r="F490" s="4" t="s">
        <v>338</v>
      </c>
      <c r="G490" s="10" t="s">
        <v>704</v>
      </c>
      <c r="H490" s="126" t="s">
        <v>1657</v>
      </c>
      <c r="I490" s="4" t="s">
        <v>3325</v>
      </c>
      <c r="J490" s="134" t="s">
        <v>4287</v>
      </c>
      <c r="K490" s="425">
        <v>44691</v>
      </c>
      <c r="L490" s="126" t="s">
        <v>3531</v>
      </c>
      <c r="M490" s="126"/>
      <c r="N490" s="126"/>
      <c r="O490" s="126"/>
      <c r="P490" s="126"/>
      <c r="Q490" s="397"/>
      <c r="R490" s="4" t="s">
        <v>1657</v>
      </c>
      <c r="S490" s="4" t="s">
        <v>3325</v>
      </c>
      <c r="T490" s="10" t="s">
        <v>1704</v>
      </c>
      <c r="U490" s="4" t="s">
        <v>1660</v>
      </c>
      <c r="V490" s="4" t="s">
        <v>1647</v>
      </c>
      <c r="W490" s="4" t="s">
        <v>1656</v>
      </c>
      <c r="X490" s="4"/>
      <c r="Y490" s="8"/>
      <c r="Z490" s="8"/>
      <c r="AA490" s="8"/>
      <c r="AB490" s="8"/>
      <c r="AC490" s="8"/>
      <c r="AD490" s="8"/>
      <c r="AE490" s="8"/>
      <c r="AF490" s="8"/>
      <c r="AG490" s="8"/>
      <c r="AH490" s="8"/>
      <c r="AI490" s="8"/>
      <c r="AJ490" s="8"/>
      <c r="AK490" s="8"/>
      <c r="AL490" s="8"/>
      <c r="AM490" s="8" t="s">
        <v>1933</v>
      </c>
      <c r="AN490" s="8" t="s">
        <v>1933</v>
      </c>
      <c r="AY490" s="2"/>
      <c r="AZ490" s="2"/>
    </row>
    <row r="491" spans="1:52" ht="390" hidden="1">
      <c r="A491" s="4" t="s">
        <v>111</v>
      </c>
      <c r="B491" s="4" t="s">
        <v>258</v>
      </c>
      <c r="C491" s="4" t="s">
        <v>477</v>
      </c>
      <c r="D491" s="4" t="s">
        <v>442</v>
      </c>
      <c r="E491" s="4" t="s">
        <v>30</v>
      </c>
      <c r="F491" s="4" t="s">
        <v>339</v>
      </c>
      <c r="G491" s="10" t="s">
        <v>705</v>
      </c>
      <c r="H491" s="126" t="s">
        <v>1657</v>
      </c>
      <c r="I491" s="4" t="s">
        <v>3325</v>
      </c>
      <c r="J491" s="134" t="s">
        <v>4287</v>
      </c>
      <c r="K491" s="425">
        <v>44691</v>
      </c>
      <c r="L491" s="126" t="s">
        <v>3531</v>
      </c>
      <c r="M491" s="126"/>
      <c r="N491" s="126"/>
      <c r="O491" s="126"/>
      <c r="P491" s="126"/>
      <c r="Q491" s="397"/>
      <c r="R491" s="4" t="s">
        <v>1657</v>
      </c>
      <c r="S491" s="4" t="s">
        <v>3325</v>
      </c>
      <c r="T491" s="10" t="s">
        <v>1917</v>
      </c>
      <c r="U491" s="4" t="s">
        <v>1660</v>
      </c>
      <c r="V491" s="4" t="s">
        <v>1712</v>
      </c>
      <c r="W491" s="4" t="s">
        <v>1764</v>
      </c>
      <c r="X491" s="4"/>
      <c r="Y491" s="8"/>
      <c r="Z491" s="8"/>
      <c r="AA491" s="8"/>
      <c r="AB491" s="8"/>
      <c r="AC491" s="8" t="s">
        <v>1933</v>
      </c>
      <c r="AD491" s="8"/>
      <c r="AE491" s="8"/>
      <c r="AF491" s="8" t="s">
        <v>1933</v>
      </c>
      <c r="AG491" s="8"/>
      <c r="AH491" s="8"/>
      <c r="AI491" s="8" t="s">
        <v>1933</v>
      </c>
      <c r="AJ491" s="8"/>
      <c r="AK491" s="8"/>
      <c r="AL491" s="8"/>
      <c r="AM491" s="8" t="s">
        <v>1933</v>
      </c>
      <c r="AN491" s="8"/>
      <c r="AY491" s="2"/>
      <c r="AZ491" s="2"/>
    </row>
    <row r="492" spans="1:52" ht="390" hidden="1">
      <c r="A492" s="4" t="s">
        <v>111</v>
      </c>
      <c r="B492" s="4" t="s">
        <v>258</v>
      </c>
      <c r="C492" s="4" t="s">
        <v>477</v>
      </c>
      <c r="D492" s="4" t="s">
        <v>442</v>
      </c>
      <c r="E492" s="4" t="s">
        <v>30</v>
      </c>
      <c r="F492" s="4" t="s">
        <v>340</v>
      </c>
      <c r="G492" s="10" t="s">
        <v>581</v>
      </c>
      <c r="H492" s="126" t="s">
        <v>1657</v>
      </c>
      <c r="I492" s="4" t="s">
        <v>3325</v>
      </c>
      <c r="J492" s="134" t="s">
        <v>4287</v>
      </c>
      <c r="K492" s="425">
        <v>44691</v>
      </c>
      <c r="L492" s="126" t="s">
        <v>3531</v>
      </c>
      <c r="M492" s="126"/>
      <c r="N492" s="126"/>
      <c r="O492" s="126"/>
      <c r="P492" s="126"/>
      <c r="Q492" s="397"/>
      <c r="R492" s="4" t="s">
        <v>1657</v>
      </c>
      <c r="S492" s="4" t="s">
        <v>3325</v>
      </c>
      <c r="T492" s="10" t="s">
        <v>1713</v>
      </c>
      <c r="U492" s="4" t="s">
        <v>1660</v>
      </c>
      <c r="V492" s="4" t="s">
        <v>1707</v>
      </c>
      <c r="W492" s="4" t="s">
        <v>1656</v>
      </c>
      <c r="X492" s="4"/>
      <c r="Y492" s="8"/>
      <c r="Z492" s="8"/>
      <c r="AA492" s="8"/>
      <c r="AB492" s="8"/>
      <c r="AC492" s="8" t="s">
        <v>1933</v>
      </c>
      <c r="AD492" s="8" t="s">
        <v>1933</v>
      </c>
      <c r="AE492" s="8" t="s">
        <v>1933</v>
      </c>
      <c r="AF492" s="8" t="s">
        <v>1933</v>
      </c>
      <c r="AG492" s="8"/>
      <c r="AH492" s="8"/>
      <c r="AI492" s="8" t="s">
        <v>1933</v>
      </c>
      <c r="AJ492" s="8" t="s">
        <v>1933</v>
      </c>
      <c r="AK492" s="8" t="s">
        <v>1933</v>
      </c>
      <c r="AL492" s="8"/>
      <c r="AM492" s="8" t="s">
        <v>1933</v>
      </c>
      <c r="AN492" s="8" t="s">
        <v>1933</v>
      </c>
      <c r="AY492" s="2"/>
      <c r="AZ492" s="2"/>
    </row>
    <row r="493" spans="1:52" ht="409.5" hidden="1">
      <c r="A493" s="4" t="s">
        <v>111</v>
      </c>
      <c r="B493" s="4" t="s">
        <v>258</v>
      </c>
      <c r="C493" s="4" t="s">
        <v>477</v>
      </c>
      <c r="D493" s="4" t="s">
        <v>442</v>
      </c>
      <c r="E493" s="4" t="s">
        <v>30</v>
      </c>
      <c r="F493" s="4" t="s">
        <v>341</v>
      </c>
      <c r="G493" s="10" t="s">
        <v>725</v>
      </c>
      <c r="H493" s="126" t="s">
        <v>1657</v>
      </c>
      <c r="I493" s="4" t="s">
        <v>3325</v>
      </c>
      <c r="J493" s="134" t="s">
        <v>4287</v>
      </c>
      <c r="K493" s="425">
        <v>44691</v>
      </c>
      <c r="L493" s="126" t="s">
        <v>3531</v>
      </c>
      <c r="M493" s="126"/>
      <c r="N493" s="126"/>
      <c r="O493" s="126"/>
      <c r="P493" s="126"/>
      <c r="Q493" s="397"/>
      <c r="R493" s="4" t="s">
        <v>1657</v>
      </c>
      <c r="S493" s="4" t="s">
        <v>3325</v>
      </c>
      <c r="T493" s="10" t="s">
        <v>1714</v>
      </c>
      <c r="U493" s="4" t="s">
        <v>1660</v>
      </c>
      <c r="V493" s="4" t="s">
        <v>1715</v>
      </c>
      <c r="W493" s="4" t="s">
        <v>1656</v>
      </c>
      <c r="X493" s="4"/>
      <c r="Y493" s="8"/>
      <c r="Z493" s="8"/>
      <c r="AA493" s="8"/>
      <c r="AB493" s="8"/>
      <c r="AC493" s="8"/>
      <c r="AD493" s="8"/>
      <c r="AE493" s="8"/>
      <c r="AF493" s="8"/>
      <c r="AG493" s="8"/>
      <c r="AH493" s="8"/>
      <c r="AI493" s="8"/>
      <c r="AJ493" s="8"/>
      <c r="AK493" s="8"/>
      <c r="AL493" s="8"/>
      <c r="AM493" s="8" t="s">
        <v>1933</v>
      </c>
      <c r="AN493" s="8"/>
      <c r="AY493" s="2"/>
      <c r="AZ493" s="2"/>
    </row>
    <row r="494" spans="1:52" ht="390" hidden="1">
      <c r="A494" s="4" t="s">
        <v>111</v>
      </c>
      <c r="B494" s="4" t="s">
        <v>258</v>
      </c>
      <c r="C494" s="4" t="s">
        <v>477</v>
      </c>
      <c r="D494" s="4" t="s">
        <v>442</v>
      </c>
      <c r="E494" s="4" t="s">
        <v>29</v>
      </c>
      <c r="F494" s="4" t="s">
        <v>75</v>
      </c>
      <c r="G494" s="10" t="s">
        <v>625</v>
      </c>
      <c r="H494" s="126" t="s">
        <v>1657</v>
      </c>
      <c r="I494" s="4" t="s">
        <v>3325</v>
      </c>
      <c r="J494" s="7" t="s">
        <v>4352</v>
      </c>
      <c r="K494" s="425">
        <v>44691</v>
      </c>
      <c r="L494" s="126" t="s">
        <v>3531</v>
      </c>
      <c r="M494" s="126"/>
      <c r="N494" s="126" t="s">
        <v>4354</v>
      </c>
      <c r="O494" s="126" t="s">
        <v>4353</v>
      </c>
      <c r="P494" s="126" t="s">
        <v>4205</v>
      </c>
      <c r="Q494" s="397"/>
      <c r="R494" s="4" t="s">
        <v>1657</v>
      </c>
      <c r="S494" s="4" t="s">
        <v>3325</v>
      </c>
      <c r="T494" s="10" t="s">
        <v>1939</v>
      </c>
      <c r="U494" s="4"/>
      <c r="V494" s="4"/>
      <c r="W494" s="4"/>
      <c r="X494" s="4"/>
      <c r="Y494" s="8"/>
      <c r="Z494" s="8"/>
      <c r="AA494" s="8"/>
      <c r="AB494" s="8"/>
      <c r="AC494" s="8" t="s">
        <v>1933</v>
      </c>
      <c r="AD494" s="8" t="s">
        <v>1933</v>
      </c>
      <c r="AE494" s="8" t="s">
        <v>1933</v>
      </c>
      <c r="AF494" s="8" t="s">
        <v>1933</v>
      </c>
      <c r="AG494" s="8" t="s">
        <v>1933</v>
      </c>
      <c r="AH494" s="8" t="s">
        <v>1933</v>
      </c>
      <c r="AI494" s="8" t="s">
        <v>1933</v>
      </c>
      <c r="AJ494" s="8" t="s">
        <v>1933</v>
      </c>
      <c r="AK494" s="8" t="s">
        <v>1933</v>
      </c>
      <c r="AL494" s="8" t="s">
        <v>1933</v>
      </c>
      <c r="AM494" s="8" t="s">
        <v>1933</v>
      </c>
      <c r="AN494" s="8" t="s">
        <v>1933</v>
      </c>
      <c r="AY494" s="2"/>
      <c r="AZ494" s="2"/>
    </row>
    <row r="495" spans="1:52" ht="390" hidden="1">
      <c r="A495" s="4" t="s">
        <v>111</v>
      </c>
      <c r="B495" s="4" t="s">
        <v>258</v>
      </c>
      <c r="C495" s="4" t="s">
        <v>477</v>
      </c>
      <c r="D495" s="4" t="s">
        <v>442</v>
      </c>
      <c r="E495" s="4" t="s">
        <v>29</v>
      </c>
      <c r="F495" s="4" t="s">
        <v>302</v>
      </c>
      <c r="G495" s="10" t="s">
        <v>626</v>
      </c>
      <c r="H495" s="126" t="s">
        <v>1657</v>
      </c>
      <c r="I495" s="4" t="s">
        <v>3325</v>
      </c>
      <c r="J495" s="134" t="s">
        <v>4204</v>
      </c>
      <c r="K495" s="428">
        <v>44691</v>
      </c>
      <c r="L495" s="111" t="s">
        <v>3531</v>
      </c>
      <c r="M495" s="126"/>
      <c r="N495" s="126" t="s">
        <v>4159</v>
      </c>
      <c r="O495" s="126" t="s">
        <v>4157</v>
      </c>
      <c r="P495" s="425">
        <v>44742</v>
      </c>
      <c r="Q495" s="397"/>
      <c r="R495" s="4" t="s">
        <v>1657</v>
      </c>
      <c r="S495" s="4" t="s">
        <v>3325</v>
      </c>
      <c r="T495" s="10" t="s">
        <v>1939</v>
      </c>
      <c r="U495" s="4" t="s">
        <v>1660</v>
      </c>
      <c r="V495" s="4" t="s">
        <v>1681</v>
      </c>
      <c r="W495" s="4" t="s">
        <v>1656</v>
      </c>
      <c r="X495" s="4"/>
      <c r="Y495" s="8" t="s">
        <v>1933</v>
      </c>
      <c r="Z495" s="8" t="s">
        <v>1933</v>
      </c>
      <c r="AA495" s="8" t="s">
        <v>1933</v>
      </c>
      <c r="AB495" s="8" t="s">
        <v>1933</v>
      </c>
      <c r="AC495" s="8" t="s">
        <v>1933</v>
      </c>
      <c r="AD495" s="8" t="s">
        <v>1933</v>
      </c>
      <c r="AE495" s="8" t="s">
        <v>1933</v>
      </c>
      <c r="AF495" s="8" t="s">
        <v>1933</v>
      </c>
      <c r="AG495" s="8" t="s">
        <v>1933</v>
      </c>
      <c r="AH495" s="8" t="s">
        <v>1933</v>
      </c>
      <c r="AI495" s="8" t="s">
        <v>1933</v>
      </c>
      <c r="AJ495" s="8" t="s">
        <v>1933</v>
      </c>
      <c r="AK495" s="8" t="s">
        <v>1933</v>
      </c>
      <c r="AL495" s="8" t="s">
        <v>1933</v>
      </c>
      <c r="AM495" s="8" t="s">
        <v>1933</v>
      </c>
      <c r="AN495" s="8" t="s">
        <v>1933</v>
      </c>
      <c r="AY495" s="2"/>
      <c r="AZ495" s="2"/>
    </row>
    <row r="496" spans="1:52" ht="345" hidden="1">
      <c r="A496" s="4" t="s">
        <v>111</v>
      </c>
      <c r="B496" s="4" t="s">
        <v>258</v>
      </c>
      <c r="C496" s="4" t="s">
        <v>477</v>
      </c>
      <c r="D496" s="4" t="s">
        <v>442</v>
      </c>
      <c r="E496" s="4" t="s">
        <v>29</v>
      </c>
      <c r="F496" s="4" t="s">
        <v>291</v>
      </c>
      <c r="G496" s="10" t="s">
        <v>627</v>
      </c>
      <c r="H496" s="126" t="s">
        <v>1657</v>
      </c>
      <c r="I496" s="4" t="s">
        <v>3325</v>
      </c>
      <c r="J496" s="7" t="s">
        <v>4355</v>
      </c>
      <c r="K496" s="428">
        <v>44691</v>
      </c>
      <c r="L496" s="111" t="s">
        <v>3531</v>
      </c>
      <c r="M496" s="126"/>
      <c r="N496" s="126"/>
      <c r="O496" s="126"/>
      <c r="P496" s="126"/>
      <c r="Q496" s="397"/>
      <c r="R496" s="4" t="s">
        <v>1657</v>
      </c>
      <c r="S496" s="4" t="s">
        <v>3325</v>
      </c>
      <c r="T496" s="10" t="s">
        <v>1716</v>
      </c>
      <c r="U496" s="4" t="s">
        <v>1660</v>
      </c>
      <c r="V496" s="4" t="s">
        <v>1717</v>
      </c>
      <c r="W496" s="4" t="s">
        <v>1656</v>
      </c>
      <c r="X496" s="4"/>
      <c r="Y496" s="8"/>
      <c r="Z496" s="8"/>
      <c r="AA496" s="8"/>
      <c r="AB496" s="8"/>
      <c r="AC496" s="8" t="s">
        <v>1933</v>
      </c>
      <c r="AD496" s="8" t="s">
        <v>1933</v>
      </c>
      <c r="AE496" s="8" t="s">
        <v>1933</v>
      </c>
      <c r="AF496" s="8" t="s">
        <v>1933</v>
      </c>
      <c r="AG496" s="8" t="s">
        <v>1933</v>
      </c>
      <c r="AH496" s="8" t="s">
        <v>1933</v>
      </c>
      <c r="AI496" s="8" t="s">
        <v>1933</v>
      </c>
      <c r="AJ496" s="8" t="s">
        <v>1933</v>
      </c>
      <c r="AK496" s="8" t="s">
        <v>1933</v>
      </c>
      <c r="AL496" s="8" t="s">
        <v>1933</v>
      </c>
      <c r="AM496" s="8" t="s">
        <v>1933</v>
      </c>
      <c r="AN496" s="8" t="s">
        <v>1933</v>
      </c>
      <c r="AY496" s="2"/>
      <c r="AZ496" s="2"/>
    </row>
    <row r="497" spans="1:52" ht="210" hidden="1">
      <c r="A497" s="4" t="s">
        <v>111</v>
      </c>
      <c r="B497" s="4" t="s">
        <v>258</v>
      </c>
      <c r="C497" s="4" t="s">
        <v>477</v>
      </c>
      <c r="D497" s="4" t="s">
        <v>442</v>
      </c>
      <c r="E497" s="4" t="s">
        <v>30</v>
      </c>
      <c r="F497" s="4" t="s">
        <v>287</v>
      </c>
      <c r="G497" s="10" t="s">
        <v>288</v>
      </c>
      <c r="H497" s="126" t="s">
        <v>1657</v>
      </c>
      <c r="I497" s="4" t="s">
        <v>3325</v>
      </c>
      <c r="J497" s="134" t="s">
        <v>3907</v>
      </c>
      <c r="K497" s="423">
        <v>44691</v>
      </c>
      <c r="L497" s="126" t="s">
        <v>3531</v>
      </c>
      <c r="M497" s="424"/>
      <c r="N497" s="126" t="s">
        <v>3908</v>
      </c>
      <c r="O497" s="126" t="s">
        <v>3912</v>
      </c>
      <c r="P497" s="425">
        <v>44681</v>
      </c>
      <c r="Q497" s="397"/>
      <c r="R497" s="4" t="s">
        <v>1657</v>
      </c>
      <c r="S497" s="4" t="s">
        <v>3325</v>
      </c>
      <c r="T497" s="10" t="s">
        <v>1718</v>
      </c>
      <c r="U497" s="4" t="s">
        <v>1660</v>
      </c>
      <c r="V497" s="4" t="s">
        <v>1719</v>
      </c>
      <c r="W497" s="4" t="s">
        <v>1656</v>
      </c>
      <c r="X497" s="4"/>
      <c r="Y497" s="8"/>
      <c r="Z497" s="8"/>
      <c r="AA497" s="8"/>
      <c r="AB497" s="8"/>
      <c r="AC497" s="8" t="s">
        <v>1933</v>
      </c>
      <c r="AD497" s="8" t="s">
        <v>1933</v>
      </c>
      <c r="AE497" s="8" t="s">
        <v>1933</v>
      </c>
      <c r="AF497" s="8" t="s">
        <v>1933</v>
      </c>
      <c r="AG497" s="8"/>
      <c r="AH497" s="8"/>
      <c r="AI497" s="8" t="s">
        <v>1933</v>
      </c>
      <c r="AJ497" s="8"/>
      <c r="AK497" s="8" t="s">
        <v>1933</v>
      </c>
      <c r="AL497" s="8"/>
      <c r="AM497" s="8" t="s">
        <v>1933</v>
      </c>
      <c r="AN497" s="8" t="s">
        <v>1933</v>
      </c>
      <c r="AY497" s="2"/>
      <c r="AZ497" s="2"/>
    </row>
    <row r="498" spans="1:52" ht="409.5" hidden="1">
      <c r="A498" s="4" t="s">
        <v>111</v>
      </c>
      <c r="B498" s="4" t="s">
        <v>258</v>
      </c>
      <c r="C498" s="4" t="s">
        <v>477</v>
      </c>
      <c r="D498" s="4" t="s">
        <v>442</v>
      </c>
      <c r="E498" s="4" t="s">
        <v>29</v>
      </c>
      <c r="F498" s="4" t="s">
        <v>292</v>
      </c>
      <c r="G498" s="10" t="s">
        <v>562</v>
      </c>
      <c r="H498" s="126" t="s">
        <v>1657</v>
      </c>
      <c r="I498" s="4" t="s">
        <v>3325</v>
      </c>
      <c r="J498" s="7" t="s">
        <v>4355</v>
      </c>
      <c r="K498" s="428">
        <v>44691</v>
      </c>
      <c r="L498" s="111" t="s">
        <v>3531</v>
      </c>
      <c r="M498" s="126"/>
      <c r="N498" s="126"/>
      <c r="O498" s="126"/>
      <c r="P498" s="126"/>
      <c r="Q498" s="397"/>
      <c r="R498" s="4" t="s">
        <v>1657</v>
      </c>
      <c r="S498" s="4" t="s">
        <v>3325</v>
      </c>
      <c r="T498" s="10" t="s">
        <v>1939</v>
      </c>
      <c r="U498" s="4" t="s">
        <v>1660</v>
      </c>
      <c r="V498" s="4" t="s">
        <v>1681</v>
      </c>
      <c r="W498" s="4" t="s">
        <v>1656</v>
      </c>
      <c r="X498" s="4"/>
      <c r="Y498" s="8"/>
      <c r="Z498" s="8"/>
      <c r="AA498" s="8"/>
      <c r="AB498" s="8"/>
      <c r="AC498" s="8" t="s">
        <v>1933</v>
      </c>
      <c r="AD498" s="8" t="s">
        <v>1933</v>
      </c>
      <c r="AE498" s="8" t="s">
        <v>1933</v>
      </c>
      <c r="AF498" s="8" t="s">
        <v>1933</v>
      </c>
      <c r="AG498" s="8"/>
      <c r="AH498" s="8"/>
      <c r="AI498" s="8" t="s">
        <v>1933</v>
      </c>
      <c r="AJ498" s="8"/>
      <c r="AK498" s="8" t="s">
        <v>1933</v>
      </c>
      <c r="AL498" s="8"/>
      <c r="AM498" s="8" t="s">
        <v>1933</v>
      </c>
      <c r="AN498" s="8" t="s">
        <v>1933</v>
      </c>
      <c r="AY498" s="2"/>
      <c r="AZ498" s="2"/>
    </row>
    <row r="499" spans="1:52" ht="390" hidden="1">
      <c r="A499" s="4" t="s">
        <v>111</v>
      </c>
      <c r="B499" s="4" t="s">
        <v>258</v>
      </c>
      <c r="C499" s="4" t="s">
        <v>477</v>
      </c>
      <c r="D499" s="4" t="s">
        <v>442</v>
      </c>
      <c r="E499" s="4" t="s">
        <v>29</v>
      </c>
      <c r="F499" s="4" t="s">
        <v>303</v>
      </c>
      <c r="G499" s="10" t="s">
        <v>563</v>
      </c>
      <c r="H499" s="126" t="s">
        <v>1657</v>
      </c>
      <c r="I499" s="4" t="s">
        <v>3325</v>
      </c>
      <c r="J499" s="7" t="s">
        <v>4355</v>
      </c>
      <c r="K499" s="428">
        <v>44691</v>
      </c>
      <c r="L499" s="111" t="s">
        <v>3531</v>
      </c>
      <c r="M499" s="126"/>
      <c r="N499" s="126"/>
      <c r="O499" s="126"/>
      <c r="P499" s="126"/>
      <c r="Q499" s="397"/>
      <c r="R499" s="4" t="s">
        <v>1657</v>
      </c>
      <c r="S499" s="4" t="s">
        <v>3325</v>
      </c>
      <c r="T499" s="10" t="s">
        <v>1939</v>
      </c>
      <c r="U499" s="4" t="s">
        <v>1660</v>
      </c>
      <c r="V499" s="4" t="s">
        <v>1681</v>
      </c>
      <c r="W499" s="4" t="s">
        <v>1656</v>
      </c>
      <c r="X499" s="4"/>
      <c r="Y499" s="8"/>
      <c r="Z499" s="8"/>
      <c r="AA499" s="8"/>
      <c r="AB499" s="8"/>
      <c r="AC499" s="8" t="s">
        <v>1933</v>
      </c>
      <c r="AD499" s="8" t="s">
        <v>1933</v>
      </c>
      <c r="AE499" s="8" t="s">
        <v>1933</v>
      </c>
      <c r="AF499" s="8" t="s">
        <v>1933</v>
      </c>
      <c r="AG499" s="8"/>
      <c r="AH499" s="8"/>
      <c r="AI499" s="8" t="s">
        <v>1933</v>
      </c>
      <c r="AJ499" s="8"/>
      <c r="AK499" s="8"/>
      <c r="AL499" s="8"/>
      <c r="AM499" s="8" t="s">
        <v>1933</v>
      </c>
      <c r="AN499" s="8" t="s">
        <v>1933</v>
      </c>
      <c r="AY499" s="2"/>
      <c r="AZ499" s="2"/>
    </row>
    <row r="500" spans="1:52" ht="270" hidden="1">
      <c r="A500" s="4" t="s">
        <v>111</v>
      </c>
      <c r="B500" s="4" t="s">
        <v>258</v>
      </c>
      <c r="C500" s="4" t="s">
        <v>477</v>
      </c>
      <c r="D500" s="4" t="s">
        <v>442</v>
      </c>
      <c r="E500" s="4" t="s">
        <v>29</v>
      </c>
      <c r="F500" s="4" t="s">
        <v>433</v>
      </c>
      <c r="G500" s="10" t="s">
        <v>4356</v>
      </c>
      <c r="H500" s="126"/>
      <c r="I500" s="4" t="s">
        <v>3325</v>
      </c>
      <c r="J500" s="10" t="s">
        <v>4372</v>
      </c>
      <c r="K500" s="425">
        <v>44691</v>
      </c>
      <c r="L500" s="126" t="s">
        <v>3531</v>
      </c>
      <c r="M500" s="4"/>
      <c r="N500" s="126"/>
      <c r="O500" s="126"/>
      <c r="P500" s="126"/>
      <c r="Q500" s="429"/>
      <c r="R500" s="4" t="s">
        <v>1657</v>
      </c>
      <c r="S500" s="4" t="s">
        <v>3325</v>
      </c>
      <c r="T500" s="10" t="s">
        <v>1671</v>
      </c>
      <c r="U500" s="4" t="s">
        <v>1660</v>
      </c>
      <c r="V500" s="4" t="s">
        <v>1647</v>
      </c>
      <c r="W500" s="4" t="s">
        <v>1656</v>
      </c>
      <c r="X500" s="4"/>
      <c r="Y500" s="8"/>
      <c r="Z500" s="8" t="s">
        <v>1933</v>
      </c>
      <c r="AA500" s="8"/>
      <c r="AB500" s="8"/>
      <c r="AC500" s="8"/>
      <c r="AD500" s="8" t="s">
        <v>1933</v>
      </c>
      <c r="AE500" s="8"/>
      <c r="AF500" s="8"/>
      <c r="AG500" s="8"/>
      <c r="AH500" s="8"/>
      <c r="AI500" s="8" t="s">
        <v>1933</v>
      </c>
      <c r="AJ500" s="8"/>
      <c r="AK500" s="8" t="s">
        <v>1933</v>
      </c>
      <c r="AL500" s="8"/>
      <c r="AM500" s="8"/>
      <c r="AN500" s="8"/>
      <c r="AY500" s="2"/>
      <c r="AZ500" s="2"/>
    </row>
    <row r="501" spans="1:52" ht="409.5" hidden="1">
      <c r="A501" s="4" t="s">
        <v>111</v>
      </c>
      <c r="B501" s="4" t="s">
        <v>258</v>
      </c>
      <c r="C501" s="4" t="s">
        <v>477</v>
      </c>
      <c r="D501" s="4" t="s">
        <v>442</v>
      </c>
      <c r="E501" s="4" t="s">
        <v>29</v>
      </c>
      <c r="F501" s="4" t="s">
        <v>434</v>
      </c>
      <c r="G501" s="10" t="s">
        <v>632</v>
      </c>
      <c r="H501" s="126" t="s">
        <v>1657</v>
      </c>
      <c r="I501" s="4" t="s">
        <v>3325</v>
      </c>
      <c r="J501" s="134" t="s">
        <v>4368</v>
      </c>
      <c r="K501" s="508">
        <v>44691</v>
      </c>
      <c r="L501" s="126" t="s">
        <v>3531</v>
      </c>
      <c r="M501" s="507"/>
      <c r="N501" s="126"/>
      <c r="O501" s="126"/>
      <c r="P501" s="126"/>
      <c r="Q501" s="429"/>
      <c r="R501" s="4" t="s">
        <v>1657</v>
      </c>
      <c r="S501" s="4" t="s">
        <v>3325</v>
      </c>
      <c r="T501" s="10" t="s">
        <v>1671</v>
      </c>
      <c r="U501" s="4" t="s">
        <v>1660</v>
      </c>
      <c r="V501" s="4" t="s">
        <v>1647</v>
      </c>
      <c r="W501" s="4" t="s">
        <v>1656</v>
      </c>
      <c r="X501" s="4"/>
      <c r="Y501" s="8"/>
      <c r="Z501" s="8" t="s">
        <v>1933</v>
      </c>
      <c r="AA501" s="8"/>
      <c r="AB501" s="8"/>
      <c r="AC501" s="8"/>
      <c r="AD501" s="8" t="s">
        <v>1933</v>
      </c>
      <c r="AE501" s="8"/>
      <c r="AF501" s="8"/>
      <c r="AG501" s="8"/>
      <c r="AH501" s="8"/>
      <c r="AI501" s="8" t="s">
        <v>1933</v>
      </c>
      <c r="AJ501" s="8"/>
      <c r="AK501" s="8" t="s">
        <v>1933</v>
      </c>
      <c r="AL501" s="8"/>
      <c r="AM501" s="8"/>
      <c r="AN501" s="8"/>
      <c r="AY501" s="2"/>
      <c r="AZ501" s="2"/>
    </row>
    <row r="502" spans="1:52" ht="180" hidden="1">
      <c r="A502" s="4" t="s">
        <v>111</v>
      </c>
      <c r="B502" s="4" t="s">
        <v>258</v>
      </c>
      <c r="C502" s="4" t="s">
        <v>477</v>
      </c>
      <c r="D502" s="4" t="s">
        <v>442</v>
      </c>
      <c r="E502" s="4" t="s">
        <v>30</v>
      </c>
      <c r="F502" s="4" t="s">
        <v>134</v>
      </c>
      <c r="G502" s="10" t="s">
        <v>135</v>
      </c>
      <c r="H502" s="126" t="s">
        <v>1657</v>
      </c>
      <c r="I502" s="4" t="s">
        <v>3325</v>
      </c>
      <c r="J502" s="10" t="s">
        <v>4410</v>
      </c>
      <c r="K502" s="393">
        <v>44694</v>
      </c>
      <c r="L502" s="4" t="s">
        <v>3531</v>
      </c>
      <c r="M502" s="401"/>
      <c r="N502" s="126"/>
      <c r="O502" s="126"/>
      <c r="P502" s="126"/>
      <c r="Q502" s="397"/>
      <c r="R502" s="4" t="s">
        <v>1657</v>
      </c>
      <c r="S502" s="4" t="s">
        <v>3325</v>
      </c>
      <c r="T502" s="10" t="s">
        <v>1720</v>
      </c>
      <c r="U502" s="4" t="s">
        <v>1660</v>
      </c>
      <c r="V502" s="4" t="s">
        <v>1661</v>
      </c>
      <c r="W502" s="4" t="s">
        <v>1656</v>
      </c>
      <c r="X502" s="4"/>
      <c r="Y502" s="145" t="s">
        <v>1933</v>
      </c>
      <c r="Z502" s="145" t="s">
        <v>1933</v>
      </c>
      <c r="AA502" s="145" t="s">
        <v>1933</v>
      </c>
      <c r="AB502" s="145" t="s">
        <v>1933</v>
      </c>
      <c r="AC502" s="145" t="s">
        <v>1933</v>
      </c>
      <c r="AD502" s="145" t="s">
        <v>1933</v>
      </c>
      <c r="AE502" s="145" t="s">
        <v>1933</v>
      </c>
      <c r="AF502" s="145" t="s">
        <v>1933</v>
      </c>
      <c r="AG502" s="145" t="s">
        <v>1933</v>
      </c>
      <c r="AH502" s="145" t="s">
        <v>1933</v>
      </c>
      <c r="AI502" s="145" t="s">
        <v>1933</v>
      </c>
      <c r="AJ502" s="145" t="s">
        <v>1933</v>
      </c>
      <c r="AK502" s="145" t="s">
        <v>1933</v>
      </c>
      <c r="AL502" s="145" t="s">
        <v>1933</v>
      </c>
      <c r="AM502" s="145" t="s">
        <v>1933</v>
      </c>
      <c r="AN502" s="145" t="s">
        <v>1933</v>
      </c>
      <c r="AY502" s="2"/>
      <c r="AZ502" s="2"/>
    </row>
    <row r="503" spans="1:52" ht="240" hidden="1">
      <c r="A503" s="4" t="s">
        <v>111</v>
      </c>
      <c r="B503" s="4" t="s">
        <v>258</v>
      </c>
      <c r="C503" s="4" t="s">
        <v>477</v>
      </c>
      <c r="D503" s="4" t="s">
        <v>442</v>
      </c>
      <c r="E503" s="4" t="s">
        <v>30</v>
      </c>
      <c r="F503" s="4" t="s">
        <v>136</v>
      </c>
      <c r="G503" s="10" t="s">
        <v>727</v>
      </c>
      <c r="H503" s="126" t="s">
        <v>1657</v>
      </c>
      <c r="I503" s="4" t="s">
        <v>3325</v>
      </c>
      <c r="J503" s="10" t="s">
        <v>4432</v>
      </c>
      <c r="K503" s="393">
        <v>44694</v>
      </c>
      <c r="L503" s="4" t="s">
        <v>3531</v>
      </c>
      <c r="M503" s="401"/>
      <c r="N503" s="126"/>
      <c r="O503" s="126"/>
      <c r="P503" s="126"/>
      <c r="Q503" s="397"/>
      <c r="R503" s="4" t="s">
        <v>1657</v>
      </c>
      <c r="S503" s="4" t="s">
        <v>3325</v>
      </c>
      <c r="T503" s="10" t="s">
        <v>1720</v>
      </c>
      <c r="U503" s="4" t="s">
        <v>1660</v>
      </c>
      <c r="V503" s="4" t="s">
        <v>1661</v>
      </c>
      <c r="W503" s="4" t="s">
        <v>1656</v>
      </c>
      <c r="X503" s="4"/>
      <c r="Y503" s="145" t="s">
        <v>1933</v>
      </c>
      <c r="Z503" s="145" t="s">
        <v>1933</v>
      </c>
      <c r="AA503" s="145" t="s">
        <v>1933</v>
      </c>
      <c r="AB503" s="145" t="s">
        <v>1933</v>
      </c>
      <c r="AC503" s="145" t="s">
        <v>1933</v>
      </c>
      <c r="AD503" s="145" t="s">
        <v>1933</v>
      </c>
      <c r="AE503" s="145" t="s">
        <v>1933</v>
      </c>
      <c r="AF503" s="145" t="s">
        <v>1933</v>
      </c>
      <c r="AG503" s="145" t="s">
        <v>1933</v>
      </c>
      <c r="AH503" s="145" t="s">
        <v>1933</v>
      </c>
      <c r="AI503" s="145" t="s">
        <v>1933</v>
      </c>
      <c r="AJ503" s="145" t="s">
        <v>1933</v>
      </c>
      <c r="AK503" s="145" t="s">
        <v>1933</v>
      </c>
      <c r="AL503" s="145" t="s">
        <v>1933</v>
      </c>
      <c r="AM503" s="145" t="s">
        <v>1933</v>
      </c>
      <c r="AN503" s="145" t="s">
        <v>1933</v>
      </c>
      <c r="AY503" s="2"/>
      <c r="AZ503" s="2"/>
    </row>
    <row r="504" spans="1:52" ht="240" hidden="1">
      <c r="A504" s="4" t="s">
        <v>111</v>
      </c>
      <c r="B504" s="4" t="s">
        <v>258</v>
      </c>
      <c r="C504" s="4" t="s">
        <v>477</v>
      </c>
      <c r="D504" s="4" t="s">
        <v>442</v>
      </c>
      <c r="E504" s="4" t="s">
        <v>30</v>
      </c>
      <c r="F504" s="4" t="s">
        <v>137</v>
      </c>
      <c r="G504" s="10" t="s">
        <v>138</v>
      </c>
      <c r="H504" s="126" t="s">
        <v>1657</v>
      </c>
      <c r="I504" s="4" t="s">
        <v>3325</v>
      </c>
      <c r="J504" s="10" t="s">
        <v>4432</v>
      </c>
      <c r="K504" s="393">
        <v>44694</v>
      </c>
      <c r="L504" s="4" t="s">
        <v>3531</v>
      </c>
      <c r="M504" s="401"/>
      <c r="N504" s="126"/>
      <c r="O504" s="126"/>
      <c r="P504" s="126"/>
      <c r="Q504" s="397"/>
      <c r="R504" s="4" t="s">
        <v>1657</v>
      </c>
      <c r="S504" s="4" t="s">
        <v>3325</v>
      </c>
      <c r="T504" s="10" t="s">
        <v>1720</v>
      </c>
      <c r="U504" s="4" t="s">
        <v>1660</v>
      </c>
      <c r="V504" s="4" t="s">
        <v>1661</v>
      </c>
      <c r="W504" s="4" t="s">
        <v>1656</v>
      </c>
      <c r="X504" s="4"/>
      <c r="Y504" s="145" t="s">
        <v>1933</v>
      </c>
      <c r="Z504" s="145" t="s">
        <v>1933</v>
      </c>
      <c r="AA504" s="145" t="s">
        <v>1933</v>
      </c>
      <c r="AB504" s="145" t="s">
        <v>1933</v>
      </c>
      <c r="AC504" s="145" t="s">
        <v>1933</v>
      </c>
      <c r="AD504" s="145" t="s">
        <v>1933</v>
      </c>
      <c r="AE504" s="145" t="s">
        <v>1933</v>
      </c>
      <c r="AF504" s="145" t="s">
        <v>1933</v>
      </c>
      <c r="AG504" s="145" t="s">
        <v>1933</v>
      </c>
      <c r="AH504" s="145" t="s">
        <v>1933</v>
      </c>
      <c r="AI504" s="145" t="s">
        <v>1933</v>
      </c>
      <c r="AJ504" s="145" t="s">
        <v>1933</v>
      </c>
      <c r="AK504" s="145" t="s">
        <v>1933</v>
      </c>
      <c r="AL504" s="145" t="s">
        <v>1933</v>
      </c>
      <c r="AM504" s="145" t="s">
        <v>1933</v>
      </c>
      <c r="AN504" s="145" t="s">
        <v>1933</v>
      </c>
      <c r="AY504" s="2"/>
      <c r="AZ504" s="2"/>
    </row>
    <row r="505" spans="1:52" ht="409.5" hidden="1">
      <c r="A505" s="4" t="s">
        <v>111</v>
      </c>
      <c r="B505" s="4" t="s">
        <v>258</v>
      </c>
      <c r="C505" s="4" t="s">
        <v>477</v>
      </c>
      <c r="D505" s="4" t="s">
        <v>442</v>
      </c>
      <c r="E505" s="4" t="s">
        <v>30</v>
      </c>
      <c r="F505" s="4" t="s">
        <v>427</v>
      </c>
      <c r="G505" s="10" t="s">
        <v>628</v>
      </c>
      <c r="H505" s="126" t="s">
        <v>1657</v>
      </c>
      <c r="I505" s="4" t="s">
        <v>3325</v>
      </c>
      <c r="J505" s="10" t="s">
        <v>4432</v>
      </c>
      <c r="K505" s="393">
        <v>44694</v>
      </c>
      <c r="L505" s="4" t="s">
        <v>3531</v>
      </c>
      <c r="M505" s="401"/>
      <c r="N505" s="126"/>
      <c r="O505" s="126"/>
      <c r="P505" s="126"/>
      <c r="Q505" s="397"/>
      <c r="R505" s="4" t="s">
        <v>1657</v>
      </c>
      <c r="S505" s="4" t="s">
        <v>3325</v>
      </c>
      <c r="T505" s="10" t="s">
        <v>1720</v>
      </c>
      <c r="U505" s="4" t="s">
        <v>1660</v>
      </c>
      <c r="V505" s="4" t="s">
        <v>1661</v>
      </c>
      <c r="W505" s="4" t="s">
        <v>1656</v>
      </c>
      <c r="X505" s="4"/>
      <c r="Y505" s="145" t="s">
        <v>1933</v>
      </c>
      <c r="Z505" s="145" t="s">
        <v>1933</v>
      </c>
      <c r="AA505" s="145" t="s">
        <v>1933</v>
      </c>
      <c r="AB505" s="145" t="s">
        <v>1933</v>
      </c>
      <c r="AC505" s="145" t="s">
        <v>1933</v>
      </c>
      <c r="AD505" s="145" t="s">
        <v>1933</v>
      </c>
      <c r="AE505" s="145" t="s">
        <v>1933</v>
      </c>
      <c r="AF505" s="145" t="s">
        <v>1933</v>
      </c>
      <c r="AG505" s="145" t="s">
        <v>1933</v>
      </c>
      <c r="AH505" s="145" t="s">
        <v>1933</v>
      </c>
      <c r="AI505" s="145" t="s">
        <v>1933</v>
      </c>
      <c r="AJ505" s="145" t="s">
        <v>1933</v>
      </c>
      <c r="AK505" s="145" t="s">
        <v>1933</v>
      </c>
      <c r="AL505" s="145" t="s">
        <v>1933</v>
      </c>
      <c r="AM505" s="145" t="s">
        <v>1933</v>
      </c>
      <c r="AN505" s="145" t="s">
        <v>1933</v>
      </c>
      <c r="AY505" s="2"/>
      <c r="AZ505" s="2"/>
    </row>
    <row r="506" spans="1:52" ht="210" hidden="1">
      <c r="A506" s="4" t="s">
        <v>111</v>
      </c>
      <c r="B506" s="4" t="s">
        <v>258</v>
      </c>
      <c r="C506" s="4" t="s">
        <v>477</v>
      </c>
      <c r="D506" s="4" t="s">
        <v>442</v>
      </c>
      <c r="E506" s="4" t="s">
        <v>30</v>
      </c>
      <c r="F506" s="4" t="s">
        <v>139</v>
      </c>
      <c r="G506" s="10" t="s">
        <v>680</v>
      </c>
      <c r="H506" s="126" t="s">
        <v>1657</v>
      </c>
      <c r="I506" s="4" t="s">
        <v>3325</v>
      </c>
      <c r="J506" s="134" t="s">
        <v>4333</v>
      </c>
      <c r="K506" s="423">
        <v>44691</v>
      </c>
      <c r="L506" s="126" t="s">
        <v>3531</v>
      </c>
      <c r="M506" s="126"/>
      <c r="N506" s="126"/>
      <c r="O506" s="126"/>
      <c r="P506" s="126"/>
      <c r="Q506" s="429"/>
      <c r="R506" s="4" t="s">
        <v>1657</v>
      </c>
      <c r="S506" s="4" t="s">
        <v>3325</v>
      </c>
      <c r="T506" s="10" t="s">
        <v>1720</v>
      </c>
      <c r="U506" s="4" t="s">
        <v>1660</v>
      </c>
      <c r="V506" s="4" t="s">
        <v>1661</v>
      </c>
      <c r="W506" s="4" t="s">
        <v>1656</v>
      </c>
      <c r="X506" s="4"/>
      <c r="Y506" s="145" t="s">
        <v>1933</v>
      </c>
      <c r="Z506" s="145" t="s">
        <v>1933</v>
      </c>
      <c r="AA506" s="145" t="s">
        <v>1933</v>
      </c>
      <c r="AB506" s="145" t="s">
        <v>1933</v>
      </c>
      <c r="AC506" s="145" t="s">
        <v>1933</v>
      </c>
      <c r="AD506" s="145" t="s">
        <v>1933</v>
      </c>
      <c r="AE506" s="145" t="s">
        <v>1933</v>
      </c>
      <c r="AF506" s="145" t="s">
        <v>1933</v>
      </c>
      <c r="AG506" s="145" t="s">
        <v>1933</v>
      </c>
      <c r="AH506" s="145" t="s">
        <v>1933</v>
      </c>
      <c r="AI506" s="145" t="s">
        <v>1933</v>
      </c>
      <c r="AJ506" s="145" t="s">
        <v>1933</v>
      </c>
      <c r="AK506" s="145" t="s">
        <v>1933</v>
      </c>
      <c r="AL506" s="145" t="s">
        <v>1933</v>
      </c>
      <c r="AM506" s="145" t="s">
        <v>1933</v>
      </c>
      <c r="AN506" s="145" t="s">
        <v>1933</v>
      </c>
      <c r="AY506" s="2"/>
      <c r="AZ506" s="2"/>
    </row>
    <row r="507" spans="1:52" ht="135" hidden="1">
      <c r="A507" s="4" t="s">
        <v>111</v>
      </c>
      <c r="B507" s="4" t="s">
        <v>258</v>
      </c>
      <c r="C507" s="4" t="s">
        <v>477</v>
      </c>
      <c r="D507" s="4" t="s">
        <v>442</v>
      </c>
      <c r="E507" s="4" t="s">
        <v>29</v>
      </c>
      <c r="F507" s="4" t="s">
        <v>140</v>
      </c>
      <c r="G507" s="10" t="s">
        <v>451</v>
      </c>
      <c r="H507" s="126" t="s">
        <v>1657</v>
      </c>
      <c r="I507" s="4" t="s">
        <v>3325</v>
      </c>
      <c r="J507" s="134" t="s">
        <v>4333</v>
      </c>
      <c r="K507" s="423">
        <v>44691</v>
      </c>
      <c r="L507" s="126" t="s">
        <v>3531</v>
      </c>
      <c r="M507" s="126"/>
      <c r="N507" s="126"/>
      <c r="O507" s="126"/>
      <c r="P507" s="126"/>
      <c r="Q507" s="429"/>
      <c r="R507" s="4" t="s">
        <v>1657</v>
      </c>
      <c r="S507" s="4" t="s">
        <v>3325</v>
      </c>
      <c r="T507" s="10" t="s">
        <v>1720</v>
      </c>
      <c r="U507" s="4" t="s">
        <v>1660</v>
      </c>
      <c r="V507" s="4" t="s">
        <v>1661</v>
      </c>
      <c r="W507" s="4" t="s">
        <v>1656</v>
      </c>
      <c r="X507" s="4"/>
      <c r="Y507" s="145" t="s">
        <v>1933</v>
      </c>
      <c r="Z507" s="145" t="s">
        <v>1933</v>
      </c>
      <c r="AA507" s="145" t="s">
        <v>1933</v>
      </c>
      <c r="AB507" s="145" t="s">
        <v>1933</v>
      </c>
      <c r="AC507" s="145" t="s">
        <v>1933</v>
      </c>
      <c r="AD507" s="145" t="s">
        <v>1933</v>
      </c>
      <c r="AE507" s="145" t="s">
        <v>1933</v>
      </c>
      <c r="AF507" s="145" t="s">
        <v>1933</v>
      </c>
      <c r="AG507" s="145" t="s">
        <v>1933</v>
      </c>
      <c r="AH507" s="145" t="s">
        <v>1933</v>
      </c>
      <c r="AI507" s="145" t="s">
        <v>1933</v>
      </c>
      <c r="AJ507" s="145" t="s">
        <v>1933</v>
      </c>
      <c r="AK507" s="145" t="s">
        <v>1933</v>
      </c>
      <c r="AL507" s="145" t="s">
        <v>1933</v>
      </c>
      <c r="AM507" s="145" t="s">
        <v>1933</v>
      </c>
      <c r="AN507" s="145" t="s">
        <v>1933</v>
      </c>
      <c r="AY507" s="2"/>
      <c r="AZ507" s="2"/>
    </row>
    <row r="508" spans="1:52" ht="105" hidden="1">
      <c r="A508" s="4" t="s">
        <v>111</v>
      </c>
      <c r="B508" s="4" t="s">
        <v>258</v>
      </c>
      <c r="C508" s="4" t="s">
        <v>477</v>
      </c>
      <c r="D508" s="4" t="s">
        <v>442</v>
      </c>
      <c r="E508" s="4" t="s">
        <v>29</v>
      </c>
      <c r="F508" s="4" t="s">
        <v>76</v>
      </c>
      <c r="G508" s="10" t="s">
        <v>452</v>
      </c>
      <c r="H508" s="126" t="s">
        <v>1657</v>
      </c>
      <c r="I508" s="4" t="s">
        <v>3325</v>
      </c>
      <c r="J508" s="134" t="s">
        <v>4336</v>
      </c>
      <c r="K508" s="423">
        <v>44691</v>
      </c>
      <c r="L508" s="126" t="s">
        <v>3531</v>
      </c>
      <c r="M508" s="126"/>
      <c r="N508" s="126"/>
      <c r="O508" s="126"/>
      <c r="P508" s="126"/>
      <c r="Q508" s="397"/>
      <c r="R508" s="4" t="s">
        <v>1657</v>
      </c>
      <c r="S508" s="4" t="s">
        <v>3325</v>
      </c>
      <c r="T508" s="10" t="s">
        <v>1721</v>
      </c>
      <c r="U508" s="4" t="s">
        <v>1660</v>
      </c>
      <c r="V508" s="4" t="s">
        <v>1647</v>
      </c>
      <c r="W508" s="4" t="s">
        <v>1656</v>
      </c>
      <c r="X508" s="4"/>
      <c r="Y508" s="8"/>
      <c r="Z508" s="8"/>
      <c r="AA508" s="8"/>
      <c r="AB508" s="8"/>
      <c r="AC508" s="8"/>
      <c r="AD508" s="8"/>
      <c r="AE508" s="8"/>
      <c r="AF508" s="8"/>
      <c r="AG508" s="8"/>
      <c r="AH508" s="8"/>
      <c r="AI508" s="8"/>
      <c r="AJ508" s="8"/>
      <c r="AK508" s="8"/>
      <c r="AL508" s="8"/>
      <c r="AM508" s="8" t="s">
        <v>1933</v>
      </c>
      <c r="AN508" s="8"/>
      <c r="AY508" s="2"/>
      <c r="AZ508" s="2"/>
    </row>
    <row r="509" spans="1:52" ht="135" hidden="1">
      <c r="A509" s="4" t="s">
        <v>111</v>
      </c>
      <c r="B509" s="4" t="s">
        <v>258</v>
      </c>
      <c r="C509" s="4" t="s">
        <v>477</v>
      </c>
      <c r="D509" s="4" t="s">
        <v>442</v>
      </c>
      <c r="E509" s="4" t="s">
        <v>30</v>
      </c>
      <c r="F509" s="4" t="s">
        <v>141</v>
      </c>
      <c r="G509" s="10" t="s">
        <v>453</v>
      </c>
      <c r="H509" s="126" t="s">
        <v>1657</v>
      </c>
      <c r="I509" s="4" t="s">
        <v>3325</v>
      </c>
      <c r="J509" s="134" t="s">
        <v>4333</v>
      </c>
      <c r="K509" s="423">
        <v>44691</v>
      </c>
      <c r="L509" s="126" t="s">
        <v>3531</v>
      </c>
      <c r="M509" s="126"/>
      <c r="N509" s="126"/>
      <c r="O509" s="126"/>
      <c r="P509" s="126"/>
      <c r="Q509" s="429"/>
      <c r="R509" s="4" t="s">
        <v>1657</v>
      </c>
      <c r="S509" s="4" t="s">
        <v>3325</v>
      </c>
      <c r="T509" s="10" t="s">
        <v>2081</v>
      </c>
      <c r="U509" s="4" t="s">
        <v>1660</v>
      </c>
      <c r="V509" s="4" t="s">
        <v>1647</v>
      </c>
      <c r="W509" s="4" t="s">
        <v>1656</v>
      </c>
      <c r="X509" s="4"/>
      <c r="Y509" s="8"/>
      <c r="Z509" s="8"/>
      <c r="AA509" s="8"/>
      <c r="AB509" s="8"/>
      <c r="AC509" s="8" t="s">
        <v>1933</v>
      </c>
      <c r="AD509" s="8" t="s">
        <v>1933</v>
      </c>
      <c r="AE509" s="8" t="s">
        <v>1933</v>
      </c>
      <c r="AF509" s="8" t="s">
        <v>1933</v>
      </c>
      <c r="AG509" s="8" t="s">
        <v>1933</v>
      </c>
      <c r="AH509" s="8" t="s">
        <v>1933</v>
      </c>
      <c r="AI509" s="8" t="s">
        <v>1933</v>
      </c>
      <c r="AJ509" s="8" t="s">
        <v>1933</v>
      </c>
      <c r="AK509" s="8" t="s">
        <v>1933</v>
      </c>
      <c r="AL509" s="8" t="s">
        <v>1933</v>
      </c>
      <c r="AM509" s="8" t="s">
        <v>1933</v>
      </c>
      <c r="AN509" s="8" t="s">
        <v>1933</v>
      </c>
      <c r="AY509" s="2"/>
      <c r="AZ509" s="2"/>
    </row>
    <row r="510" spans="1:52" ht="135" hidden="1">
      <c r="A510" s="4" t="s">
        <v>111</v>
      </c>
      <c r="B510" s="4" t="s">
        <v>258</v>
      </c>
      <c r="C510" s="4" t="s">
        <v>477</v>
      </c>
      <c r="D510" s="4" t="s">
        <v>442</v>
      </c>
      <c r="E510" s="4" t="s">
        <v>30</v>
      </c>
      <c r="F510" s="4" t="s">
        <v>142</v>
      </c>
      <c r="G510" s="10" t="s">
        <v>143</v>
      </c>
      <c r="H510" s="126" t="s">
        <v>1657</v>
      </c>
      <c r="I510" s="4" t="s">
        <v>3325</v>
      </c>
      <c r="J510" s="134" t="s">
        <v>4337</v>
      </c>
      <c r="K510" s="423">
        <v>44691</v>
      </c>
      <c r="L510" s="126" t="s">
        <v>3531</v>
      </c>
      <c r="M510" s="126"/>
      <c r="N510" s="126"/>
      <c r="O510" s="126"/>
      <c r="P510" s="126"/>
      <c r="Q510" s="397"/>
      <c r="R510" s="4" t="s">
        <v>1657</v>
      </c>
      <c r="S510" s="4" t="s">
        <v>3325</v>
      </c>
      <c r="T510" s="10" t="s">
        <v>2082</v>
      </c>
      <c r="U510" s="4" t="s">
        <v>1660</v>
      </c>
      <c r="V510" s="4" t="s">
        <v>1647</v>
      </c>
      <c r="W510" s="4" t="s">
        <v>1656</v>
      </c>
      <c r="X510" s="4"/>
      <c r="Y510" s="8"/>
      <c r="Z510" s="8"/>
      <c r="AA510" s="8"/>
      <c r="AB510" s="8"/>
      <c r="AC510" s="8" t="s">
        <v>1933</v>
      </c>
      <c r="AD510" s="8" t="s">
        <v>1933</v>
      </c>
      <c r="AE510" s="8"/>
      <c r="AF510" s="8" t="s">
        <v>1933</v>
      </c>
      <c r="AG510" s="8"/>
      <c r="AH510" s="8"/>
      <c r="AI510" s="8" t="s">
        <v>1933</v>
      </c>
      <c r="AJ510" s="8" t="s">
        <v>1933</v>
      </c>
      <c r="AK510" s="8"/>
      <c r="AL510" s="8"/>
      <c r="AM510" s="8" t="s">
        <v>1933</v>
      </c>
      <c r="AN510" s="8"/>
      <c r="AY510" s="2"/>
      <c r="AZ510" s="2"/>
    </row>
    <row r="511" spans="1:52" ht="165" hidden="1">
      <c r="A511" s="4" t="s">
        <v>111</v>
      </c>
      <c r="B511" s="4" t="s">
        <v>258</v>
      </c>
      <c r="C511" s="4" t="s">
        <v>477</v>
      </c>
      <c r="D511" s="4" t="s">
        <v>442</v>
      </c>
      <c r="E511" s="4" t="s">
        <v>30</v>
      </c>
      <c r="F511" s="4" t="s">
        <v>144</v>
      </c>
      <c r="G511" s="10" t="s">
        <v>454</v>
      </c>
      <c r="H511" s="126" t="s">
        <v>1657</v>
      </c>
      <c r="I511" s="4" t="s">
        <v>3325</v>
      </c>
      <c r="J511" s="134" t="s">
        <v>4338</v>
      </c>
      <c r="K511" s="423">
        <v>44691</v>
      </c>
      <c r="L511" s="126" t="s">
        <v>3531</v>
      </c>
      <c r="M511" s="126"/>
      <c r="N511" s="126"/>
      <c r="O511" s="126"/>
      <c r="P511" s="126"/>
      <c r="Q511" s="429"/>
      <c r="R511" s="4" t="s">
        <v>1657</v>
      </c>
      <c r="S511" s="4" t="s">
        <v>3325</v>
      </c>
      <c r="T511" s="10" t="s">
        <v>2083</v>
      </c>
      <c r="U511" s="4" t="s">
        <v>1660</v>
      </c>
      <c r="V511" s="4" t="s">
        <v>1712</v>
      </c>
      <c r="W511" s="4" t="s">
        <v>1656</v>
      </c>
      <c r="X511" s="4"/>
      <c r="Y511" s="8"/>
      <c r="Z511" s="8"/>
      <c r="AA511" s="8"/>
      <c r="AB511" s="8"/>
      <c r="AC511" s="8" t="s">
        <v>1933</v>
      </c>
      <c r="AD511" s="8" t="s">
        <v>1933</v>
      </c>
      <c r="AE511" s="8"/>
      <c r="AF511" s="8" t="s">
        <v>1933</v>
      </c>
      <c r="AG511" s="8"/>
      <c r="AH511" s="8"/>
      <c r="AI511" s="8" t="s">
        <v>1933</v>
      </c>
      <c r="AJ511" s="8" t="s">
        <v>1933</v>
      </c>
      <c r="AK511" s="8"/>
      <c r="AL511" s="8"/>
      <c r="AM511" s="8" t="s">
        <v>1933</v>
      </c>
      <c r="AN511" s="8"/>
      <c r="AY511" s="2"/>
      <c r="AZ511" s="2"/>
    </row>
    <row r="512" spans="1:52" ht="105" hidden="1">
      <c r="A512" s="4" t="s">
        <v>111</v>
      </c>
      <c r="B512" s="4" t="s">
        <v>258</v>
      </c>
      <c r="C512" s="4" t="s">
        <v>477</v>
      </c>
      <c r="D512" s="4" t="s">
        <v>442</v>
      </c>
      <c r="E512" s="4" t="s">
        <v>30</v>
      </c>
      <c r="F512" s="4" t="s">
        <v>145</v>
      </c>
      <c r="G512" s="10" t="s">
        <v>455</v>
      </c>
      <c r="H512" s="126" t="s">
        <v>1657</v>
      </c>
      <c r="I512" s="4" t="s">
        <v>3325</v>
      </c>
      <c r="J512" s="134" t="s">
        <v>4339</v>
      </c>
      <c r="K512" s="423">
        <v>44691</v>
      </c>
      <c r="L512" s="126" t="s">
        <v>3531</v>
      </c>
      <c r="M512" s="126"/>
      <c r="N512" s="126"/>
      <c r="O512" s="126"/>
      <c r="P512" s="126"/>
      <c r="Q512" s="459"/>
      <c r="R512" s="4" t="s">
        <v>1657</v>
      </c>
      <c r="S512" s="4" t="s">
        <v>3325</v>
      </c>
      <c r="T512" s="182" t="s">
        <v>1722</v>
      </c>
      <c r="U512" s="4" t="s">
        <v>1660</v>
      </c>
      <c r="V512" s="4" t="s">
        <v>1647</v>
      </c>
      <c r="W512" s="4" t="s">
        <v>1656</v>
      </c>
      <c r="X512" s="4"/>
      <c r="Y512" s="8"/>
      <c r="Z512" s="8"/>
      <c r="AA512" s="8"/>
      <c r="AB512" s="8"/>
      <c r="AC512" s="8" t="s">
        <v>1933</v>
      </c>
      <c r="AD512" s="8" t="s">
        <v>1933</v>
      </c>
      <c r="AE512" s="8"/>
      <c r="AF512" s="8" t="s">
        <v>1933</v>
      </c>
      <c r="AG512" s="8"/>
      <c r="AH512" s="8"/>
      <c r="AI512" s="8" t="s">
        <v>1933</v>
      </c>
      <c r="AJ512" s="8" t="s">
        <v>1933</v>
      </c>
      <c r="AK512" s="8"/>
      <c r="AL512" s="8"/>
      <c r="AM512" s="8" t="s">
        <v>1933</v>
      </c>
      <c r="AN512" s="8"/>
      <c r="AY512" s="2"/>
      <c r="AZ512" s="2"/>
    </row>
    <row r="513" spans="1:52" ht="240" hidden="1">
      <c r="A513" s="4" t="s">
        <v>111</v>
      </c>
      <c r="B513" s="4" t="s">
        <v>258</v>
      </c>
      <c r="C513" s="4" t="s">
        <v>477</v>
      </c>
      <c r="D513" s="4" t="s">
        <v>442</v>
      </c>
      <c r="E513" s="4" t="s">
        <v>30</v>
      </c>
      <c r="F513" s="4" t="s">
        <v>259</v>
      </c>
      <c r="G513" s="10" t="s">
        <v>260</v>
      </c>
      <c r="H513" s="126" t="s">
        <v>1657</v>
      </c>
      <c r="I513" s="4" t="s">
        <v>3325</v>
      </c>
      <c r="J513" s="134" t="s">
        <v>4334</v>
      </c>
      <c r="K513" s="425">
        <v>44691</v>
      </c>
      <c r="L513" s="126" t="s">
        <v>3531</v>
      </c>
      <c r="M513" s="126"/>
      <c r="N513" s="126" t="s">
        <v>4363</v>
      </c>
      <c r="O513" s="126" t="s">
        <v>4364</v>
      </c>
      <c r="P513" s="425">
        <v>44800</v>
      </c>
      <c r="Q513" s="440"/>
      <c r="R513" s="4" t="s">
        <v>1657</v>
      </c>
      <c r="S513" s="4" t="s">
        <v>3325</v>
      </c>
      <c r="T513" s="10" t="s">
        <v>2084</v>
      </c>
      <c r="U513" s="4" t="s">
        <v>1660</v>
      </c>
      <c r="V513" s="4" t="s">
        <v>1712</v>
      </c>
      <c r="W513" s="4" t="s">
        <v>1656</v>
      </c>
      <c r="X513" s="4"/>
      <c r="Y513" s="8"/>
      <c r="Z513" s="8"/>
      <c r="AA513" s="8"/>
      <c r="AB513" s="8"/>
      <c r="AC513" s="8" t="s">
        <v>1933</v>
      </c>
      <c r="AD513" s="8" t="s">
        <v>1933</v>
      </c>
      <c r="AE513" s="8" t="s">
        <v>1933</v>
      </c>
      <c r="AF513" s="8" t="s">
        <v>1933</v>
      </c>
      <c r="AG513" s="8"/>
      <c r="AH513" s="8" t="s">
        <v>1933</v>
      </c>
      <c r="AI513" s="8" t="s">
        <v>1933</v>
      </c>
      <c r="AJ513" s="8" t="s">
        <v>1933</v>
      </c>
      <c r="AK513" s="8" t="s">
        <v>1933</v>
      </c>
      <c r="AL513" s="8" t="s">
        <v>1933</v>
      </c>
      <c r="AM513" s="8" t="s">
        <v>1933</v>
      </c>
      <c r="AN513" s="8" t="s">
        <v>1933</v>
      </c>
      <c r="AY513" s="2"/>
      <c r="AZ513" s="2"/>
    </row>
    <row r="514" spans="1:52" ht="225" hidden="1">
      <c r="A514" s="4" t="s">
        <v>111</v>
      </c>
      <c r="B514" s="4" t="s">
        <v>258</v>
      </c>
      <c r="C514" s="4" t="s">
        <v>477</v>
      </c>
      <c r="D514" s="4" t="s">
        <v>442</v>
      </c>
      <c r="E514" s="4" t="s">
        <v>30</v>
      </c>
      <c r="F514" s="4" t="s">
        <v>261</v>
      </c>
      <c r="G514" s="10" t="s">
        <v>262</v>
      </c>
      <c r="H514" s="126" t="s">
        <v>1657</v>
      </c>
      <c r="I514" s="4" t="s">
        <v>3325</v>
      </c>
      <c r="J514" s="134" t="s">
        <v>4334</v>
      </c>
      <c r="K514" s="425">
        <v>44691</v>
      </c>
      <c r="L514" s="126" t="s">
        <v>3531</v>
      </c>
      <c r="M514" s="126"/>
      <c r="N514" s="126" t="s">
        <v>4363</v>
      </c>
      <c r="O514" s="126" t="s">
        <v>4364</v>
      </c>
      <c r="P514" s="425">
        <v>44800</v>
      </c>
      <c r="Q514" s="397"/>
      <c r="R514" s="4" t="s">
        <v>1657</v>
      </c>
      <c r="S514" s="4" t="s">
        <v>3325</v>
      </c>
      <c r="T514" s="10" t="s">
        <v>2084</v>
      </c>
      <c r="U514" s="4" t="s">
        <v>1660</v>
      </c>
      <c r="V514" s="4" t="s">
        <v>1712</v>
      </c>
      <c r="W514" s="4" t="s">
        <v>1656</v>
      </c>
      <c r="X514" s="4"/>
      <c r="Y514" s="8"/>
      <c r="Z514" s="8"/>
      <c r="AA514" s="8"/>
      <c r="AB514" s="8"/>
      <c r="AC514" s="8" t="s">
        <v>1933</v>
      </c>
      <c r="AD514" s="8" t="s">
        <v>1933</v>
      </c>
      <c r="AE514" s="8" t="s">
        <v>1933</v>
      </c>
      <c r="AF514" s="8" t="s">
        <v>1933</v>
      </c>
      <c r="AG514" s="8"/>
      <c r="AH514" s="8" t="s">
        <v>1933</v>
      </c>
      <c r="AI514" s="8" t="s">
        <v>1933</v>
      </c>
      <c r="AJ514" s="8" t="s">
        <v>1933</v>
      </c>
      <c r="AK514" s="8" t="s">
        <v>1933</v>
      </c>
      <c r="AL514" s="8" t="s">
        <v>1933</v>
      </c>
      <c r="AM514" s="8" t="s">
        <v>1933</v>
      </c>
      <c r="AN514" s="8" t="s">
        <v>1933</v>
      </c>
      <c r="AY514" s="2"/>
      <c r="AZ514" s="2"/>
    </row>
    <row r="515" spans="1:52" ht="225" hidden="1">
      <c r="A515" s="4" t="s">
        <v>111</v>
      </c>
      <c r="B515" s="4" t="s">
        <v>258</v>
      </c>
      <c r="C515" s="4" t="s">
        <v>477</v>
      </c>
      <c r="D515" s="4" t="s">
        <v>442</v>
      </c>
      <c r="E515" s="4" t="s">
        <v>30</v>
      </c>
      <c r="F515" s="4" t="s">
        <v>263</v>
      </c>
      <c r="G515" s="10" t="s">
        <v>264</v>
      </c>
      <c r="H515" s="126" t="s">
        <v>1657</v>
      </c>
      <c r="I515" s="4" t="s">
        <v>3325</v>
      </c>
      <c r="J515" s="134" t="s">
        <v>4334</v>
      </c>
      <c r="K515" s="425">
        <v>44691</v>
      </c>
      <c r="L515" s="126" t="s">
        <v>3531</v>
      </c>
      <c r="M515" s="126"/>
      <c r="N515" s="126" t="s">
        <v>4363</v>
      </c>
      <c r="O515" s="126" t="s">
        <v>4364</v>
      </c>
      <c r="P515" s="425">
        <v>44800</v>
      </c>
      <c r="Q515" s="397"/>
      <c r="R515" s="4" t="s">
        <v>1657</v>
      </c>
      <c r="S515" s="4" t="s">
        <v>3325</v>
      </c>
      <c r="T515" s="10" t="s">
        <v>2084</v>
      </c>
      <c r="U515" s="4" t="s">
        <v>1660</v>
      </c>
      <c r="V515" s="4" t="s">
        <v>1712</v>
      </c>
      <c r="W515" s="4" t="s">
        <v>1656</v>
      </c>
      <c r="X515" s="4"/>
      <c r="Y515" s="8"/>
      <c r="Z515" s="8"/>
      <c r="AA515" s="8"/>
      <c r="AB515" s="8"/>
      <c r="AC515" s="8" t="s">
        <v>1933</v>
      </c>
      <c r="AD515" s="8" t="s">
        <v>1933</v>
      </c>
      <c r="AE515" s="8" t="s">
        <v>1933</v>
      </c>
      <c r="AF515" s="8" t="s">
        <v>1933</v>
      </c>
      <c r="AG515" s="8"/>
      <c r="AH515" s="8" t="s">
        <v>1933</v>
      </c>
      <c r="AI515" s="8" t="s">
        <v>1933</v>
      </c>
      <c r="AJ515" s="8" t="s">
        <v>1933</v>
      </c>
      <c r="AK515" s="8" t="s">
        <v>1933</v>
      </c>
      <c r="AL515" s="8" t="s">
        <v>1933</v>
      </c>
      <c r="AM515" s="8" t="s">
        <v>1933</v>
      </c>
      <c r="AN515" s="8" t="s">
        <v>1933</v>
      </c>
      <c r="AY515" s="2"/>
      <c r="AZ515" s="2"/>
    </row>
    <row r="516" spans="1:52" ht="165" hidden="1">
      <c r="A516" s="4" t="s">
        <v>111</v>
      </c>
      <c r="B516" s="4" t="s">
        <v>258</v>
      </c>
      <c r="C516" s="4" t="s">
        <v>477</v>
      </c>
      <c r="D516" s="4" t="s">
        <v>442</v>
      </c>
      <c r="E516" s="4" t="s">
        <v>30</v>
      </c>
      <c r="F516" s="4" t="s">
        <v>428</v>
      </c>
      <c r="G516" s="10" t="s">
        <v>629</v>
      </c>
      <c r="H516" s="126" t="s">
        <v>1657</v>
      </c>
      <c r="I516" s="4" t="s">
        <v>3325</v>
      </c>
      <c r="J516" s="134" t="s">
        <v>4340</v>
      </c>
      <c r="K516" s="425">
        <v>44691</v>
      </c>
      <c r="L516" s="126" t="s">
        <v>3531</v>
      </c>
      <c r="M516" s="126"/>
      <c r="N516" s="126"/>
      <c r="O516" s="126"/>
      <c r="P516" s="126"/>
      <c r="Q516" s="429"/>
      <c r="R516" s="4" t="s">
        <v>1657</v>
      </c>
      <c r="S516" s="4" t="s">
        <v>3325</v>
      </c>
      <c r="T516" s="182" t="s">
        <v>1723</v>
      </c>
      <c r="U516" s="4" t="s">
        <v>1660</v>
      </c>
      <c r="V516" s="4" t="s">
        <v>1661</v>
      </c>
      <c r="W516" s="4" t="s">
        <v>1656</v>
      </c>
      <c r="X516" s="4"/>
      <c r="Y516" s="8"/>
      <c r="Z516" s="8"/>
      <c r="AA516" s="8"/>
      <c r="AB516" s="8"/>
      <c r="AC516" s="8" t="s">
        <v>1933</v>
      </c>
      <c r="AD516" s="8"/>
      <c r="AE516" s="8"/>
      <c r="AF516" s="8" t="s">
        <v>1933</v>
      </c>
      <c r="AG516" s="8"/>
      <c r="AH516" s="8"/>
      <c r="AI516" s="8" t="s">
        <v>1933</v>
      </c>
      <c r="AJ516" s="8" t="s">
        <v>1933</v>
      </c>
      <c r="AK516" s="8"/>
      <c r="AL516" s="8"/>
      <c r="AM516" s="8" t="s">
        <v>1933</v>
      </c>
      <c r="AN516" s="8"/>
      <c r="AY516" s="2"/>
      <c r="AZ516" s="2"/>
    </row>
    <row r="517" spans="1:52" ht="255" hidden="1">
      <c r="A517" s="4" t="s">
        <v>111</v>
      </c>
      <c r="B517" s="4" t="s">
        <v>258</v>
      </c>
      <c r="C517" s="4" t="s">
        <v>477</v>
      </c>
      <c r="D517" s="4" t="s">
        <v>442</v>
      </c>
      <c r="E517" s="4" t="s">
        <v>30</v>
      </c>
      <c r="F517" s="4" t="s">
        <v>429</v>
      </c>
      <c r="G517" s="10" t="s">
        <v>630</v>
      </c>
      <c r="H517" s="126" t="s">
        <v>1657</v>
      </c>
      <c r="I517" s="4" t="s">
        <v>3325</v>
      </c>
      <c r="J517" s="134" t="s">
        <v>4341</v>
      </c>
      <c r="K517" s="425">
        <v>44691</v>
      </c>
      <c r="L517" s="126" t="s">
        <v>3531</v>
      </c>
      <c r="M517" s="126"/>
      <c r="N517" s="126"/>
      <c r="O517" s="126"/>
      <c r="P517" s="126"/>
      <c r="Q517" s="429"/>
      <c r="R517" s="4" t="s">
        <v>1657</v>
      </c>
      <c r="S517" s="4" t="s">
        <v>3325</v>
      </c>
      <c r="T517" s="112" t="s">
        <v>2085</v>
      </c>
      <c r="U517" s="4" t="s">
        <v>1660</v>
      </c>
      <c r="V517" s="4" t="s">
        <v>1661</v>
      </c>
      <c r="W517" s="4" t="s">
        <v>1656</v>
      </c>
      <c r="X517" s="4"/>
      <c r="Y517" s="8"/>
      <c r="Z517" s="8"/>
      <c r="AA517" s="8"/>
      <c r="AB517" s="8"/>
      <c r="AC517" s="8" t="s">
        <v>1933</v>
      </c>
      <c r="AD517" s="8"/>
      <c r="AE517" s="8"/>
      <c r="AF517" s="8" t="s">
        <v>1933</v>
      </c>
      <c r="AG517" s="8"/>
      <c r="AH517" s="8"/>
      <c r="AI517" s="8" t="s">
        <v>1933</v>
      </c>
      <c r="AJ517" s="8" t="s">
        <v>1933</v>
      </c>
      <c r="AK517" s="8"/>
      <c r="AL517" s="8"/>
      <c r="AM517" s="8" t="s">
        <v>1933</v>
      </c>
      <c r="AN517" s="8"/>
      <c r="AY517" s="2"/>
      <c r="AZ517" s="2"/>
    </row>
    <row r="518" spans="1:52" ht="255" hidden="1">
      <c r="A518" s="4" t="s">
        <v>111</v>
      </c>
      <c r="B518" s="4" t="s">
        <v>258</v>
      </c>
      <c r="C518" s="4" t="s">
        <v>477</v>
      </c>
      <c r="D518" s="4" t="s">
        <v>442</v>
      </c>
      <c r="E518" s="4" t="s">
        <v>30</v>
      </c>
      <c r="F518" s="4" t="s">
        <v>146</v>
      </c>
      <c r="G518" s="10" t="s">
        <v>147</v>
      </c>
      <c r="H518" s="126" t="s">
        <v>1657</v>
      </c>
      <c r="I518" s="4" t="s">
        <v>3325</v>
      </c>
      <c r="J518" s="134" t="s">
        <v>4341</v>
      </c>
      <c r="K518" s="425">
        <v>44691</v>
      </c>
      <c r="L518" s="126" t="s">
        <v>3531</v>
      </c>
      <c r="M518" s="126"/>
      <c r="N518" s="126"/>
      <c r="O518" s="126"/>
      <c r="P518" s="126"/>
      <c r="Q518" s="429"/>
      <c r="R518" s="4" t="s">
        <v>1657</v>
      </c>
      <c r="S518" s="4" t="s">
        <v>3325</v>
      </c>
      <c r="T518" s="112" t="s">
        <v>2085</v>
      </c>
      <c r="U518" s="4" t="s">
        <v>1660</v>
      </c>
      <c r="V518" s="4" t="s">
        <v>1661</v>
      </c>
      <c r="W518" s="4" t="s">
        <v>1656</v>
      </c>
      <c r="X518" s="4"/>
      <c r="Y518" s="8"/>
      <c r="Z518" s="8"/>
      <c r="AA518" s="8"/>
      <c r="AB518" s="8"/>
      <c r="AC518" s="8" t="s">
        <v>1933</v>
      </c>
      <c r="AD518" s="8"/>
      <c r="AE518" s="8"/>
      <c r="AF518" s="8" t="s">
        <v>1933</v>
      </c>
      <c r="AG518" s="8"/>
      <c r="AH518" s="8"/>
      <c r="AI518" s="8" t="s">
        <v>1933</v>
      </c>
      <c r="AJ518" s="8" t="s">
        <v>1933</v>
      </c>
      <c r="AK518" s="8"/>
      <c r="AL518" s="8"/>
      <c r="AM518" s="8" t="s">
        <v>1933</v>
      </c>
      <c r="AN518" s="8"/>
      <c r="AY518" s="2"/>
      <c r="AZ518" s="2"/>
    </row>
    <row r="519" spans="1:52" ht="135" hidden="1">
      <c r="A519" s="4" t="s">
        <v>111</v>
      </c>
      <c r="B519" s="4" t="s">
        <v>258</v>
      </c>
      <c r="C519" s="4" t="s">
        <v>477</v>
      </c>
      <c r="D519" s="4" t="s">
        <v>442</v>
      </c>
      <c r="E519" s="4" t="s">
        <v>30</v>
      </c>
      <c r="F519" s="4" t="s">
        <v>289</v>
      </c>
      <c r="G519" s="10" t="s">
        <v>290</v>
      </c>
      <c r="H519" s="126" t="s">
        <v>1657</v>
      </c>
      <c r="I519" s="4" t="s">
        <v>3325</v>
      </c>
      <c r="J519" s="134" t="s">
        <v>3907</v>
      </c>
      <c r="K519" s="423">
        <v>44691</v>
      </c>
      <c r="L519" s="126" t="s">
        <v>3531</v>
      </c>
      <c r="M519" s="424"/>
      <c r="N519" s="126" t="s">
        <v>3908</v>
      </c>
      <c r="O519" s="126" t="s">
        <v>3912</v>
      </c>
      <c r="P519" s="425">
        <v>44681</v>
      </c>
      <c r="Q519" s="397"/>
      <c r="R519" s="4" t="s">
        <v>1657</v>
      </c>
      <c r="S519" s="4" t="s">
        <v>3325</v>
      </c>
      <c r="T519" s="112" t="s">
        <v>2086</v>
      </c>
      <c r="U519" s="4" t="s">
        <v>1660</v>
      </c>
      <c r="V519" s="4" t="s">
        <v>1719</v>
      </c>
      <c r="W519" s="4" t="s">
        <v>1656</v>
      </c>
      <c r="X519" s="4"/>
      <c r="Y519" s="8"/>
      <c r="Z519" s="8"/>
      <c r="AA519" s="8"/>
      <c r="AB519" s="8"/>
      <c r="AC519" s="8"/>
      <c r="AD519" s="8"/>
      <c r="AE519" s="8" t="s">
        <v>1933</v>
      </c>
      <c r="AF519" s="8" t="s">
        <v>1933</v>
      </c>
      <c r="AG519" s="8"/>
      <c r="AH519" s="8"/>
      <c r="AI519" s="8" t="s">
        <v>1933</v>
      </c>
      <c r="AJ519" s="8"/>
      <c r="AK519" s="8"/>
      <c r="AL519" s="8"/>
      <c r="AM519" s="8"/>
      <c r="AN519" s="8" t="s">
        <v>1933</v>
      </c>
      <c r="AY519" s="2"/>
      <c r="AZ519" s="2"/>
    </row>
    <row r="520" spans="1:52" ht="240" hidden="1">
      <c r="A520" s="4" t="s">
        <v>111</v>
      </c>
      <c r="B520" s="4" t="s">
        <v>258</v>
      </c>
      <c r="C520" s="4" t="s">
        <v>477</v>
      </c>
      <c r="D520" s="4" t="s">
        <v>442</v>
      </c>
      <c r="E520" s="4" t="s">
        <v>30</v>
      </c>
      <c r="F520" s="4" t="s">
        <v>161</v>
      </c>
      <c r="G520" s="10" t="s">
        <v>686</v>
      </c>
      <c r="H520" s="126" t="s">
        <v>1657</v>
      </c>
      <c r="I520" s="4" t="s">
        <v>3325</v>
      </c>
      <c r="J520" s="134" t="s">
        <v>3941</v>
      </c>
      <c r="K520" s="423">
        <v>44691</v>
      </c>
      <c r="L520" s="126" t="s">
        <v>3531</v>
      </c>
      <c r="M520" s="126"/>
      <c r="N520" s="126"/>
      <c r="O520" s="126"/>
      <c r="P520" s="126"/>
      <c r="Q520" s="397"/>
      <c r="R520" s="4" t="s">
        <v>1657</v>
      </c>
      <c r="S520" s="4" t="s">
        <v>3325</v>
      </c>
      <c r="T520" s="10" t="s">
        <v>1636</v>
      </c>
      <c r="U520" s="4" t="s">
        <v>1660</v>
      </c>
      <c r="V520" s="4" t="s">
        <v>1647</v>
      </c>
      <c r="W520" s="4" t="s">
        <v>1656</v>
      </c>
      <c r="X520" s="4"/>
      <c r="Y520" s="8"/>
      <c r="Z520" s="8"/>
      <c r="AA520" s="8"/>
      <c r="AB520" s="8"/>
      <c r="AC520" s="8" t="s">
        <v>1933</v>
      </c>
      <c r="AD520" s="8" t="s">
        <v>1933</v>
      </c>
      <c r="AE520" s="8" t="s">
        <v>1933</v>
      </c>
      <c r="AF520" s="8" t="s">
        <v>1933</v>
      </c>
      <c r="AG520" s="8"/>
      <c r="AH520" s="8"/>
      <c r="AI520" s="8" t="s">
        <v>1933</v>
      </c>
      <c r="AJ520" s="8" t="s">
        <v>1933</v>
      </c>
      <c r="AK520" s="8"/>
      <c r="AL520" s="8" t="s">
        <v>1933</v>
      </c>
      <c r="AM520" s="8" t="s">
        <v>1933</v>
      </c>
      <c r="AN520" s="8" t="s">
        <v>1933</v>
      </c>
      <c r="AY520" s="2"/>
      <c r="AZ520" s="2"/>
    </row>
    <row r="521" spans="1:52" ht="150" hidden="1">
      <c r="A521" s="4" t="s">
        <v>111</v>
      </c>
      <c r="B521" s="4" t="s">
        <v>258</v>
      </c>
      <c r="C521" s="4" t="s">
        <v>477</v>
      </c>
      <c r="D521" s="4" t="s">
        <v>442</v>
      </c>
      <c r="E521" s="4" t="s">
        <v>30</v>
      </c>
      <c r="F521" s="4" t="s">
        <v>149</v>
      </c>
      <c r="G521" s="10" t="s">
        <v>461</v>
      </c>
      <c r="H521" s="126" t="s">
        <v>1657</v>
      </c>
      <c r="I521" s="4" t="s">
        <v>3325</v>
      </c>
      <c r="J521" s="10" t="s">
        <v>4357</v>
      </c>
      <c r="K521" s="423">
        <v>44691</v>
      </c>
      <c r="L521" s="126" t="s">
        <v>3531</v>
      </c>
      <c r="M521" s="126"/>
      <c r="N521" s="126"/>
      <c r="O521" s="126"/>
      <c r="P521" s="126"/>
      <c r="Q521" s="397"/>
      <c r="R521" s="4" t="s">
        <v>1657</v>
      </c>
      <c r="S521" s="4" t="s">
        <v>3325</v>
      </c>
      <c r="T521" s="10" t="s">
        <v>1724</v>
      </c>
      <c r="U521" s="4" t="s">
        <v>1660</v>
      </c>
      <c r="V521" s="4" t="s">
        <v>1647</v>
      </c>
      <c r="W521" s="4" t="s">
        <v>1656</v>
      </c>
      <c r="X521" s="4"/>
      <c r="Y521" s="8" t="s">
        <v>1933</v>
      </c>
      <c r="Z521" s="8" t="s">
        <v>1933</v>
      </c>
      <c r="AA521" s="8" t="s">
        <v>1933</v>
      </c>
      <c r="AB521" s="8" t="s">
        <v>1933</v>
      </c>
      <c r="AC521" s="8" t="s">
        <v>1933</v>
      </c>
      <c r="AD521" s="8" t="s">
        <v>1933</v>
      </c>
      <c r="AE521" s="8" t="s">
        <v>1933</v>
      </c>
      <c r="AF521" s="8" t="s">
        <v>1933</v>
      </c>
      <c r="AG521" s="8" t="s">
        <v>1933</v>
      </c>
      <c r="AH521" s="8" t="s">
        <v>1933</v>
      </c>
      <c r="AI521" s="8" t="s">
        <v>1933</v>
      </c>
      <c r="AJ521" s="8" t="s">
        <v>1933</v>
      </c>
      <c r="AK521" s="8" t="s">
        <v>1933</v>
      </c>
      <c r="AL521" s="8" t="s">
        <v>1933</v>
      </c>
      <c r="AM521" s="8" t="s">
        <v>1933</v>
      </c>
      <c r="AN521" s="8" t="s">
        <v>1933</v>
      </c>
      <c r="AY521" s="2"/>
      <c r="AZ521" s="2"/>
    </row>
    <row r="522" spans="1:52" ht="150" hidden="1">
      <c r="A522" s="4" t="s">
        <v>111</v>
      </c>
      <c r="B522" s="4" t="s">
        <v>258</v>
      </c>
      <c r="C522" s="4" t="s">
        <v>477</v>
      </c>
      <c r="D522" s="4" t="s">
        <v>442</v>
      </c>
      <c r="E522" s="4" t="s">
        <v>30</v>
      </c>
      <c r="F522" s="4" t="s">
        <v>150</v>
      </c>
      <c r="G522" s="10" t="s">
        <v>462</v>
      </c>
      <c r="H522" s="126" t="s">
        <v>1657</v>
      </c>
      <c r="I522" s="4" t="s">
        <v>3325</v>
      </c>
      <c r="J522" s="10" t="s">
        <v>4357</v>
      </c>
      <c r="K522" s="423">
        <v>44691</v>
      </c>
      <c r="L522" s="126" t="s">
        <v>3531</v>
      </c>
      <c r="M522" s="126"/>
      <c r="N522" s="126"/>
      <c r="O522" s="126"/>
      <c r="P522" s="126"/>
      <c r="Q522" s="397"/>
      <c r="R522" s="4" t="s">
        <v>1657</v>
      </c>
      <c r="S522" s="4" t="s">
        <v>3325</v>
      </c>
      <c r="T522" s="10" t="s">
        <v>1725</v>
      </c>
      <c r="U522" s="4" t="s">
        <v>1660</v>
      </c>
      <c r="V522" s="4" t="s">
        <v>1647</v>
      </c>
      <c r="W522" s="4" t="s">
        <v>1656</v>
      </c>
      <c r="X522" s="4"/>
      <c r="Y522" s="8" t="s">
        <v>1933</v>
      </c>
      <c r="Z522" s="8" t="s">
        <v>1933</v>
      </c>
      <c r="AA522" s="8" t="s">
        <v>1933</v>
      </c>
      <c r="AB522" s="8" t="s">
        <v>1933</v>
      </c>
      <c r="AC522" s="8" t="s">
        <v>1933</v>
      </c>
      <c r="AD522" s="8" t="s">
        <v>1933</v>
      </c>
      <c r="AE522" s="8" t="s">
        <v>1933</v>
      </c>
      <c r="AF522" s="8" t="s">
        <v>1933</v>
      </c>
      <c r="AG522" s="8" t="s">
        <v>1933</v>
      </c>
      <c r="AH522" s="8" t="s">
        <v>1933</v>
      </c>
      <c r="AI522" s="8" t="s">
        <v>1933</v>
      </c>
      <c r="AJ522" s="8" t="s">
        <v>1933</v>
      </c>
      <c r="AK522" s="8" t="s">
        <v>1933</v>
      </c>
      <c r="AL522" s="8" t="s">
        <v>1933</v>
      </c>
      <c r="AM522" s="8" t="s">
        <v>1933</v>
      </c>
      <c r="AN522" s="8" t="s">
        <v>1933</v>
      </c>
      <c r="AY522" s="2"/>
      <c r="AZ522" s="2"/>
    </row>
    <row r="523" spans="1:52" ht="150" hidden="1">
      <c r="A523" s="4" t="s">
        <v>111</v>
      </c>
      <c r="B523" s="4" t="s">
        <v>258</v>
      </c>
      <c r="C523" s="4" t="s">
        <v>477</v>
      </c>
      <c r="D523" s="4" t="s">
        <v>442</v>
      </c>
      <c r="E523" s="4" t="s">
        <v>30</v>
      </c>
      <c r="F523" s="4" t="s">
        <v>151</v>
      </c>
      <c r="G523" s="10" t="s">
        <v>463</v>
      </c>
      <c r="H523" s="126" t="s">
        <v>1657</v>
      </c>
      <c r="I523" s="4" t="s">
        <v>3325</v>
      </c>
      <c r="J523" s="10" t="s">
        <v>4357</v>
      </c>
      <c r="K523" s="423">
        <v>44691</v>
      </c>
      <c r="L523" s="126" t="s">
        <v>3531</v>
      </c>
      <c r="M523" s="126"/>
      <c r="N523" s="126"/>
      <c r="O523" s="126"/>
      <c r="P523" s="126"/>
      <c r="Q523" s="397"/>
      <c r="R523" s="4" t="s">
        <v>1657</v>
      </c>
      <c r="S523" s="4" t="s">
        <v>3325</v>
      </c>
      <c r="T523" s="10" t="s">
        <v>1726</v>
      </c>
      <c r="U523" s="4" t="s">
        <v>1660</v>
      </c>
      <c r="V523" s="4" t="s">
        <v>1647</v>
      </c>
      <c r="W523" s="4" t="s">
        <v>1656</v>
      </c>
      <c r="X523" s="4"/>
      <c r="Y523" s="8" t="s">
        <v>1933</v>
      </c>
      <c r="Z523" s="8" t="s">
        <v>1933</v>
      </c>
      <c r="AA523" s="8" t="s">
        <v>1933</v>
      </c>
      <c r="AB523" s="8" t="s">
        <v>1933</v>
      </c>
      <c r="AC523" s="8" t="s">
        <v>1933</v>
      </c>
      <c r="AD523" s="8" t="s">
        <v>1933</v>
      </c>
      <c r="AE523" s="8" t="s">
        <v>1933</v>
      </c>
      <c r="AF523" s="8" t="s">
        <v>1933</v>
      </c>
      <c r="AG523" s="8" t="s">
        <v>1933</v>
      </c>
      <c r="AH523" s="8" t="s">
        <v>1933</v>
      </c>
      <c r="AI523" s="8" t="s">
        <v>1933</v>
      </c>
      <c r="AJ523" s="8" t="s">
        <v>1933</v>
      </c>
      <c r="AK523" s="8" t="s">
        <v>1933</v>
      </c>
      <c r="AL523" s="8" t="s">
        <v>1933</v>
      </c>
      <c r="AM523" s="8" t="s">
        <v>1933</v>
      </c>
      <c r="AN523" s="8" t="s">
        <v>1933</v>
      </c>
      <c r="AY523" s="2"/>
      <c r="AZ523" s="2"/>
    </row>
    <row r="524" spans="1:52" ht="150" hidden="1">
      <c r="A524" s="4" t="s">
        <v>111</v>
      </c>
      <c r="B524" s="4" t="s">
        <v>258</v>
      </c>
      <c r="C524" s="4" t="s">
        <v>477</v>
      </c>
      <c r="D524" s="4" t="s">
        <v>442</v>
      </c>
      <c r="E524" s="4" t="s">
        <v>30</v>
      </c>
      <c r="F524" s="4" t="s">
        <v>152</v>
      </c>
      <c r="G524" s="10" t="s">
        <v>464</v>
      </c>
      <c r="H524" s="126" t="s">
        <v>1657</v>
      </c>
      <c r="I524" s="4" t="s">
        <v>3325</v>
      </c>
      <c r="J524" s="10" t="s">
        <v>4357</v>
      </c>
      <c r="K524" s="423">
        <v>44691</v>
      </c>
      <c r="L524" s="126" t="s">
        <v>3531</v>
      </c>
      <c r="M524" s="126"/>
      <c r="N524" s="126"/>
      <c r="O524" s="126"/>
      <c r="P524" s="126"/>
      <c r="Q524" s="397"/>
      <c r="R524" s="4" t="s">
        <v>1657</v>
      </c>
      <c r="S524" s="4" t="s">
        <v>3325</v>
      </c>
      <c r="T524" s="10" t="s">
        <v>1727</v>
      </c>
      <c r="U524" s="4" t="s">
        <v>1660</v>
      </c>
      <c r="V524" s="4" t="s">
        <v>1647</v>
      </c>
      <c r="W524" s="4" t="s">
        <v>1656</v>
      </c>
      <c r="X524" s="4"/>
      <c r="Y524" s="8" t="s">
        <v>1933</v>
      </c>
      <c r="Z524" s="8" t="s">
        <v>1933</v>
      </c>
      <c r="AA524" s="8" t="s">
        <v>1933</v>
      </c>
      <c r="AB524" s="8" t="s">
        <v>1933</v>
      </c>
      <c r="AC524" s="8" t="s">
        <v>1933</v>
      </c>
      <c r="AD524" s="8" t="s">
        <v>1933</v>
      </c>
      <c r="AE524" s="8" t="s">
        <v>1933</v>
      </c>
      <c r="AF524" s="8" t="s">
        <v>1933</v>
      </c>
      <c r="AG524" s="8" t="s">
        <v>1933</v>
      </c>
      <c r="AH524" s="8" t="s">
        <v>1933</v>
      </c>
      <c r="AI524" s="8" t="s">
        <v>1933</v>
      </c>
      <c r="AJ524" s="8" t="s">
        <v>1933</v>
      </c>
      <c r="AK524" s="8" t="s">
        <v>1933</v>
      </c>
      <c r="AL524" s="8" t="s">
        <v>1933</v>
      </c>
      <c r="AM524" s="8" t="s">
        <v>1933</v>
      </c>
      <c r="AN524" s="8" t="s">
        <v>1933</v>
      </c>
      <c r="AY524" s="2"/>
      <c r="AZ524" s="2"/>
    </row>
    <row r="525" spans="1:52" ht="360" hidden="1">
      <c r="A525" s="4" t="s">
        <v>111</v>
      </c>
      <c r="B525" s="4" t="s">
        <v>258</v>
      </c>
      <c r="C525" s="4" t="s">
        <v>477</v>
      </c>
      <c r="D525" s="4" t="s">
        <v>442</v>
      </c>
      <c r="E525" s="4" t="s">
        <v>30</v>
      </c>
      <c r="F525" s="4" t="s">
        <v>153</v>
      </c>
      <c r="G525" s="10" t="s">
        <v>683</v>
      </c>
      <c r="H525" s="126" t="s">
        <v>1657</v>
      </c>
      <c r="I525" s="4" t="s">
        <v>3325</v>
      </c>
      <c r="J525" s="10" t="s">
        <v>4357</v>
      </c>
      <c r="K525" s="423">
        <v>44691</v>
      </c>
      <c r="L525" s="126" t="s">
        <v>3531</v>
      </c>
      <c r="M525" s="126"/>
      <c r="N525" s="126"/>
      <c r="O525" s="126"/>
      <c r="P525" s="126"/>
      <c r="Q525" s="397"/>
      <c r="R525" s="4" t="s">
        <v>1657</v>
      </c>
      <c r="S525" s="4" t="s">
        <v>3325</v>
      </c>
      <c r="T525" s="10" t="s">
        <v>1728</v>
      </c>
      <c r="U525" s="4" t="s">
        <v>1660</v>
      </c>
      <c r="V525" s="4" t="s">
        <v>1647</v>
      </c>
      <c r="W525" s="4" t="s">
        <v>1656</v>
      </c>
      <c r="X525" s="4"/>
      <c r="Y525" s="8" t="s">
        <v>1933</v>
      </c>
      <c r="Z525" s="8" t="s">
        <v>1933</v>
      </c>
      <c r="AA525" s="8" t="s">
        <v>1933</v>
      </c>
      <c r="AB525" s="8" t="s">
        <v>1933</v>
      </c>
      <c r="AC525" s="8" t="s">
        <v>1933</v>
      </c>
      <c r="AD525" s="8" t="s">
        <v>1933</v>
      </c>
      <c r="AE525" s="8" t="s">
        <v>1933</v>
      </c>
      <c r="AF525" s="8" t="s">
        <v>1933</v>
      </c>
      <c r="AG525" s="8" t="s">
        <v>1933</v>
      </c>
      <c r="AH525" s="8" t="s">
        <v>1933</v>
      </c>
      <c r="AI525" s="8" t="s">
        <v>1933</v>
      </c>
      <c r="AJ525" s="8" t="s">
        <v>1933</v>
      </c>
      <c r="AK525" s="8" t="s">
        <v>1933</v>
      </c>
      <c r="AL525" s="8" t="s">
        <v>1933</v>
      </c>
      <c r="AM525" s="8" t="s">
        <v>1933</v>
      </c>
      <c r="AN525" s="8" t="s">
        <v>1933</v>
      </c>
      <c r="AY525" s="2"/>
      <c r="AZ525" s="2"/>
    </row>
    <row r="526" spans="1:52" ht="180" hidden="1">
      <c r="A526" s="4" t="s">
        <v>111</v>
      </c>
      <c r="B526" s="4" t="s">
        <v>258</v>
      </c>
      <c r="C526" s="4" t="s">
        <v>477</v>
      </c>
      <c r="D526" s="4" t="s">
        <v>442</v>
      </c>
      <c r="E526" s="4" t="s">
        <v>30</v>
      </c>
      <c r="F526" s="4" t="s">
        <v>154</v>
      </c>
      <c r="G526" s="10" t="s">
        <v>465</v>
      </c>
      <c r="H526" s="126" t="s">
        <v>1657</v>
      </c>
      <c r="I526" s="4" t="s">
        <v>3325</v>
      </c>
      <c r="J526" s="10" t="s">
        <v>4358</v>
      </c>
      <c r="K526" s="423">
        <v>44691</v>
      </c>
      <c r="L526" s="126" t="s">
        <v>3531</v>
      </c>
      <c r="M526" s="126"/>
      <c r="N526" s="126"/>
      <c r="O526" s="126"/>
      <c r="P526" s="126"/>
      <c r="Q526" s="397"/>
      <c r="R526" s="4" t="s">
        <v>1657</v>
      </c>
      <c r="S526" s="4" t="s">
        <v>3325</v>
      </c>
      <c r="T526" s="10" t="s">
        <v>1729</v>
      </c>
      <c r="U526" s="4" t="s">
        <v>1660</v>
      </c>
      <c r="V526" s="4" t="s">
        <v>1647</v>
      </c>
      <c r="W526" s="4" t="s">
        <v>1656</v>
      </c>
      <c r="X526" s="4"/>
      <c r="Y526" s="8" t="s">
        <v>1933</v>
      </c>
      <c r="Z526" s="8" t="s">
        <v>1933</v>
      </c>
      <c r="AA526" s="8" t="s">
        <v>1933</v>
      </c>
      <c r="AB526" s="8" t="s">
        <v>1933</v>
      </c>
      <c r="AC526" s="8" t="s">
        <v>1933</v>
      </c>
      <c r="AD526" s="8" t="s">
        <v>1933</v>
      </c>
      <c r="AE526" s="8" t="s">
        <v>1933</v>
      </c>
      <c r="AF526" s="8" t="s">
        <v>1933</v>
      </c>
      <c r="AG526" s="8" t="s">
        <v>1933</v>
      </c>
      <c r="AH526" s="8" t="s">
        <v>1933</v>
      </c>
      <c r="AI526" s="8" t="s">
        <v>1933</v>
      </c>
      <c r="AJ526" s="8" t="s">
        <v>1933</v>
      </c>
      <c r="AK526" s="8" t="s">
        <v>1933</v>
      </c>
      <c r="AL526" s="8" t="s">
        <v>1933</v>
      </c>
      <c r="AM526" s="8" t="s">
        <v>1933</v>
      </c>
      <c r="AN526" s="8" t="s">
        <v>1933</v>
      </c>
      <c r="AY526" s="2"/>
      <c r="AZ526" s="2"/>
    </row>
    <row r="527" spans="1:52" ht="105" hidden="1">
      <c r="A527" s="4" t="s">
        <v>111</v>
      </c>
      <c r="B527" s="4" t="s">
        <v>258</v>
      </c>
      <c r="C527" s="4" t="s">
        <v>477</v>
      </c>
      <c r="D527" s="4" t="s">
        <v>442</v>
      </c>
      <c r="E527" s="4" t="s">
        <v>30</v>
      </c>
      <c r="F527" s="4" t="s">
        <v>162</v>
      </c>
      <c r="G527" s="10" t="s">
        <v>470</v>
      </c>
      <c r="H527" s="126" t="s">
        <v>1657</v>
      </c>
      <c r="I527" s="4" t="s">
        <v>3325</v>
      </c>
      <c r="J527" s="495" t="s">
        <v>4359</v>
      </c>
      <c r="K527" s="423">
        <v>44691</v>
      </c>
      <c r="L527" s="126" t="s">
        <v>3531</v>
      </c>
      <c r="M527" s="126"/>
      <c r="N527" s="126"/>
      <c r="O527" s="126"/>
      <c r="P527" s="126"/>
      <c r="Q527" s="397"/>
      <c r="R527" s="4" t="s">
        <v>1657</v>
      </c>
      <c r="S527" s="4" t="s">
        <v>3325</v>
      </c>
      <c r="T527" s="10" t="s">
        <v>1730</v>
      </c>
      <c r="U527" s="4" t="s">
        <v>1660</v>
      </c>
      <c r="V527" s="4" t="s">
        <v>1647</v>
      </c>
      <c r="W527" s="4" t="s">
        <v>1656</v>
      </c>
      <c r="X527" s="4"/>
      <c r="Y527" s="8" t="s">
        <v>1933</v>
      </c>
      <c r="Z527" s="8" t="s">
        <v>1933</v>
      </c>
      <c r="AA527" s="8" t="s">
        <v>1933</v>
      </c>
      <c r="AB527" s="8" t="s">
        <v>1933</v>
      </c>
      <c r="AC527" s="8" t="s">
        <v>1933</v>
      </c>
      <c r="AD527" s="8" t="s">
        <v>1933</v>
      </c>
      <c r="AE527" s="8" t="s">
        <v>1933</v>
      </c>
      <c r="AF527" s="8" t="s">
        <v>1933</v>
      </c>
      <c r="AG527" s="8" t="s">
        <v>1933</v>
      </c>
      <c r="AH527" s="8" t="s">
        <v>1933</v>
      </c>
      <c r="AI527" s="8" t="s">
        <v>1933</v>
      </c>
      <c r="AJ527" s="8" t="s">
        <v>1933</v>
      </c>
      <c r="AK527" s="8" t="s">
        <v>1933</v>
      </c>
      <c r="AL527" s="8" t="s">
        <v>1933</v>
      </c>
      <c r="AM527" s="8" t="s">
        <v>1933</v>
      </c>
      <c r="AN527" s="8" t="s">
        <v>1933</v>
      </c>
      <c r="AY527" s="2"/>
      <c r="AZ527" s="2"/>
    </row>
    <row r="528" spans="1:52" ht="105" hidden="1">
      <c r="A528" s="4" t="s">
        <v>111</v>
      </c>
      <c r="B528" s="4" t="s">
        <v>258</v>
      </c>
      <c r="C528" s="4" t="s">
        <v>477</v>
      </c>
      <c r="D528" s="4" t="s">
        <v>442</v>
      </c>
      <c r="E528" s="4" t="s">
        <v>30</v>
      </c>
      <c r="F528" s="4" t="s">
        <v>155</v>
      </c>
      <c r="G528" s="10" t="s">
        <v>711</v>
      </c>
      <c r="H528" s="126" t="s">
        <v>1657</v>
      </c>
      <c r="I528" s="4" t="s">
        <v>3325</v>
      </c>
      <c r="J528" s="10" t="s">
        <v>4360</v>
      </c>
      <c r="K528" s="423">
        <v>44691</v>
      </c>
      <c r="L528" s="126" t="s">
        <v>3531</v>
      </c>
      <c r="M528" s="126"/>
      <c r="N528" s="126"/>
      <c r="O528" s="126"/>
      <c r="P528" s="126"/>
      <c r="Q528" s="460"/>
      <c r="R528" s="4" t="s">
        <v>1657</v>
      </c>
      <c r="S528" s="4" t="s">
        <v>3325</v>
      </c>
      <c r="T528" s="10" t="s">
        <v>1731</v>
      </c>
      <c r="U528" s="4" t="s">
        <v>1660</v>
      </c>
      <c r="V528" s="4" t="s">
        <v>1647</v>
      </c>
      <c r="W528" s="4" t="s">
        <v>1656</v>
      </c>
      <c r="X528" s="4"/>
      <c r="Y528" s="8" t="s">
        <v>1933</v>
      </c>
      <c r="Z528" s="8" t="s">
        <v>1933</v>
      </c>
      <c r="AA528" s="8" t="s">
        <v>1933</v>
      </c>
      <c r="AB528" s="8" t="s">
        <v>1933</v>
      </c>
      <c r="AC528" s="8" t="s">
        <v>1933</v>
      </c>
      <c r="AD528" s="8" t="s">
        <v>1933</v>
      </c>
      <c r="AE528" s="8" t="s">
        <v>1933</v>
      </c>
      <c r="AF528" s="8" t="s">
        <v>1933</v>
      </c>
      <c r="AG528" s="8"/>
      <c r="AH528" s="8" t="s">
        <v>1933</v>
      </c>
      <c r="AI528" s="8" t="s">
        <v>1933</v>
      </c>
      <c r="AJ528" s="8" t="s">
        <v>1933</v>
      </c>
      <c r="AK528" s="8" t="s">
        <v>1933</v>
      </c>
      <c r="AL528" s="8" t="s">
        <v>1933</v>
      </c>
      <c r="AM528" s="8" t="s">
        <v>1933</v>
      </c>
      <c r="AN528" s="8" t="s">
        <v>1933</v>
      </c>
      <c r="AY528" s="2"/>
      <c r="AZ528" s="2"/>
    </row>
    <row r="529" spans="1:52" ht="285" hidden="1">
      <c r="A529" s="4" t="s">
        <v>111</v>
      </c>
      <c r="B529" s="4" t="s">
        <v>258</v>
      </c>
      <c r="C529" s="4" t="s">
        <v>477</v>
      </c>
      <c r="D529" s="4" t="s">
        <v>442</v>
      </c>
      <c r="E529" s="4" t="s">
        <v>30</v>
      </c>
      <c r="F529" s="4" t="s">
        <v>156</v>
      </c>
      <c r="G529" s="10" t="s">
        <v>684</v>
      </c>
      <c r="H529" s="126" t="s">
        <v>1657</v>
      </c>
      <c r="I529" s="4" t="s">
        <v>3325</v>
      </c>
      <c r="J529" s="10" t="s">
        <v>4360</v>
      </c>
      <c r="K529" s="423">
        <v>44691</v>
      </c>
      <c r="L529" s="126" t="s">
        <v>3531</v>
      </c>
      <c r="M529" s="126"/>
      <c r="N529" s="126"/>
      <c r="O529" s="126"/>
      <c r="P529" s="126"/>
      <c r="Q529" s="460"/>
      <c r="R529" s="4" t="s">
        <v>1657</v>
      </c>
      <c r="S529" s="4" t="s">
        <v>3325</v>
      </c>
      <c r="T529" s="10" t="s">
        <v>1732</v>
      </c>
      <c r="U529" s="4" t="s">
        <v>1660</v>
      </c>
      <c r="V529" s="4" t="s">
        <v>1647</v>
      </c>
      <c r="W529" s="4" t="s">
        <v>1656</v>
      </c>
      <c r="X529" s="4"/>
      <c r="Y529" s="8" t="s">
        <v>1933</v>
      </c>
      <c r="Z529" s="8" t="s">
        <v>1933</v>
      </c>
      <c r="AA529" s="8" t="s">
        <v>1933</v>
      </c>
      <c r="AB529" s="8" t="s">
        <v>1933</v>
      </c>
      <c r="AC529" s="8" t="s">
        <v>1933</v>
      </c>
      <c r="AD529" s="8" t="s">
        <v>1933</v>
      </c>
      <c r="AE529" s="8" t="s">
        <v>1933</v>
      </c>
      <c r="AF529" s="8" t="s">
        <v>1933</v>
      </c>
      <c r="AG529" s="8"/>
      <c r="AH529" s="8" t="s">
        <v>1933</v>
      </c>
      <c r="AI529" s="8" t="s">
        <v>1933</v>
      </c>
      <c r="AJ529" s="8"/>
      <c r="AK529" s="8" t="s">
        <v>1933</v>
      </c>
      <c r="AL529" s="8" t="s">
        <v>1933</v>
      </c>
      <c r="AM529" s="8"/>
      <c r="AN529" s="8"/>
      <c r="AY529" s="2"/>
      <c r="AZ529" s="2"/>
    </row>
    <row r="530" spans="1:52" ht="409.5" hidden="1">
      <c r="A530" s="4" t="s">
        <v>111</v>
      </c>
      <c r="B530" s="4" t="s">
        <v>258</v>
      </c>
      <c r="C530" s="4" t="s">
        <v>477</v>
      </c>
      <c r="D530" s="4" t="s">
        <v>442</v>
      </c>
      <c r="E530" s="4" t="s">
        <v>30</v>
      </c>
      <c r="F530" s="4" t="s">
        <v>311</v>
      </c>
      <c r="G530" s="10" t="s">
        <v>565</v>
      </c>
      <c r="H530" s="126" t="s">
        <v>1657</v>
      </c>
      <c r="I530" s="4" t="s">
        <v>3325</v>
      </c>
      <c r="J530" s="397" t="s">
        <v>4342</v>
      </c>
      <c r="K530" s="425">
        <v>44691</v>
      </c>
      <c r="L530" s="126" t="s">
        <v>3531</v>
      </c>
      <c r="M530" s="126"/>
      <c r="N530" s="126"/>
      <c r="O530" s="126"/>
      <c r="P530" s="126"/>
      <c r="Q530" s="460"/>
      <c r="R530" s="4" t="s">
        <v>1657</v>
      </c>
      <c r="S530" s="4" t="s">
        <v>3325</v>
      </c>
      <c r="T530" s="10" t="s">
        <v>1733</v>
      </c>
      <c r="U530" s="4" t="s">
        <v>1660</v>
      </c>
      <c r="V530" s="4" t="s">
        <v>1735</v>
      </c>
      <c r="W530" s="4" t="s">
        <v>1656</v>
      </c>
      <c r="X530" s="4"/>
      <c r="Y530" s="8" t="s">
        <v>1933</v>
      </c>
      <c r="Z530" s="8" t="s">
        <v>1933</v>
      </c>
      <c r="AA530" s="8" t="s">
        <v>1933</v>
      </c>
      <c r="AB530" s="8" t="s">
        <v>1933</v>
      </c>
      <c r="AC530" s="8" t="s">
        <v>1933</v>
      </c>
      <c r="AD530" s="8" t="s">
        <v>1933</v>
      </c>
      <c r="AE530" s="8" t="s">
        <v>1933</v>
      </c>
      <c r="AF530" s="8" t="s">
        <v>1933</v>
      </c>
      <c r="AG530" s="8" t="s">
        <v>1933</v>
      </c>
      <c r="AH530" s="8" t="s">
        <v>1933</v>
      </c>
      <c r="AI530" s="8" t="s">
        <v>1933</v>
      </c>
      <c r="AJ530" s="8" t="s">
        <v>1933</v>
      </c>
      <c r="AK530" s="8" t="s">
        <v>1933</v>
      </c>
      <c r="AL530" s="8" t="s">
        <v>1933</v>
      </c>
      <c r="AM530" s="8" t="s">
        <v>1933</v>
      </c>
      <c r="AN530" s="8" t="s">
        <v>1933</v>
      </c>
      <c r="AY530" s="2"/>
      <c r="AZ530" s="2"/>
    </row>
    <row r="531" spans="1:52" ht="285" hidden="1">
      <c r="A531" s="4" t="s">
        <v>111</v>
      </c>
      <c r="B531" s="4" t="s">
        <v>258</v>
      </c>
      <c r="C531" s="4" t="s">
        <v>477</v>
      </c>
      <c r="D531" s="4" t="s">
        <v>442</v>
      </c>
      <c r="E531" s="4" t="s">
        <v>30</v>
      </c>
      <c r="F531" s="4" t="s">
        <v>312</v>
      </c>
      <c r="G531" s="10" t="s">
        <v>566</v>
      </c>
      <c r="H531" s="126" t="s">
        <v>1657</v>
      </c>
      <c r="I531" s="4" t="s">
        <v>3325</v>
      </c>
      <c r="J531" s="397" t="s">
        <v>4343</v>
      </c>
      <c r="K531" s="425">
        <v>44691</v>
      </c>
      <c r="L531" s="126" t="s">
        <v>3531</v>
      </c>
      <c r="M531" s="126"/>
      <c r="N531" s="126"/>
      <c r="O531" s="126"/>
      <c r="P531" s="126"/>
      <c r="Q531" s="460"/>
      <c r="R531" s="4" t="s">
        <v>1657</v>
      </c>
      <c r="S531" s="4" t="s">
        <v>3325</v>
      </c>
      <c r="T531" s="10" t="s">
        <v>1734</v>
      </c>
      <c r="U531" s="4" t="s">
        <v>1660</v>
      </c>
      <c r="V531" s="4" t="s">
        <v>1735</v>
      </c>
      <c r="W531" s="4" t="s">
        <v>1656</v>
      </c>
      <c r="X531" s="4"/>
      <c r="Y531" s="8"/>
      <c r="Z531" s="8"/>
      <c r="AA531" s="8"/>
      <c r="AB531" s="8"/>
      <c r="AC531" s="8"/>
      <c r="AD531" s="8"/>
      <c r="AE531" s="8"/>
      <c r="AF531" s="8"/>
      <c r="AG531" s="8"/>
      <c r="AH531" s="8"/>
      <c r="AI531" s="8"/>
      <c r="AJ531" s="8"/>
      <c r="AK531" s="8"/>
      <c r="AL531" s="8"/>
      <c r="AM531" s="8" t="s">
        <v>1933</v>
      </c>
      <c r="AN531" s="8"/>
      <c r="AY531" s="2"/>
      <c r="AZ531" s="2"/>
    </row>
    <row r="532" spans="1:52" ht="255" hidden="1">
      <c r="A532" s="4" t="s">
        <v>111</v>
      </c>
      <c r="B532" s="4" t="s">
        <v>258</v>
      </c>
      <c r="C532" s="4" t="s">
        <v>477</v>
      </c>
      <c r="D532" s="4" t="s">
        <v>442</v>
      </c>
      <c r="E532" s="4" t="s">
        <v>29</v>
      </c>
      <c r="F532" s="4" t="s">
        <v>313</v>
      </c>
      <c r="G532" s="10" t="s">
        <v>314</v>
      </c>
      <c r="H532" s="126" t="s">
        <v>1657</v>
      </c>
      <c r="I532" s="4" t="s">
        <v>3325</v>
      </c>
      <c r="J532" s="397" t="s">
        <v>4344</v>
      </c>
      <c r="K532" s="425">
        <v>44691</v>
      </c>
      <c r="L532" s="126" t="s">
        <v>3531</v>
      </c>
      <c r="M532" s="126"/>
      <c r="N532" s="126"/>
      <c r="O532" s="126"/>
      <c r="P532" s="126"/>
      <c r="Q532" s="460"/>
      <c r="R532" s="4" t="s">
        <v>1657</v>
      </c>
      <c r="S532" s="4" t="s">
        <v>3325</v>
      </c>
      <c r="T532" s="10" t="s">
        <v>1734</v>
      </c>
      <c r="U532" s="4" t="s">
        <v>1660</v>
      </c>
      <c r="V532" s="4" t="s">
        <v>1735</v>
      </c>
      <c r="W532" s="4" t="s">
        <v>1656</v>
      </c>
      <c r="X532" s="4"/>
      <c r="Y532" s="8"/>
      <c r="Z532" s="8"/>
      <c r="AA532" s="8"/>
      <c r="AB532" s="8"/>
      <c r="AC532" s="8"/>
      <c r="AD532" s="8"/>
      <c r="AE532" s="8"/>
      <c r="AF532" s="8"/>
      <c r="AG532" s="8"/>
      <c r="AH532" s="8"/>
      <c r="AI532" s="8"/>
      <c r="AJ532" s="8"/>
      <c r="AK532" s="8"/>
      <c r="AL532" s="8"/>
      <c r="AM532" s="8" t="s">
        <v>1933</v>
      </c>
      <c r="AN532" s="8"/>
      <c r="AY532" s="2"/>
      <c r="AZ532" s="2"/>
    </row>
    <row r="533" spans="1:52" ht="255" hidden="1">
      <c r="A533" s="4" t="s">
        <v>111</v>
      </c>
      <c r="B533" s="4" t="s">
        <v>258</v>
      </c>
      <c r="C533" s="4" t="s">
        <v>477</v>
      </c>
      <c r="D533" s="4" t="s">
        <v>442</v>
      </c>
      <c r="E533" s="4" t="s">
        <v>30</v>
      </c>
      <c r="F533" s="4" t="s">
        <v>315</v>
      </c>
      <c r="G533" s="10" t="s">
        <v>567</v>
      </c>
      <c r="H533" s="126" t="s">
        <v>1657</v>
      </c>
      <c r="I533" s="4" t="s">
        <v>3325</v>
      </c>
      <c r="J533" s="397" t="s">
        <v>4345</v>
      </c>
      <c r="K533" s="425">
        <v>44691</v>
      </c>
      <c r="L533" s="126" t="s">
        <v>3531</v>
      </c>
      <c r="M533" s="126"/>
      <c r="N533" s="126"/>
      <c r="O533" s="126"/>
      <c r="P533" s="126"/>
      <c r="Q533" s="460"/>
      <c r="R533" s="4" t="s">
        <v>1657</v>
      </c>
      <c r="S533" s="4" t="s">
        <v>3325</v>
      </c>
      <c r="T533" s="10" t="s">
        <v>1737</v>
      </c>
      <c r="U533" s="4" t="s">
        <v>1660</v>
      </c>
      <c r="V533" s="4" t="s">
        <v>1735</v>
      </c>
      <c r="W533" s="4" t="s">
        <v>1656</v>
      </c>
      <c r="X533" s="4"/>
      <c r="Y533" s="8"/>
      <c r="Z533" s="8"/>
      <c r="AA533" s="8"/>
      <c r="AB533" s="8"/>
      <c r="AC533" s="8" t="s">
        <v>1933</v>
      </c>
      <c r="AD533" s="8"/>
      <c r="AE533" s="8"/>
      <c r="AF533" s="8"/>
      <c r="AG533" s="8"/>
      <c r="AH533" s="8"/>
      <c r="AI533" s="8" t="s">
        <v>1933</v>
      </c>
      <c r="AJ533" s="8"/>
      <c r="AK533" s="8"/>
      <c r="AL533" s="8" t="s">
        <v>1933</v>
      </c>
      <c r="AM533" s="8" t="s">
        <v>1933</v>
      </c>
      <c r="AN533" s="8" t="s">
        <v>1933</v>
      </c>
      <c r="AY533" s="2" t="s">
        <v>23</v>
      </c>
      <c r="AZ533" s="2" t="s">
        <v>24</v>
      </c>
    </row>
    <row r="534" spans="1:52" ht="409.5" hidden="1">
      <c r="A534" s="4" t="s">
        <v>111</v>
      </c>
      <c r="B534" s="4" t="s">
        <v>258</v>
      </c>
      <c r="C534" s="4" t="s">
        <v>477</v>
      </c>
      <c r="D534" s="4" t="s">
        <v>442</v>
      </c>
      <c r="E534" s="4" t="s">
        <v>30</v>
      </c>
      <c r="F534" s="4" t="s">
        <v>316</v>
      </c>
      <c r="G534" s="10" t="s">
        <v>651</v>
      </c>
      <c r="H534" s="126" t="s">
        <v>1657</v>
      </c>
      <c r="I534" s="4" t="s">
        <v>3325</v>
      </c>
      <c r="J534" s="397" t="s">
        <v>4346</v>
      </c>
      <c r="K534" s="425">
        <v>44691</v>
      </c>
      <c r="L534" s="126" t="s">
        <v>3531</v>
      </c>
      <c r="M534" s="126"/>
      <c r="N534" s="126"/>
      <c r="O534" s="126"/>
      <c r="P534" s="126"/>
      <c r="Q534" s="460"/>
      <c r="R534" s="4" t="s">
        <v>1657</v>
      </c>
      <c r="S534" s="4" t="s">
        <v>3325</v>
      </c>
      <c r="T534" s="10" t="s">
        <v>1737</v>
      </c>
      <c r="U534" s="4" t="s">
        <v>1660</v>
      </c>
      <c r="V534" s="4" t="s">
        <v>1735</v>
      </c>
      <c r="W534" s="4" t="s">
        <v>1656</v>
      </c>
      <c r="X534" s="4"/>
      <c r="Y534" s="8"/>
      <c r="Z534" s="8"/>
      <c r="AA534" s="8"/>
      <c r="AB534" s="8"/>
      <c r="AC534" s="8" t="s">
        <v>1933</v>
      </c>
      <c r="AD534" s="8" t="s">
        <v>1933</v>
      </c>
      <c r="AE534" s="8" t="s">
        <v>1933</v>
      </c>
      <c r="AF534" s="8" t="s">
        <v>1933</v>
      </c>
      <c r="AG534" s="8"/>
      <c r="AH534" s="8"/>
      <c r="AI534" s="8" t="s">
        <v>1933</v>
      </c>
      <c r="AJ534" s="8"/>
      <c r="AK534" s="8"/>
      <c r="AL534" s="8"/>
      <c r="AM534" s="8" t="s">
        <v>1933</v>
      </c>
      <c r="AN534" s="8" t="s">
        <v>1933</v>
      </c>
      <c r="AY534" s="2"/>
      <c r="AZ534" s="2"/>
    </row>
    <row r="535" spans="1:52" ht="300" hidden="1">
      <c r="A535" s="4" t="s">
        <v>111</v>
      </c>
      <c r="B535" s="4" t="s">
        <v>258</v>
      </c>
      <c r="C535" s="4" t="s">
        <v>477</v>
      </c>
      <c r="D535" s="4" t="s">
        <v>442</v>
      </c>
      <c r="E535" s="4" t="s">
        <v>30</v>
      </c>
      <c r="F535" s="4" t="s">
        <v>317</v>
      </c>
      <c r="G535" s="10" t="s">
        <v>1736</v>
      </c>
      <c r="H535" s="126" t="s">
        <v>1657</v>
      </c>
      <c r="I535" s="4" t="s">
        <v>3325</v>
      </c>
      <c r="J535" s="134" t="s">
        <v>4347</v>
      </c>
      <c r="K535" s="425">
        <v>44691</v>
      </c>
      <c r="L535" s="126" t="s">
        <v>3531</v>
      </c>
      <c r="M535" s="126"/>
      <c r="N535" s="126"/>
      <c r="O535" s="126"/>
      <c r="P535" s="126"/>
      <c r="Q535" s="461"/>
      <c r="R535" s="4" t="s">
        <v>1657</v>
      </c>
      <c r="S535" s="4" t="s">
        <v>3325</v>
      </c>
      <c r="T535" s="10" t="s">
        <v>1738</v>
      </c>
      <c r="U535" s="4" t="s">
        <v>1660</v>
      </c>
      <c r="V535" s="4" t="s">
        <v>1661</v>
      </c>
      <c r="W535" s="4" t="s">
        <v>1656</v>
      </c>
      <c r="X535" s="4"/>
      <c r="Y535" s="8"/>
      <c r="Z535" s="8"/>
      <c r="AA535" s="8"/>
      <c r="AB535" s="8"/>
      <c r="AC535" s="8" t="s">
        <v>1933</v>
      </c>
      <c r="AD535" s="8" t="s">
        <v>1933</v>
      </c>
      <c r="AE535" s="8" t="s">
        <v>1933</v>
      </c>
      <c r="AF535" s="8" t="s">
        <v>1933</v>
      </c>
      <c r="AG535" s="8"/>
      <c r="AH535" s="8"/>
      <c r="AI535" s="8" t="s">
        <v>1933</v>
      </c>
      <c r="AJ535" s="8"/>
      <c r="AK535" s="8"/>
      <c r="AL535" s="8"/>
      <c r="AM535" s="8" t="s">
        <v>1933</v>
      </c>
      <c r="AN535" s="8" t="s">
        <v>1933</v>
      </c>
      <c r="AY535" s="2"/>
      <c r="AZ535" s="2"/>
    </row>
    <row r="536" spans="1:52" ht="345" hidden="1">
      <c r="A536" s="4" t="s">
        <v>111</v>
      </c>
      <c r="B536" s="4" t="s">
        <v>258</v>
      </c>
      <c r="C536" s="4" t="s">
        <v>477</v>
      </c>
      <c r="D536" s="4" t="s">
        <v>442</v>
      </c>
      <c r="E536" s="4" t="s">
        <v>30</v>
      </c>
      <c r="F536" s="4" t="s">
        <v>318</v>
      </c>
      <c r="G536" s="10" t="s">
        <v>568</v>
      </c>
      <c r="H536" s="126" t="s">
        <v>1657</v>
      </c>
      <c r="I536" s="4" t="s">
        <v>3325</v>
      </c>
      <c r="J536" s="397" t="s">
        <v>4348</v>
      </c>
      <c r="K536" s="425">
        <v>44691</v>
      </c>
      <c r="L536" s="126" t="s">
        <v>3531</v>
      </c>
      <c r="M536" s="126"/>
      <c r="N536" s="126"/>
      <c r="O536" s="126"/>
      <c r="P536" s="126"/>
      <c r="Q536" s="460"/>
      <c r="R536" s="4" t="s">
        <v>1657</v>
      </c>
      <c r="S536" s="4" t="s">
        <v>3325</v>
      </c>
      <c r="T536" s="10" t="s">
        <v>1739</v>
      </c>
      <c r="U536" s="4" t="s">
        <v>1660</v>
      </c>
      <c r="V536" s="4" t="s">
        <v>1693</v>
      </c>
      <c r="W536" s="4" t="s">
        <v>1656</v>
      </c>
      <c r="X536" s="4"/>
      <c r="Y536" s="8"/>
      <c r="Z536" s="8"/>
      <c r="AA536" s="8"/>
      <c r="AB536" s="8"/>
      <c r="AC536" s="8" t="s">
        <v>1933</v>
      </c>
      <c r="AD536" s="8" t="s">
        <v>1933</v>
      </c>
      <c r="AE536" s="8" t="s">
        <v>1933</v>
      </c>
      <c r="AF536" s="8" t="s">
        <v>1933</v>
      </c>
      <c r="AG536" s="8"/>
      <c r="AH536" s="8"/>
      <c r="AI536" s="8" t="s">
        <v>1933</v>
      </c>
      <c r="AJ536" s="8"/>
      <c r="AK536" s="8"/>
      <c r="AL536" s="8"/>
      <c r="AM536" s="8" t="s">
        <v>1933</v>
      </c>
      <c r="AN536" s="8" t="s">
        <v>1933</v>
      </c>
      <c r="AY536" s="2" t="s">
        <v>25</v>
      </c>
      <c r="AZ536" s="2" t="s">
        <v>31</v>
      </c>
    </row>
    <row r="537" spans="1:52" ht="225" hidden="1">
      <c r="A537" s="4" t="s">
        <v>111</v>
      </c>
      <c r="B537" s="4" t="s">
        <v>258</v>
      </c>
      <c r="C537" s="4" t="s">
        <v>477</v>
      </c>
      <c r="D537" s="4" t="s">
        <v>442</v>
      </c>
      <c r="E537" s="4" t="s">
        <v>30</v>
      </c>
      <c r="F537" s="4" t="s">
        <v>319</v>
      </c>
      <c r="G537" s="10" t="s">
        <v>320</v>
      </c>
      <c r="H537" s="126" t="s">
        <v>1657</v>
      </c>
      <c r="I537" s="4" t="s">
        <v>3325</v>
      </c>
      <c r="J537" s="134" t="s">
        <v>4349</v>
      </c>
      <c r="K537" s="425">
        <v>44691</v>
      </c>
      <c r="L537" s="126" t="s">
        <v>3531</v>
      </c>
      <c r="M537" s="126"/>
      <c r="N537" s="126"/>
      <c r="O537" s="126"/>
      <c r="P537" s="126"/>
      <c r="Q537" s="460"/>
      <c r="R537" s="4" t="s">
        <v>1657</v>
      </c>
      <c r="S537" s="4" t="s">
        <v>3325</v>
      </c>
      <c r="T537" s="10" t="s">
        <v>1740</v>
      </c>
      <c r="U537" s="4" t="s">
        <v>1660</v>
      </c>
      <c r="V537" s="4" t="s">
        <v>1693</v>
      </c>
      <c r="W537" s="4" t="s">
        <v>1656</v>
      </c>
      <c r="X537" s="4"/>
      <c r="Y537" s="8"/>
      <c r="Z537" s="8"/>
      <c r="AA537" s="8"/>
      <c r="AB537" s="8"/>
      <c r="AC537" s="8" t="s">
        <v>1933</v>
      </c>
      <c r="AD537" s="8" t="s">
        <v>1933</v>
      </c>
      <c r="AE537" s="8" t="s">
        <v>1933</v>
      </c>
      <c r="AF537" s="8" t="s">
        <v>1933</v>
      </c>
      <c r="AG537" s="8"/>
      <c r="AH537" s="8"/>
      <c r="AI537" s="8" t="s">
        <v>1933</v>
      </c>
      <c r="AJ537" s="8"/>
      <c r="AK537" s="8"/>
      <c r="AL537" s="8"/>
      <c r="AM537" s="8" t="s">
        <v>1933</v>
      </c>
      <c r="AN537" s="8" t="s">
        <v>1933</v>
      </c>
      <c r="AY537" s="2"/>
      <c r="AZ537" s="2" t="s">
        <v>30</v>
      </c>
    </row>
    <row r="538" spans="1:52" ht="195" hidden="1">
      <c r="A538" s="4" t="s">
        <v>111</v>
      </c>
      <c r="B538" s="4" t="s">
        <v>258</v>
      </c>
      <c r="C538" s="4" t="s">
        <v>477</v>
      </c>
      <c r="D538" s="4" t="s">
        <v>442</v>
      </c>
      <c r="E538" s="4" t="s">
        <v>30</v>
      </c>
      <c r="F538" s="4" t="s">
        <v>321</v>
      </c>
      <c r="G538" s="10" t="s">
        <v>701</v>
      </c>
      <c r="H538" s="126" t="s">
        <v>1657</v>
      </c>
      <c r="I538" s="4" t="s">
        <v>3325</v>
      </c>
      <c r="J538" s="134" t="s">
        <v>4350</v>
      </c>
      <c r="K538" s="425">
        <v>44691</v>
      </c>
      <c r="L538" s="126" t="s">
        <v>3531</v>
      </c>
      <c r="M538" s="126"/>
      <c r="N538" s="126"/>
      <c r="O538" s="126"/>
      <c r="P538" s="126"/>
      <c r="Q538" s="460"/>
      <c r="R538" s="4" t="s">
        <v>1657</v>
      </c>
      <c r="S538" s="4" t="s">
        <v>3325</v>
      </c>
      <c r="T538" s="112" t="s">
        <v>2087</v>
      </c>
      <c r="U538" s="4" t="s">
        <v>1660</v>
      </c>
      <c r="V538" s="4" t="s">
        <v>1735</v>
      </c>
      <c r="W538" s="4" t="s">
        <v>1656</v>
      </c>
      <c r="X538" s="4"/>
      <c r="Y538" s="8"/>
      <c r="Z538" s="8"/>
      <c r="AA538" s="8"/>
      <c r="AB538" s="8"/>
      <c r="AC538" s="8" t="s">
        <v>1933</v>
      </c>
      <c r="AD538" s="8" t="s">
        <v>1933</v>
      </c>
      <c r="AE538" s="8" t="s">
        <v>1933</v>
      </c>
      <c r="AF538" s="8" t="s">
        <v>1933</v>
      </c>
      <c r="AG538" s="8"/>
      <c r="AH538" s="8"/>
      <c r="AI538" s="8" t="s">
        <v>1933</v>
      </c>
      <c r="AJ538" s="8"/>
      <c r="AK538" s="8"/>
      <c r="AL538" s="8"/>
      <c r="AM538" s="8" t="s">
        <v>1933</v>
      </c>
      <c r="AN538" s="8" t="s">
        <v>1933</v>
      </c>
      <c r="AY538" s="2"/>
      <c r="AZ538" s="2" t="s">
        <v>112</v>
      </c>
    </row>
    <row r="539" spans="1:52" ht="195" hidden="1">
      <c r="A539" s="4" t="s">
        <v>111</v>
      </c>
      <c r="B539" s="4" t="s">
        <v>258</v>
      </c>
      <c r="C539" s="4" t="s">
        <v>477</v>
      </c>
      <c r="D539" s="4" t="s">
        <v>442</v>
      </c>
      <c r="E539" s="4" t="s">
        <v>30</v>
      </c>
      <c r="F539" s="4" t="s">
        <v>322</v>
      </c>
      <c r="G539" s="10" t="s">
        <v>724</v>
      </c>
      <c r="H539" s="126" t="s">
        <v>1657</v>
      </c>
      <c r="I539" s="4" t="s">
        <v>3325</v>
      </c>
      <c r="J539" s="134" t="s">
        <v>4350</v>
      </c>
      <c r="K539" s="425">
        <v>44691</v>
      </c>
      <c r="L539" s="126" t="s">
        <v>3531</v>
      </c>
      <c r="M539" s="126"/>
      <c r="N539" s="126"/>
      <c r="O539" s="126"/>
      <c r="P539" s="126"/>
      <c r="Q539" s="460"/>
      <c r="R539" s="4" t="s">
        <v>1657</v>
      </c>
      <c r="S539" s="4" t="s">
        <v>3325</v>
      </c>
      <c r="T539" s="112" t="s">
        <v>2088</v>
      </c>
      <c r="U539" s="4" t="s">
        <v>1660</v>
      </c>
      <c r="V539" s="4" t="s">
        <v>1735</v>
      </c>
      <c r="W539" s="4" t="s">
        <v>1656</v>
      </c>
      <c r="X539" s="4"/>
      <c r="Y539" s="8"/>
      <c r="Z539" s="8"/>
      <c r="AA539" s="8"/>
      <c r="AB539" s="8"/>
      <c r="AC539" s="8" t="s">
        <v>1933</v>
      </c>
      <c r="AD539" s="8" t="s">
        <v>1933</v>
      </c>
      <c r="AE539" s="8" t="s">
        <v>1933</v>
      </c>
      <c r="AF539" s="8" t="s">
        <v>1933</v>
      </c>
      <c r="AG539" s="8"/>
      <c r="AH539" s="8"/>
      <c r="AI539" s="8" t="s">
        <v>1933</v>
      </c>
      <c r="AJ539" s="8"/>
      <c r="AK539" s="8"/>
      <c r="AL539" s="8"/>
      <c r="AM539" s="8" t="s">
        <v>1933</v>
      </c>
      <c r="AN539" s="8" t="s">
        <v>1933</v>
      </c>
      <c r="AY539" s="2" t="s">
        <v>23</v>
      </c>
      <c r="AZ539" s="2" t="s">
        <v>24</v>
      </c>
    </row>
    <row r="540" spans="1:52" ht="300" hidden="1">
      <c r="A540" s="4" t="s">
        <v>111</v>
      </c>
      <c r="B540" s="4" t="s">
        <v>258</v>
      </c>
      <c r="C540" s="4" t="s">
        <v>477</v>
      </c>
      <c r="D540" s="4" t="s">
        <v>442</v>
      </c>
      <c r="E540" s="4" t="s">
        <v>29</v>
      </c>
      <c r="F540" s="4" t="s">
        <v>323</v>
      </c>
      <c r="G540" s="10" t="s">
        <v>569</v>
      </c>
      <c r="H540" s="126" t="s">
        <v>1657</v>
      </c>
      <c r="I540" s="4" t="s">
        <v>3325</v>
      </c>
      <c r="J540" s="397" t="s">
        <v>4351</v>
      </c>
      <c r="K540" s="425">
        <v>44691</v>
      </c>
      <c r="L540" s="126" t="s">
        <v>3531</v>
      </c>
      <c r="M540" s="126"/>
      <c r="N540" s="126"/>
      <c r="O540" s="126"/>
      <c r="P540" s="126"/>
      <c r="Q540" s="460"/>
      <c r="R540" s="4" t="s">
        <v>1657</v>
      </c>
      <c r="S540" s="4" t="s">
        <v>3325</v>
      </c>
      <c r="T540" s="112" t="s">
        <v>2089</v>
      </c>
      <c r="U540" s="4" t="s">
        <v>1660</v>
      </c>
      <c r="V540" s="4" t="s">
        <v>1735</v>
      </c>
      <c r="W540" s="4" t="s">
        <v>1656</v>
      </c>
      <c r="X540" s="4"/>
      <c r="Y540" s="8"/>
      <c r="Z540" s="8"/>
      <c r="AA540" s="8"/>
      <c r="AB540" s="8"/>
      <c r="AC540" s="8" t="s">
        <v>1933</v>
      </c>
      <c r="AD540" s="8" t="s">
        <v>1933</v>
      </c>
      <c r="AE540" s="8" t="s">
        <v>1933</v>
      </c>
      <c r="AF540" s="8" t="s">
        <v>1933</v>
      </c>
      <c r="AG540" s="8"/>
      <c r="AH540" s="8"/>
      <c r="AI540" s="8" t="s">
        <v>1933</v>
      </c>
      <c r="AJ540" s="8"/>
      <c r="AK540" s="8"/>
      <c r="AL540" s="8"/>
      <c r="AM540" s="8" t="s">
        <v>1933</v>
      </c>
      <c r="AN540" s="8" t="s">
        <v>1933</v>
      </c>
      <c r="AY540" s="2" t="s">
        <v>111</v>
      </c>
      <c r="AZ540" s="2" t="s">
        <v>26</v>
      </c>
    </row>
    <row r="541" spans="1:52" ht="150" hidden="1">
      <c r="A541" s="4" t="s">
        <v>111</v>
      </c>
      <c r="B541" s="4" t="s">
        <v>258</v>
      </c>
      <c r="C541" s="4" t="s">
        <v>477</v>
      </c>
      <c r="D541" s="4" t="s">
        <v>442</v>
      </c>
      <c r="E541" s="4" t="s">
        <v>30</v>
      </c>
      <c r="F541" s="4" t="s">
        <v>265</v>
      </c>
      <c r="G541" s="10" t="s">
        <v>637</v>
      </c>
      <c r="H541" s="126" t="s">
        <v>1657</v>
      </c>
      <c r="I541" s="4" t="s">
        <v>3325</v>
      </c>
      <c r="J541" s="397" t="s">
        <v>3942</v>
      </c>
      <c r="K541" s="425">
        <v>44691</v>
      </c>
      <c r="L541" s="126" t="s">
        <v>3531</v>
      </c>
      <c r="M541" s="126"/>
      <c r="N541" s="126"/>
      <c r="O541" s="126"/>
      <c r="P541" s="126"/>
      <c r="Q541" s="460"/>
      <c r="R541" s="4" t="s">
        <v>1657</v>
      </c>
      <c r="S541" s="4" t="s">
        <v>3325</v>
      </c>
      <c r="T541" s="10" t="s">
        <v>1741</v>
      </c>
      <c r="U541" s="4" t="s">
        <v>1660</v>
      </c>
      <c r="V541" s="4" t="s">
        <v>1742</v>
      </c>
      <c r="W541" s="4" t="s">
        <v>1656</v>
      </c>
      <c r="X541" s="4"/>
      <c r="Y541" s="4"/>
      <c r="Z541" s="4"/>
      <c r="AA541" s="4"/>
      <c r="AB541" s="4"/>
      <c r="AC541" s="4" t="s">
        <v>1933</v>
      </c>
      <c r="AD541" s="4" t="s">
        <v>1933</v>
      </c>
      <c r="AE541" s="4" t="s">
        <v>1933</v>
      </c>
      <c r="AF541" s="4" t="s">
        <v>1933</v>
      </c>
      <c r="AG541" s="4"/>
      <c r="AH541" s="4" t="s">
        <v>1933</v>
      </c>
      <c r="AI541" s="4" t="s">
        <v>1933</v>
      </c>
      <c r="AJ541" s="4" t="s">
        <v>1933</v>
      </c>
      <c r="AK541" s="4" t="s">
        <v>1933</v>
      </c>
      <c r="AL541" s="4" t="s">
        <v>1933</v>
      </c>
      <c r="AM541" s="4" t="s">
        <v>1933</v>
      </c>
      <c r="AN541" s="4" t="s">
        <v>1933</v>
      </c>
      <c r="AY541" s="2" t="s">
        <v>113</v>
      </c>
      <c r="AZ541" s="2" t="s">
        <v>27</v>
      </c>
    </row>
    <row r="542" spans="1:52" ht="105" hidden="1">
      <c r="A542" s="4" t="s">
        <v>111</v>
      </c>
      <c r="B542" s="4" t="s">
        <v>258</v>
      </c>
      <c r="C542" s="4" t="s">
        <v>477</v>
      </c>
      <c r="D542" s="4" t="s">
        <v>442</v>
      </c>
      <c r="E542" s="4" t="s">
        <v>30</v>
      </c>
      <c r="F542" s="4" t="s">
        <v>266</v>
      </c>
      <c r="G542" s="10" t="s">
        <v>550</v>
      </c>
      <c r="H542" s="126" t="s">
        <v>1657</v>
      </c>
      <c r="I542" s="4" t="s">
        <v>3325</v>
      </c>
      <c r="J542" s="495" t="s">
        <v>4361</v>
      </c>
      <c r="K542" s="425">
        <v>44691</v>
      </c>
      <c r="L542" s="126" t="s">
        <v>3531</v>
      </c>
      <c r="M542" s="126"/>
      <c r="N542" s="126"/>
      <c r="O542" s="126"/>
      <c r="P542" s="126"/>
      <c r="Q542" s="460"/>
      <c r="R542" s="4" t="s">
        <v>1657</v>
      </c>
      <c r="S542" s="4" t="s">
        <v>3325</v>
      </c>
      <c r="T542" s="112" t="s">
        <v>2090</v>
      </c>
      <c r="U542" s="4" t="s">
        <v>1660</v>
      </c>
      <c r="V542" s="4" t="s">
        <v>1742</v>
      </c>
      <c r="W542" s="4" t="s">
        <v>1656</v>
      </c>
      <c r="X542" s="4"/>
      <c r="Y542" s="4"/>
      <c r="Z542" s="4"/>
      <c r="AA542" s="4"/>
      <c r="AB542" s="4"/>
      <c r="AC542" s="4" t="s">
        <v>1933</v>
      </c>
      <c r="AD542" s="4" t="s">
        <v>1933</v>
      </c>
      <c r="AE542" s="4" t="s">
        <v>1933</v>
      </c>
      <c r="AF542" s="4" t="s">
        <v>1933</v>
      </c>
      <c r="AG542" s="4"/>
      <c r="AH542" s="4" t="s">
        <v>1933</v>
      </c>
      <c r="AI542" s="4" t="s">
        <v>1933</v>
      </c>
      <c r="AJ542" s="4" t="s">
        <v>1933</v>
      </c>
      <c r="AK542" s="4" t="s">
        <v>1933</v>
      </c>
      <c r="AL542" s="4" t="s">
        <v>1933</v>
      </c>
      <c r="AM542" s="4" t="s">
        <v>1933</v>
      </c>
      <c r="AN542" s="4" t="s">
        <v>1933</v>
      </c>
      <c r="AY542" s="2"/>
      <c r="AZ542" s="2" t="s">
        <v>30</v>
      </c>
    </row>
    <row r="543" spans="1:52" ht="105" hidden="1">
      <c r="A543" s="4" t="s">
        <v>111</v>
      </c>
      <c r="B543" s="4" t="s">
        <v>258</v>
      </c>
      <c r="C543" s="4" t="s">
        <v>477</v>
      </c>
      <c r="D543" s="4" t="s">
        <v>442</v>
      </c>
      <c r="E543" s="4" t="s">
        <v>30</v>
      </c>
      <c r="F543" s="4" t="s">
        <v>267</v>
      </c>
      <c r="G543" s="10" t="s">
        <v>551</v>
      </c>
      <c r="H543" s="126" t="s">
        <v>1657</v>
      </c>
      <c r="I543" s="4" t="s">
        <v>3325</v>
      </c>
      <c r="J543" s="134" t="s">
        <v>4365</v>
      </c>
      <c r="K543" s="425">
        <v>44691</v>
      </c>
      <c r="L543" s="126" t="s">
        <v>3531</v>
      </c>
      <c r="M543" s="126"/>
      <c r="N543" s="126" t="s">
        <v>4363</v>
      </c>
      <c r="O543" s="126" t="s">
        <v>4364</v>
      </c>
      <c r="P543" s="425">
        <v>44800</v>
      </c>
      <c r="Q543" s="460"/>
      <c r="R543" s="4" t="s">
        <v>1657</v>
      </c>
      <c r="S543" s="4" t="s">
        <v>3325</v>
      </c>
      <c r="T543" s="112" t="s">
        <v>2090</v>
      </c>
      <c r="U543" s="4" t="s">
        <v>1660</v>
      </c>
      <c r="V543" s="4" t="s">
        <v>1742</v>
      </c>
      <c r="W543" s="4" t="s">
        <v>1656</v>
      </c>
      <c r="X543" s="4"/>
      <c r="Y543" s="4"/>
      <c r="Z543" s="4"/>
      <c r="AA543" s="4"/>
      <c r="AB543" s="4"/>
      <c r="AC543" s="4" t="s">
        <v>1933</v>
      </c>
      <c r="AD543" s="4" t="s">
        <v>1933</v>
      </c>
      <c r="AE543" s="4" t="s">
        <v>1933</v>
      </c>
      <c r="AF543" s="4" t="s">
        <v>1933</v>
      </c>
      <c r="AG543" s="4"/>
      <c r="AH543" s="4" t="s">
        <v>1933</v>
      </c>
      <c r="AI543" s="4" t="s">
        <v>1933</v>
      </c>
      <c r="AJ543" s="4" t="s">
        <v>1933</v>
      </c>
      <c r="AK543" s="4" t="s">
        <v>1933</v>
      </c>
      <c r="AL543" s="4" t="s">
        <v>1933</v>
      </c>
      <c r="AM543" s="4" t="s">
        <v>1933</v>
      </c>
      <c r="AN543" s="4" t="s">
        <v>1933</v>
      </c>
      <c r="AY543" s="2"/>
      <c r="AZ543" s="2" t="s">
        <v>115</v>
      </c>
    </row>
    <row r="544" spans="1:52" ht="165" hidden="1">
      <c r="A544" s="4" t="s">
        <v>111</v>
      </c>
      <c r="B544" s="4" t="s">
        <v>258</v>
      </c>
      <c r="C544" s="4" t="s">
        <v>477</v>
      </c>
      <c r="D544" s="4" t="s">
        <v>442</v>
      </c>
      <c r="E544" s="4" t="s">
        <v>30</v>
      </c>
      <c r="F544" s="4" t="s">
        <v>268</v>
      </c>
      <c r="G544" s="10" t="s">
        <v>638</v>
      </c>
      <c r="H544" s="126" t="s">
        <v>1657</v>
      </c>
      <c r="I544" s="4" t="s">
        <v>3325</v>
      </c>
      <c r="J544" s="134" t="s">
        <v>4365</v>
      </c>
      <c r="K544" s="425">
        <v>44691</v>
      </c>
      <c r="L544" s="126" t="s">
        <v>3531</v>
      </c>
      <c r="M544" s="126"/>
      <c r="N544" s="126" t="s">
        <v>4363</v>
      </c>
      <c r="O544" s="126" t="s">
        <v>4364</v>
      </c>
      <c r="P544" s="425">
        <v>44800</v>
      </c>
      <c r="Q544" s="460"/>
      <c r="R544" s="4" t="s">
        <v>1657</v>
      </c>
      <c r="S544" s="4" t="s">
        <v>3325</v>
      </c>
      <c r="T544" s="112" t="s">
        <v>2090</v>
      </c>
      <c r="U544" s="4" t="s">
        <v>1660</v>
      </c>
      <c r="V544" s="4" t="s">
        <v>1742</v>
      </c>
      <c r="W544" s="4" t="s">
        <v>1656</v>
      </c>
      <c r="X544" s="4"/>
      <c r="Y544" s="4"/>
      <c r="Z544" s="4"/>
      <c r="AA544" s="4"/>
      <c r="AB544" s="4"/>
      <c r="AC544" s="4" t="s">
        <v>1933</v>
      </c>
      <c r="AD544" s="4" t="s">
        <v>1933</v>
      </c>
      <c r="AE544" s="4" t="s">
        <v>1933</v>
      </c>
      <c r="AF544" s="4" t="s">
        <v>1933</v>
      </c>
      <c r="AG544" s="4"/>
      <c r="AH544" s="4" t="s">
        <v>1933</v>
      </c>
      <c r="AI544" s="4" t="s">
        <v>1933</v>
      </c>
      <c r="AJ544" s="4" t="s">
        <v>1933</v>
      </c>
      <c r="AK544" s="4" t="s">
        <v>1933</v>
      </c>
      <c r="AL544" s="4" t="s">
        <v>1933</v>
      </c>
      <c r="AM544" s="4" t="s">
        <v>1933</v>
      </c>
      <c r="AN544" s="4" t="s">
        <v>1933</v>
      </c>
      <c r="AY544" s="2"/>
      <c r="AZ544" s="2"/>
    </row>
    <row r="545" spans="1:52" ht="105" hidden="1">
      <c r="A545" s="4" t="s">
        <v>111</v>
      </c>
      <c r="B545" s="4" t="s">
        <v>258</v>
      </c>
      <c r="C545" s="4" t="s">
        <v>477</v>
      </c>
      <c r="D545" s="4" t="s">
        <v>442</v>
      </c>
      <c r="E545" s="4" t="s">
        <v>30</v>
      </c>
      <c r="F545" s="4" t="s">
        <v>269</v>
      </c>
      <c r="G545" s="10" t="s">
        <v>552</v>
      </c>
      <c r="H545" s="126" t="s">
        <v>1657</v>
      </c>
      <c r="I545" s="4" t="s">
        <v>3325</v>
      </c>
      <c r="J545" s="134" t="s">
        <v>4365</v>
      </c>
      <c r="K545" s="425">
        <v>44691</v>
      </c>
      <c r="L545" s="126" t="s">
        <v>3531</v>
      </c>
      <c r="M545" s="126"/>
      <c r="N545" s="126" t="s">
        <v>4363</v>
      </c>
      <c r="O545" s="126" t="s">
        <v>4364</v>
      </c>
      <c r="P545" s="425">
        <v>44800</v>
      </c>
      <c r="Q545" s="460"/>
      <c r="R545" s="4" t="s">
        <v>1657</v>
      </c>
      <c r="S545" s="4" t="s">
        <v>3325</v>
      </c>
      <c r="T545" s="112" t="s">
        <v>2090</v>
      </c>
      <c r="U545" s="4" t="s">
        <v>1660</v>
      </c>
      <c r="V545" s="4" t="s">
        <v>1742</v>
      </c>
      <c r="W545" s="4" t="s">
        <v>1656</v>
      </c>
      <c r="X545" s="4"/>
      <c r="Y545" s="4"/>
      <c r="Z545" s="4"/>
      <c r="AA545" s="4"/>
      <c r="AB545" s="4"/>
      <c r="AC545" s="4" t="s">
        <v>1933</v>
      </c>
      <c r="AD545" s="4" t="s">
        <v>1933</v>
      </c>
      <c r="AE545" s="4" t="s">
        <v>1933</v>
      </c>
      <c r="AF545" s="4" t="s">
        <v>1933</v>
      </c>
      <c r="AG545" s="4"/>
      <c r="AH545" s="4" t="s">
        <v>1933</v>
      </c>
      <c r="AI545" s="4" t="s">
        <v>1933</v>
      </c>
      <c r="AJ545" s="4" t="s">
        <v>1933</v>
      </c>
      <c r="AK545" s="4" t="s">
        <v>1933</v>
      </c>
      <c r="AL545" s="4" t="s">
        <v>1933</v>
      </c>
      <c r="AM545" s="4" t="s">
        <v>1933</v>
      </c>
      <c r="AN545" s="4" t="s">
        <v>1933</v>
      </c>
      <c r="AY545" s="2"/>
      <c r="AZ545" s="2"/>
    </row>
    <row r="546" spans="1:52" ht="105" hidden="1">
      <c r="A546" s="4" t="s">
        <v>111</v>
      </c>
      <c r="B546" s="4" t="s">
        <v>258</v>
      </c>
      <c r="C546" s="4" t="s">
        <v>477</v>
      </c>
      <c r="D546" s="4" t="s">
        <v>442</v>
      </c>
      <c r="E546" s="4" t="s">
        <v>30</v>
      </c>
      <c r="F546" s="4" t="s">
        <v>270</v>
      </c>
      <c r="G546" s="10" t="s">
        <v>271</v>
      </c>
      <c r="H546" s="126" t="s">
        <v>1657</v>
      </c>
      <c r="I546" s="4" t="s">
        <v>3325</v>
      </c>
      <c r="J546" s="134" t="s">
        <v>4365</v>
      </c>
      <c r="K546" s="425">
        <v>44691</v>
      </c>
      <c r="L546" s="126" t="s">
        <v>3531</v>
      </c>
      <c r="M546" s="126"/>
      <c r="N546" s="126" t="s">
        <v>4363</v>
      </c>
      <c r="O546" s="126" t="s">
        <v>4364</v>
      </c>
      <c r="P546" s="425">
        <v>44800</v>
      </c>
      <c r="Q546" s="460"/>
      <c r="R546" s="4" t="s">
        <v>1691</v>
      </c>
      <c r="S546" s="4" t="s">
        <v>3325</v>
      </c>
      <c r="T546" s="112" t="s">
        <v>2090</v>
      </c>
      <c r="U546" s="4" t="s">
        <v>448</v>
      </c>
      <c r="V546" s="4" t="s">
        <v>1742</v>
      </c>
      <c r="W546" s="4" t="s">
        <v>1689</v>
      </c>
      <c r="X546" s="4"/>
      <c r="Y546" s="4"/>
      <c r="Z546" s="4"/>
      <c r="AA546" s="4"/>
      <c r="AB546" s="4"/>
      <c r="AC546" s="4" t="s">
        <v>1933</v>
      </c>
      <c r="AD546" s="4" t="s">
        <v>1933</v>
      </c>
      <c r="AE546" s="4" t="s">
        <v>1933</v>
      </c>
      <c r="AF546" s="4" t="s">
        <v>1933</v>
      </c>
      <c r="AG546" s="4"/>
      <c r="AH546" s="4" t="s">
        <v>1933</v>
      </c>
      <c r="AI546" s="4" t="s">
        <v>1933</v>
      </c>
      <c r="AJ546" s="4" t="s">
        <v>1933</v>
      </c>
      <c r="AK546" s="4" t="s">
        <v>1933</v>
      </c>
      <c r="AL546" s="4" t="s">
        <v>1933</v>
      </c>
      <c r="AM546" s="4" t="s">
        <v>1933</v>
      </c>
      <c r="AN546" s="4" t="s">
        <v>1933</v>
      </c>
      <c r="AY546" s="2"/>
      <c r="AZ546" s="2"/>
    </row>
    <row r="547" spans="1:52" ht="177.75" hidden="1">
      <c r="A547" s="4" t="s">
        <v>111</v>
      </c>
      <c r="B547" s="4" t="s">
        <v>258</v>
      </c>
      <c r="C547" s="4" t="s">
        <v>477</v>
      </c>
      <c r="D547" s="4" t="s">
        <v>442</v>
      </c>
      <c r="E547" s="4" t="s">
        <v>30</v>
      </c>
      <c r="F547" s="4" t="s">
        <v>272</v>
      </c>
      <c r="G547" s="10" t="s">
        <v>553</v>
      </c>
      <c r="H547" s="126" t="s">
        <v>1657</v>
      </c>
      <c r="I547" s="4" t="s">
        <v>3325</v>
      </c>
      <c r="J547" s="495" t="s">
        <v>4367</v>
      </c>
      <c r="K547" s="425">
        <v>44691</v>
      </c>
      <c r="L547" s="126" t="s">
        <v>3531</v>
      </c>
      <c r="M547" s="126"/>
      <c r="N547" s="126"/>
      <c r="O547" s="126"/>
      <c r="P547" s="126"/>
      <c r="Q547" s="397"/>
      <c r="R547" s="4" t="s">
        <v>1657</v>
      </c>
      <c r="S547" s="4" t="s">
        <v>3325</v>
      </c>
      <c r="T547" s="112" t="s">
        <v>2090</v>
      </c>
      <c r="U547" s="4" t="s">
        <v>1660</v>
      </c>
      <c r="V547" s="4" t="s">
        <v>1742</v>
      </c>
      <c r="W547" s="4" t="s">
        <v>1656</v>
      </c>
      <c r="X547" s="4"/>
      <c r="Y547" s="4"/>
      <c r="Z547" s="4"/>
      <c r="AA547" s="4"/>
      <c r="AB547" s="4"/>
      <c r="AC547" s="4" t="s">
        <v>1933</v>
      </c>
      <c r="AD547" s="4" t="s">
        <v>1933</v>
      </c>
      <c r="AE547" s="4" t="s">
        <v>1933</v>
      </c>
      <c r="AF547" s="4" t="s">
        <v>1933</v>
      </c>
      <c r="AG547" s="4"/>
      <c r="AH547" s="4" t="s">
        <v>1933</v>
      </c>
      <c r="AI547" s="4" t="s">
        <v>1933</v>
      </c>
      <c r="AJ547" s="4" t="s">
        <v>1933</v>
      </c>
      <c r="AK547" s="4" t="s">
        <v>1933</v>
      </c>
      <c r="AL547" s="4" t="s">
        <v>1933</v>
      </c>
      <c r="AM547" s="4" t="s">
        <v>1933</v>
      </c>
      <c r="AN547" s="4" t="s">
        <v>1933</v>
      </c>
      <c r="AY547" s="2"/>
      <c r="AZ547" s="2" t="s">
        <v>116</v>
      </c>
    </row>
    <row r="548" spans="1:52" ht="177.75" hidden="1">
      <c r="A548" s="4" t="s">
        <v>111</v>
      </c>
      <c r="B548" s="4" t="s">
        <v>258</v>
      </c>
      <c r="C548" s="4" t="s">
        <v>477</v>
      </c>
      <c r="D548" s="4" t="s">
        <v>442</v>
      </c>
      <c r="E548" s="4" t="s">
        <v>30</v>
      </c>
      <c r="F548" s="4" t="s">
        <v>273</v>
      </c>
      <c r="G548" s="10" t="s">
        <v>554</v>
      </c>
      <c r="H548" s="126" t="s">
        <v>1657</v>
      </c>
      <c r="I548" s="4" t="s">
        <v>3325</v>
      </c>
      <c r="J548" s="495" t="s">
        <v>4367</v>
      </c>
      <c r="K548" s="425">
        <v>44691</v>
      </c>
      <c r="L548" s="126" t="s">
        <v>3531</v>
      </c>
      <c r="M548" s="126"/>
      <c r="N548" s="126"/>
      <c r="O548" s="126"/>
      <c r="P548" s="126"/>
      <c r="Q548" s="397"/>
      <c r="R548" s="4" t="s">
        <v>1657</v>
      </c>
      <c r="S548" s="4" t="s">
        <v>3325</v>
      </c>
      <c r="T548" s="112" t="s">
        <v>2090</v>
      </c>
      <c r="U548" s="4" t="s">
        <v>1660</v>
      </c>
      <c r="V548" s="4" t="s">
        <v>1742</v>
      </c>
      <c r="W548" s="4" t="s">
        <v>1656</v>
      </c>
      <c r="X548" s="4"/>
      <c r="Y548" s="4"/>
      <c r="Z548" s="4"/>
      <c r="AA548" s="4"/>
      <c r="AB548" s="4"/>
      <c r="AC548" s="4" t="s">
        <v>1933</v>
      </c>
      <c r="AD548" s="4" t="s">
        <v>1933</v>
      </c>
      <c r="AE548" s="4" t="s">
        <v>1933</v>
      </c>
      <c r="AF548" s="4" t="s">
        <v>1933</v>
      </c>
      <c r="AG548" s="4"/>
      <c r="AH548" s="4" t="s">
        <v>1933</v>
      </c>
      <c r="AI548" s="4" t="s">
        <v>1933</v>
      </c>
      <c r="AJ548" s="4" t="s">
        <v>1933</v>
      </c>
      <c r="AK548" s="4" t="s">
        <v>1933</v>
      </c>
      <c r="AL548" s="4" t="s">
        <v>1933</v>
      </c>
      <c r="AM548" s="4" t="s">
        <v>1933</v>
      </c>
      <c r="AN548" s="4" t="s">
        <v>1933</v>
      </c>
      <c r="AY548" s="2"/>
      <c r="AZ548" s="2" t="s">
        <v>117</v>
      </c>
    </row>
    <row r="549" spans="1:52" ht="177.75" hidden="1">
      <c r="A549" s="4" t="s">
        <v>111</v>
      </c>
      <c r="B549" s="4" t="s">
        <v>258</v>
      </c>
      <c r="C549" s="4" t="s">
        <v>477</v>
      </c>
      <c r="D549" s="4" t="s">
        <v>442</v>
      </c>
      <c r="E549" s="4" t="s">
        <v>30</v>
      </c>
      <c r="F549" s="4" t="s">
        <v>274</v>
      </c>
      <c r="G549" s="10" t="s">
        <v>639</v>
      </c>
      <c r="H549" s="126" t="s">
        <v>1657</v>
      </c>
      <c r="I549" s="4" t="s">
        <v>3325</v>
      </c>
      <c r="J549" s="495" t="s">
        <v>4367</v>
      </c>
      <c r="K549" s="425">
        <v>44691</v>
      </c>
      <c r="L549" s="126" t="s">
        <v>3531</v>
      </c>
      <c r="M549" s="126"/>
      <c r="N549" s="126"/>
      <c r="O549" s="126"/>
      <c r="P549" s="126"/>
      <c r="Q549" s="397"/>
      <c r="R549" s="4" t="s">
        <v>1657</v>
      </c>
      <c r="S549" s="4" t="s">
        <v>3325</v>
      </c>
      <c r="T549" s="112" t="s">
        <v>2090</v>
      </c>
      <c r="U549" s="4" t="s">
        <v>1660</v>
      </c>
      <c r="V549" s="4" t="s">
        <v>1742</v>
      </c>
      <c r="W549" s="4" t="s">
        <v>1656</v>
      </c>
      <c r="X549" s="4"/>
      <c r="Y549" s="4"/>
      <c r="Z549" s="4"/>
      <c r="AA549" s="4"/>
      <c r="AB549" s="4"/>
      <c r="AC549" s="4" t="s">
        <v>1933</v>
      </c>
      <c r="AD549" s="4" t="s">
        <v>1933</v>
      </c>
      <c r="AE549" s="4" t="s">
        <v>1933</v>
      </c>
      <c r="AF549" s="4" t="s">
        <v>1933</v>
      </c>
      <c r="AG549" s="4"/>
      <c r="AH549" s="4" t="s">
        <v>1933</v>
      </c>
      <c r="AI549" s="4" t="s">
        <v>1933</v>
      </c>
      <c r="AJ549" s="4" t="s">
        <v>1933</v>
      </c>
      <c r="AK549" s="4" t="s">
        <v>1933</v>
      </c>
      <c r="AL549" s="4" t="s">
        <v>1933</v>
      </c>
      <c r="AM549" s="4" t="s">
        <v>1933</v>
      </c>
      <c r="AN549" s="4" t="s">
        <v>1933</v>
      </c>
      <c r="AY549" s="2"/>
      <c r="AZ549" s="2" t="s">
        <v>443</v>
      </c>
    </row>
    <row r="550" spans="1:52" ht="177.75" hidden="1">
      <c r="A550" s="4" t="s">
        <v>111</v>
      </c>
      <c r="B550" s="4" t="s">
        <v>258</v>
      </c>
      <c r="C550" s="4" t="s">
        <v>477</v>
      </c>
      <c r="D550" s="4" t="s">
        <v>442</v>
      </c>
      <c r="E550" s="4" t="s">
        <v>30</v>
      </c>
      <c r="F550" s="4" t="s">
        <v>275</v>
      </c>
      <c r="G550" s="10" t="s">
        <v>555</v>
      </c>
      <c r="H550" s="126" t="s">
        <v>1657</v>
      </c>
      <c r="I550" s="4" t="s">
        <v>3325</v>
      </c>
      <c r="J550" s="495" t="s">
        <v>4367</v>
      </c>
      <c r="K550" s="425">
        <v>44691</v>
      </c>
      <c r="L550" s="126" t="s">
        <v>3531</v>
      </c>
      <c r="M550" s="126"/>
      <c r="N550" s="126"/>
      <c r="O550" s="126"/>
      <c r="P550" s="126"/>
      <c r="Q550" s="460"/>
      <c r="R550" s="4" t="s">
        <v>1657</v>
      </c>
      <c r="S550" s="4" t="s">
        <v>3325</v>
      </c>
      <c r="T550" s="112" t="s">
        <v>2090</v>
      </c>
      <c r="U550" s="4" t="s">
        <v>1660</v>
      </c>
      <c r="V550" s="4" t="s">
        <v>1742</v>
      </c>
      <c r="W550" s="4" t="s">
        <v>1656</v>
      </c>
      <c r="X550" s="4"/>
      <c r="Y550" s="4"/>
      <c r="Z550" s="4"/>
      <c r="AA550" s="4"/>
      <c r="AB550" s="4"/>
      <c r="AC550" s="4" t="s">
        <v>1933</v>
      </c>
      <c r="AD550" s="4" t="s">
        <v>1933</v>
      </c>
      <c r="AE550" s="4" t="s">
        <v>1933</v>
      </c>
      <c r="AF550" s="4" t="s">
        <v>1933</v>
      </c>
      <c r="AG550" s="4"/>
      <c r="AH550" s="4" t="s">
        <v>1933</v>
      </c>
      <c r="AI550" s="4" t="s">
        <v>1933</v>
      </c>
      <c r="AJ550" s="4" t="s">
        <v>1933</v>
      </c>
      <c r="AK550" s="4" t="s">
        <v>1933</v>
      </c>
      <c r="AL550" s="4" t="s">
        <v>1933</v>
      </c>
      <c r="AM550" s="4" t="s">
        <v>1933</v>
      </c>
      <c r="AN550" s="4" t="s">
        <v>1933</v>
      </c>
      <c r="AX550" s="2"/>
      <c r="AY550" s="2" t="s">
        <v>28</v>
      </c>
    </row>
    <row r="551" spans="1:52" ht="177.75" hidden="1">
      <c r="A551" s="4" t="s">
        <v>111</v>
      </c>
      <c r="B551" s="4" t="s">
        <v>258</v>
      </c>
      <c r="C551" s="4" t="s">
        <v>477</v>
      </c>
      <c r="D551" s="4" t="s">
        <v>442</v>
      </c>
      <c r="E551" s="4" t="s">
        <v>30</v>
      </c>
      <c r="F551" s="4" t="s">
        <v>276</v>
      </c>
      <c r="G551" s="10" t="s">
        <v>277</v>
      </c>
      <c r="H551" s="126" t="s">
        <v>1657</v>
      </c>
      <c r="I551" s="4" t="s">
        <v>3325</v>
      </c>
      <c r="J551" s="495" t="s">
        <v>4367</v>
      </c>
      <c r="K551" s="425">
        <v>44691</v>
      </c>
      <c r="L551" s="126" t="s">
        <v>3531</v>
      </c>
      <c r="M551" s="126"/>
      <c r="N551" s="126"/>
      <c r="O551" s="126"/>
      <c r="P551" s="126"/>
      <c r="Q551" s="460"/>
      <c r="R551" s="4" t="s">
        <v>1657</v>
      </c>
      <c r="S551" s="4" t="s">
        <v>3325</v>
      </c>
      <c r="T551" s="112" t="s">
        <v>2090</v>
      </c>
      <c r="U551" s="4" t="s">
        <v>1660</v>
      </c>
      <c r="V551" s="4" t="s">
        <v>1742</v>
      </c>
      <c r="W551" s="4" t="s">
        <v>1656</v>
      </c>
      <c r="X551" s="4"/>
      <c r="Y551" s="4"/>
      <c r="Z551" s="4"/>
      <c r="AA551" s="4"/>
      <c r="AB551" s="4"/>
      <c r="AC551" s="4" t="s">
        <v>1933</v>
      </c>
      <c r="AD551" s="4" t="s">
        <v>1933</v>
      </c>
      <c r="AE551" s="4" t="s">
        <v>1933</v>
      </c>
      <c r="AF551" s="4" t="s">
        <v>1933</v>
      </c>
      <c r="AG551" s="4"/>
      <c r="AH551" s="4" t="s">
        <v>1933</v>
      </c>
      <c r="AI551" s="4" t="s">
        <v>1933</v>
      </c>
      <c r="AJ551" s="4" t="s">
        <v>1933</v>
      </c>
      <c r="AK551" s="4" t="s">
        <v>1933</v>
      </c>
      <c r="AL551" s="4" t="s">
        <v>1933</v>
      </c>
      <c r="AM551" s="4" t="s">
        <v>1933</v>
      </c>
      <c r="AN551" s="4" t="s">
        <v>1933</v>
      </c>
      <c r="AY551" s="2"/>
      <c r="AZ551" s="2" t="s">
        <v>18</v>
      </c>
    </row>
    <row r="552" spans="1:52" ht="101.25" hidden="1" customHeight="1">
      <c r="A552" s="4" t="s">
        <v>111</v>
      </c>
      <c r="B552" s="4" t="s">
        <v>258</v>
      </c>
      <c r="C552" s="4" t="s">
        <v>477</v>
      </c>
      <c r="D552" s="4" t="s">
        <v>442</v>
      </c>
      <c r="E552" s="4" t="s">
        <v>30</v>
      </c>
      <c r="F552" s="4" t="s">
        <v>278</v>
      </c>
      <c r="G552" s="10" t="s">
        <v>556</v>
      </c>
      <c r="H552" s="126" t="s">
        <v>1657</v>
      </c>
      <c r="I552" s="4" t="s">
        <v>3325</v>
      </c>
      <c r="J552" s="134" t="s">
        <v>4366</v>
      </c>
      <c r="K552" s="425">
        <v>44691</v>
      </c>
      <c r="L552" s="126" t="s">
        <v>3531</v>
      </c>
      <c r="M552" s="126"/>
      <c r="N552" s="126"/>
      <c r="O552" s="126"/>
      <c r="P552" s="126"/>
      <c r="Q552" s="460"/>
      <c r="R552" s="4" t="s">
        <v>1657</v>
      </c>
      <c r="S552" s="4" t="s">
        <v>3325</v>
      </c>
      <c r="T552" s="112" t="s">
        <v>2091</v>
      </c>
      <c r="U552" s="4" t="s">
        <v>1660</v>
      </c>
      <c r="V552" s="4" t="s">
        <v>1742</v>
      </c>
      <c r="W552" s="4" t="s">
        <v>1656</v>
      </c>
      <c r="X552" s="4"/>
      <c r="Y552" s="4"/>
      <c r="Z552" s="4"/>
      <c r="AA552" s="4"/>
      <c r="AB552" s="4"/>
      <c r="AC552" s="4" t="s">
        <v>1933</v>
      </c>
      <c r="AD552" s="4" t="s">
        <v>1933</v>
      </c>
      <c r="AE552" s="4" t="s">
        <v>1933</v>
      </c>
      <c r="AF552" s="4" t="s">
        <v>1933</v>
      </c>
      <c r="AG552" s="4"/>
      <c r="AH552" s="4" t="s">
        <v>1933</v>
      </c>
      <c r="AI552" s="4" t="s">
        <v>1933</v>
      </c>
      <c r="AJ552" s="4" t="s">
        <v>1933</v>
      </c>
      <c r="AK552" s="4" t="s">
        <v>1933</v>
      </c>
      <c r="AL552" s="4" t="s">
        <v>1933</v>
      </c>
      <c r="AM552" s="4" t="s">
        <v>1933</v>
      </c>
      <c r="AN552" s="4" t="s">
        <v>1933</v>
      </c>
      <c r="AY552" s="2"/>
      <c r="AZ552" s="2"/>
    </row>
    <row r="553" spans="1:52" ht="409.5" hidden="1">
      <c r="A553" s="4" t="s">
        <v>111</v>
      </c>
      <c r="B553" s="4" t="s">
        <v>258</v>
      </c>
      <c r="C553" s="4" t="s">
        <v>477</v>
      </c>
      <c r="D553" s="4" t="s">
        <v>442</v>
      </c>
      <c r="E553" s="4" t="s">
        <v>30</v>
      </c>
      <c r="F553" s="4" t="s">
        <v>293</v>
      </c>
      <c r="G553" s="10" t="s">
        <v>558</v>
      </c>
      <c r="H553" s="4" t="s">
        <v>1691</v>
      </c>
      <c r="I553" s="4" t="s">
        <v>3325</v>
      </c>
      <c r="J553" s="134" t="s">
        <v>4402</v>
      </c>
      <c r="K553" s="393">
        <v>44691</v>
      </c>
      <c r="L553" s="4" t="s">
        <v>3531</v>
      </c>
      <c r="M553" s="401"/>
      <c r="N553" s="4" t="s">
        <v>3913</v>
      </c>
      <c r="O553" s="4" t="s">
        <v>3914</v>
      </c>
      <c r="P553" s="115">
        <v>44742</v>
      </c>
      <c r="Q553" s="115"/>
      <c r="R553" s="4" t="s">
        <v>1691</v>
      </c>
      <c r="S553" s="4" t="s">
        <v>3325</v>
      </c>
      <c r="T553" s="179" t="s">
        <v>1918</v>
      </c>
      <c r="U553" s="4" t="s">
        <v>1692</v>
      </c>
      <c r="V553" s="4" t="s">
        <v>1743</v>
      </c>
      <c r="W553" s="4" t="s">
        <v>1689</v>
      </c>
      <c r="X553" s="4"/>
      <c r="Y553" s="4"/>
      <c r="Z553" s="4"/>
      <c r="AA553" s="4"/>
      <c r="AB553" s="4"/>
      <c r="AC553" s="4"/>
      <c r="AD553" s="4" t="s">
        <v>1933</v>
      </c>
      <c r="AE553" s="4" t="s">
        <v>1933</v>
      </c>
      <c r="AF553" s="4" t="s">
        <v>1933</v>
      </c>
      <c r="AG553" s="4"/>
      <c r="AH553" s="4"/>
      <c r="AI553" s="4" t="s">
        <v>1933</v>
      </c>
      <c r="AJ553" s="4"/>
      <c r="AK553" s="4"/>
      <c r="AL553" s="4"/>
      <c r="AM553" s="4"/>
      <c r="AN553" s="4" t="s">
        <v>1933</v>
      </c>
      <c r="AY553" s="2"/>
      <c r="AZ553" s="2"/>
    </row>
    <row r="554" spans="1:52" ht="409.5" hidden="1">
      <c r="A554" s="4" t="s">
        <v>111</v>
      </c>
      <c r="B554" s="4" t="s">
        <v>258</v>
      </c>
      <c r="C554" s="4" t="s">
        <v>477</v>
      </c>
      <c r="D554" s="4" t="s">
        <v>442</v>
      </c>
      <c r="E554" s="4" t="s">
        <v>30</v>
      </c>
      <c r="F554" s="4" t="s">
        <v>294</v>
      </c>
      <c r="G554" s="10" t="s">
        <v>643</v>
      </c>
      <c r="H554" s="415" t="s">
        <v>1691</v>
      </c>
      <c r="I554" s="4" t="s">
        <v>3325</v>
      </c>
      <c r="J554" s="134" t="s">
        <v>4403</v>
      </c>
      <c r="K554" s="393">
        <v>44691</v>
      </c>
      <c r="L554" s="4" t="s">
        <v>3531</v>
      </c>
      <c r="M554" s="401"/>
      <c r="N554" s="4" t="s">
        <v>3913</v>
      </c>
      <c r="O554" s="4" t="s">
        <v>3914</v>
      </c>
      <c r="P554" s="115">
        <v>44742</v>
      </c>
      <c r="Q554" s="4"/>
      <c r="R554" s="4" t="s">
        <v>1691</v>
      </c>
      <c r="S554" s="4" t="s">
        <v>3325</v>
      </c>
      <c r="T554" s="179" t="s">
        <v>1918</v>
      </c>
      <c r="U554" s="4" t="s">
        <v>1692</v>
      </c>
      <c r="V554" s="4" t="s">
        <v>1743</v>
      </c>
      <c r="W554" s="4" t="s">
        <v>1689</v>
      </c>
      <c r="X554" s="4"/>
      <c r="Y554" s="4"/>
      <c r="Z554" s="4"/>
      <c r="AA554" s="4"/>
      <c r="AB554" s="4"/>
      <c r="AC554" s="4"/>
      <c r="AD554" s="4" t="s">
        <v>1933</v>
      </c>
      <c r="AE554" s="4" t="s">
        <v>1933</v>
      </c>
      <c r="AF554" s="4" t="s">
        <v>1933</v>
      </c>
      <c r="AG554" s="4"/>
      <c r="AH554" s="4"/>
      <c r="AI554" s="4" t="s">
        <v>1933</v>
      </c>
      <c r="AJ554" s="4"/>
      <c r="AK554" s="4"/>
      <c r="AL554" s="4"/>
      <c r="AM554" s="4"/>
      <c r="AN554" s="4" t="s">
        <v>1933</v>
      </c>
      <c r="AY554" s="2" t="s">
        <v>23</v>
      </c>
      <c r="AZ554" s="2" t="s">
        <v>24</v>
      </c>
    </row>
    <row r="555" spans="1:52" ht="409.5" hidden="1">
      <c r="A555" s="4" t="s">
        <v>111</v>
      </c>
      <c r="B555" s="4" t="s">
        <v>258</v>
      </c>
      <c r="C555" s="4" t="s">
        <v>477</v>
      </c>
      <c r="D555" s="4" t="s">
        <v>442</v>
      </c>
      <c r="E555" s="4" t="s">
        <v>30</v>
      </c>
      <c r="F555" s="4" t="s">
        <v>295</v>
      </c>
      <c r="G555" s="10" t="s">
        <v>644</v>
      </c>
      <c r="H555" s="415" t="s">
        <v>1691</v>
      </c>
      <c r="I555" s="4" t="s">
        <v>3325</v>
      </c>
      <c r="J555" s="134" t="s">
        <v>4403</v>
      </c>
      <c r="K555" s="393">
        <v>44691</v>
      </c>
      <c r="L555" s="4" t="s">
        <v>3531</v>
      </c>
      <c r="M555" s="401"/>
      <c r="N555" s="4" t="s">
        <v>3913</v>
      </c>
      <c r="O555" s="4" t="s">
        <v>3914</v>
      </c>
      <c r="P555" s="115">
        <v>44742</v>
      </c>
      <c r="Q555" s="4"/>
      <c r="R555" s="4" t="s">
        <v>1691</v>
      </c>
      <c r="S555" s="4" t="s">
        <v>3325</v>
      </c>
      <c r="T555" s="179" t="s">
        <v>1918</v>
      </c>
      <c r="U555" s="4" t="s">
        <v>1692</v>
      </c>
      <c r="V555" s="4" t="s">
        <v>1744</v>
      </c>
      <c r="W555" s="4" t="s">
        <v>1656</v>
      </c>
      <c r="X555" s="4"/>
      <c r="Y555" s="4"/>
      <c r="Z555" s="4"/>
      <c r="AA555" s="4"/>
      <c r="AB555" s="4"/>
      <c r="AC555" s="4"/>
      <c r="AD555" s="4" t="s">
        <v>1933</v>
      </c>
      <c r="AE555" s="4" t="s">
        <v>1933</v>
      </c>
      <c r="AF555" s="4" t="s">
        <v>1933</v>
      </c>
      <c r="AG555" s="4"/>
      <c r="AH555" s="4"/>
      <c r="AI555" s="4" t="s">
        <v>1933</v>
      </c>
      <c r="AJ555" s="4"/>
      <c r="AK555" s="4"/>
      <c r="AL555" s="4"/>
      <c r="AM555" s="4"/>
      <c r="AN555" s="4" t="s">
        <v>1933</v>
      </c>
      <c r="AY555" s="2" t="s">
        <v>111</v>
      </c>
      <c r="AZ555" s="2" t="s">
        <v>26</v>
      </c>
    </row>
    <row r="556" spans="1:52" ht="409.5" hidden="1">
      <c r="A556" s="4" t="s">
        <v>111</v>
      </c>
      <c r="B556" s="4" t="s">
        <v>258</v>
      </c>
      <c r="C556" s="4" t="s">
        <v>477</v>
      </c>
      <c r="D556" s="4" t="s">
        <v>442</v>
      </c>
      <c r="E556" s="4" t="s">
        <v>30</v>
      </c>
      <c r="F556" s="4" t="s">
        <v>296</v>
      </c>
      <c r="G556" s="10" t="s">
        <v>559</v>
      </c>
      <c r="H556" s="415" t="s">
        <v>1691</v>
      </c>
      <c r="I556" s="4" t="s">
        <v>3325</v>
      </c>
      <c r="J556" s="134" t="s">
        <v>4404</v>
      </c>
      <c r="K556" s="393">
        <v>44691</v>
      </c>
      <c r="L556" s="4" t="s">
        <v>3531</v>
      </c>
      <c r="M556" s="401"/>
      <c r="N556" s="4" t="s">
        <v>3913</v>
      </c>
      <c r="O556" s="4" t="s">
        <v>3914</v>
      </c>
      <c r="P556" s="115">
        <v>44742</v>
      </c>
      <c r="Q556" s="115"/>
      <c r="R556" s="4" t="s">
        <v>1657</v>
      </c>
      <c r="S556" s="4" t="s">
        <v>3325</v>
      </c>
      <c r="T556" s="10" t="s">
        <v>2092</v>
      </c>
      <c r="U556" s="4" t="s">
        <v>1660</v>
      </c>
      <c r="V556" s="4" t="s">
        <v>1744</v>
      </c>
      <c r="W556" s="4" t="s">
        <v>1656</v>
      </c>
      <c r="X556" s="4"/>
      <c r="Y556" s="4"/>
      <c r="Z556" s="4"/>
      <c r="AA556" s="4"/>
      <c r="AB556" s="4"/>
      <c r="AC556" s="4"/>
      <c r="AD556" s="4" t="s">
        <v>1933</v>
      </c>
      <c r="AE556" s="4" t="s">
        <v>1933</v>
      </c>
      <c r="AF556" s="4" t="s">
        <v>1933</v>
      </c>
      <c r="AG556" s="4"/>
      <c r="AH556" s="4"/>
      <c r="AI556" s="4" t="s">
        <v>1933</v>
      </c>
      <c r="AJ556" s="4"/>
      <c r="AK556" s="4"/>
      <c r="AL556" s="4"/>
      <c r="AM556" s="4"/>
      <c r="AN556" s="4" t="s">
        <v>1933</v>
      </c>
      <c r="AY556" s="2" t="s">
        <v>113</v>
      </c>
      <c r="AZ556" s="2" t="s">
        <v>27</v>
      </c>
    </row>
    <row r="557" spans="1:52" ht="409.5" hidden="1">
      <c r="A557" s="4" t="s">
        <v>111</v>
      </c>
      <c r="B557" s="4" t="s">
        <v>258</v>
      </c>
      <c r="C557" s="4" t="s">
        <v>477</v>
      </c>
      <c r="D557" s="4" t="s">
        <v>442</v>
      </c>
      <c r="E557" s="4" t="s">
        <v>30</v>
      </c>
      <c r="F557" s="4" t="s">
        <v>297</v>
      </c>
      <c r="G557" s="10" t="s">
        <v>560</v>
      </c>
      <c r="H557" s="415" t="s">
        <v>1691</v>
      </c>
      <c r="I557" s="4" t="s">
        <v>3325</v>
      </c>
      <c r="J557" s="134" t="s">
        <v>4404</v>
      </c>
      <c r="K557" s="393">
        <v>44691</v>
      </c>
      <c r="L557" s="4" t="s">
        <v>3531</v>
      </c>
      <c r="M557" s="401"/>
      <c r="N557" s="4" t="s">
        <v>3913</v>
      </c>
      <c r="O557" s="4" t="s">
        <v>3914</v>
      </c>
      <c r="P557" s="115">
        <v>44742</v>
      </c>
      <c r="Q557" s="410"/>
      <c r="R557" s="4" t="s">
        <v>1657</v>
      </c>
      <c r="S557" s="4" t="s">
        <v>3325</v>
      </c>
      <c r="T557" s="112" t="s">
        <v>2093</v>
      </c>
      <c r="U557" s="4" t="s">
        <v>1660</v>
      </c>
      <c r="V557" s="4" t="s">
        <v>1744</v>
      </c>
      <c r="W557" s="4" t="s">
        <v>1656</v>
      </c>
      <c r="X557" s="4"/>
      <c r="Y557" s="4"/>
      <c r="Z557" s="4"/>
      <c r="AA557" s="4"/>
      <c r="AB557" s="4"/>
      <c r="AC557" s="4"/>
      <c r="AD557" s="4" t="s">
        <v>1933</v>
      </c>
      <c r="AE557" s="4" t="s">
        <v>1933</v>
      </c>
      <c r="AF557" s="4" t="s">
        <v>1933</v>
      </c>
      <c r="AG557" s="4"/>
      <c r="AH557" s="4"/>
      <c r="AI557" s="4" t="s">
        <v>1933</v>
      </c>
      <c r="AJ557" s="4"/>
      <c r="AK557" s="4"/>
      <c r="AL557" s="4"/>
      <c r="AM557" s="4"/>
      <c r="AN557" s="4" t="s">
        <v>1933</v>
      </c>
      <c r="AY557" s="2" t="s">
        <v>25</v>
      </c>
      <c r="AZ557" s="2" t="s">
        <v>31</v>
      </c>
    </row>
    <row r="558" spans="1:52" ht="409.5" hidden="1">
      <c r="A558" s="4" t="s">
        <v>111</v>
      </c>
      <c r="B558" s="4" t="s">
        <v>258</v>
      </c>
      <c r="C558" s="4" t="s">
        <v>477</v>
      </c>
      <c r="D558" s="4" t="s">
        <v>442</v>
      </c>
      <c r="E558" s="4" t="s">
        <v>30</v>
      </c>
      <c r="F558" s="4" t="s">
        <v>298</v>
      </c>
      <c r="G558" s="10" t="s">
        <v>561</v>
      </c>
      <c r="H558" s="126" t="s">
        <v>1657</v>
      </c>
      <c r="I558" s="4" t="s">
        <v>3325</v>
      </c>
      <c r="J558" s="134" t="s">
        <v>4405</v>
      </c>
      <c r="K558" s="393">
        <v>44691</v>
      </c>
      <c r="L558" s="4" t="s">
        <v>3531</v>
      </c>
      <c r="M558" s="401"/>
      <c r="N558" s="4" t="s">
        <v>3913</v>
      </c>
      <c r="O558" s="4" t="s">
        <v>3914</v>
      </c>
      <c r="P558" s="115">
        <v>44742</v>
      </c>
      <c r="Q558" s="397"/>
      <c r="R558" s="4" t="s">
        <v>1657</v>
      </c>
      <c r="S558" s="4" t="s">
        <v>3325</v>
      </c>
      <c r="T558" s="10" t="s">
        <v>1745</v>
      </c>
      <c r="U558" s="4" t="s">
        <v>1660</v>
      </c>
      <c r="V558" s="4" t="s">
        <v>1744</v>
      </c>
      <c r="W558" s="4" t="s">
        <v>1656</v>
      </c>
      <c r="X558" s="4"/>
      <c r="Y558" s="4"/>
      <c r="Z558" s="4"/>
      <c r="AA558" s="4"/>
      <c r="AB558" s="4"/>
      <c r="AC558" s="4"/>
      <c r="AD558" s="4" t="s">
        <v>1933</v>
      </c>
      <c r="AE558" s="4" t="s">
        <v>1933</v>
      </c>
      <c r="AF558" s="4" t="s">
        <v>1933</v>
      </c>
      <c r="AG558" s="4"/>
      <c r="AH558" s="4"/>
      <c r="AI558" s="4" t="s">
        <v>1933</v>
      </c>
      <c r="AJ558" s="4"/>
      <c r="AK558" s="4"/>
      <c r="AL558" s="4"/>
      <c r="AM558" s="4"/>
      <c r="AN558" s="4" t="s">
        <v>1933</v>
      </c>
      <c r="AY558" s="2"/>
      <c r="AZ558" s="2" t="s">
        <v>30</v>
      </c>
    </row>
    <row r="559" spans="1:52" ht="409.5" hidden="1">
      <c r="A559" s="4" t="s">
        <v>111</v>
      </c>
      <c r="B559" s="4" t="s">
        <v>258</v>
      </c>
      <c r="C559" s="4" t="s">
        <v>477</v>
      </c>
      <c r="D559" s="4" t="s">
        <v>442</v>
      </c>
      <c r="E559" s="4" t="s">
        <v>30</v>
      </c>
      <c r="F559" s="4" t="s">
        <v>299</v>
      </c>
      <c r="G559" s="10" t="s">
        <v>300</v>
      </c>
      <c r="H559" s="126" t="s">
        <v>1657</v>
      </c>
      <c r="I559" s="4" t="s">
        <v>3325</v>
      </c>
      <c r="J559" s="134" t="s">
        <v>4406</v>
      </c>
      <c r="K559" s="425">
        <v>44691</v>
      </c>
      <c r="L559" s="126" t="s">
        <v>3531</v>
      </c>
      <c r="M559" s="424"/>
      <c r="N559" s="126" t="s">
        <v>3913</v>
      </c>
      <c r="O559" s="126" t="s">
        <v>3914</v>
      </c>
      <c r="P559" s="425">
        <v>44742</v>
      </c>
      <c r="Q559" s="397"/>
      <c r="R559" s="4" t="s">
        <v>1657</v>
      </c>
      <c r="S559" s="4" t="s">
        <v>3325</v>
      </c>
      <c r="T559" s="10" t="s">
        <v>1746</v>
      </c>
      <c r="U559" s="4" t="s">
        <v>1660</v>
      </c>
      <c r="V559" s="4" t="s">
        <v>1744</v>
      </c>
      <c r="W559" s="4" t="s">
        <v>1656</v>
      </c>
      <c r="X559" s="4"/>
      <c r="Y559" s="4"/>
      <c r="Z559" s="4"/>
      <c r="AA559" s="4"/>
      <c r="AB559" s="4"/>
      <c r="AC559" s="4"/>
      <c r="AD559" s="4" t="s">
        <v>1933</v>
      </c>
      <c r="AE559" s="4" t="s">
        <v>1933</v>
      </c>
      <c r="AF559" s="4" t="s">
        <v>1933</v>
      </c>
      <c r="AG559" s="4"/>
      <c r="AH559" s="4"/>
      <c r="AI559" s="4" t="s">
        <v>1933</v>
      </c>
      <c r="AJ559" s="4"/>
      <c r="AK559" s="4"/>
      <c r="AL559" s="4"/>
      <c r="AM559" s="4"/>
      <c r="AN559" s="4" t="s">
        <v>1933</v>
      </c>
      <c r="AY559" s="2"/>
      <c r="AZ559" s="2" t="s">
        <v>29</v>
      </c>
    </row>
    <row r="560" spans="1:52" ht="120" hidden="1">
      <c r="A560" s="4" t="s">
        <v>111</v>
      </c>
      <c r="B560" s="4" t="s">
        <v>258</v>
      </c>
      <c r="C560" s="4" t="s">
        <v>599</v>
      </c>
      <c r="D560" s="4" t="s">
        <v>442</v>
      </c>
      <c r="E560" s="4" t="s">
        <v>29</v>
      </c>
      <c r="F560" s="4" t="s">
        <v>83</v>
      </c>
      <c r="G560" s="10" t="s">
        <v>666</v>
      </c>
      <c r="H560" s="126" t="s">
        <v>1657</v>
      </c>
      <c r="I560" s="4" t="s">
        <v>3325</v>
      </c>
      <c r="J560" s="134" t="s">
        <v>4369</v>
      </c>
      <c r="K560" s="425">
        <v>44691</v>
      </c>
      <c r="L560" s="126" t="s">
        <v>3531</v>
      </c>
      <c r="M560" s="126"/>
      <c r="N560" s="126"/>
      <c r="O560" s="126"/>
      <c r="P560" s="126"/>
      <c r="Q560" s="460"/>
      <c r="R560" s="4" t="s">
        <v>1657</v>
      </c>
      <c r="S560" s="4" t="s">
        <v>3325</v>
      </c>
      <c r="T560" s="10" t="s">
        <v>1886</v>
      </c>
      <c r="U560" s="4" t="s">
        <v>1660</v>
      </c>
      <c r="V560" s="4" t="s">
        <v>1678</v>
      </c>
      <c r="W560" s="4" t="s">
        <v>1656</v>
      </c>
      <c r="X560" s="4"/>
      <c r="Y560" s="4" t="s">
        <v>1933</v>
      </c>
      <c r="Z560" s="4" t="s">
        <v>1933</v>
      </c>
      <c r="AA560" s="4" t="s">
        <v>1933</v>
      </c>
      <c r="AB560" s="4" t="s">
        <v>1933</v>
      </c>
      <c r="AC560" s="4" t="s">
        <v>1933</v>
      </c>
      <c r="AD560" s="4" t="s">
        <v>1933</v>
      </c>
      <c r="AE560" s="4" t="s">
        <v>1933</v>
      </c>
      <c r="AF560" s="4" t="s">
        <v>1933</v>
      </c>
      <c r="AG560" s="4" t="s">
        <v>1933</v>
      </c>
      <c r="AH560" s="4" t="s">
        <v>1933</v>
      </c>
      <c r="AI560" s="4" t="s">
        <v>1933</v>
      </c>
      <c r="AJ560" s="4" t="s">
        <v>1933</v>
      </c>
      <c r="AK560" s="4" t="s">
        <v>1933</v>
      </c>
      <c r="AL560" s="4" t="s">
        <v>1933</v>
      </c>
      <c r="AM560" s="4" t="s">
        <v>1933</v>
      </c>
      <c r="AN560" s="4" t="s">
        <v>1933</v>
      </c>
      <c r="AY560" s="2"/>
      <c r="AZ560" s="2" t="s">
        <v>112</v>
      </c>
    </row>
    <row r="561" spans="1:52" s="190" customFormat="1" ht="165" hidden="1">
      <c r="A561" s="4" t="s">
        <v>111</v>
      </c>
      <c r="B561" s="4" t="s">
        <v>258</v>
      </c>
      <c r="C561" s="4" t="s">
        <v>599</v>
      </c>
      <c r="D561" s="4" t="s">
        <v>442</v>
      </c>
      <c r="E561" s="4" t="s">
        <v>30</v>
      </c>
      <c r="F561" s="4" t="s">
        <v>439</v>
      </c>
      <c r="G561" s="10" t="s">
        <v>440</v>
      </c>
      <c r="H561" s="126" t="s">
        <v>1657</v>
      </c>
      <c r="I561" s="4" t="s">
        <v>3325</v>
      </c>
      <c r="J561" s="134" t="s">
        <v>4370</v>
      </c>
      <c r="K561" s="425">
        <v>44691</v>
      </c>
      <c r="L561" s="126" t="s">
        <v>3531</v>
      </c>
      <c r="M561" s="126"/>
      <c r="N561" s="126"/>
      <c r="O561" s="126"/>
      <c r="P561" s="126"/>
      <c r="Q561" s="397"/>
      <c r="R561" s="4" t="s">
        <v>1657</v>
      </c>
      <c r="S561" s="4" t="s">
        <v>3325</v>
      </c>
      <c r="T561" s="10" t="s">
        <v>1887</v>
      </c>
      <c r="U561" s="4" t="s">
        <v>1660</v>
      </c>
      <c r="V561" s="4" t="s">
        <v>1889</v>
      </c>
      <c r="W561" s="4" t="s">
        <v>1656</v>
      </c>
      <c r="X561" s="4"/>
      <c r="Y561" s="4" t="s">
        <v>1933</v>
      </c>
      <c r="Z561" s="4" t="s">
        <v>1933</v>
      </c>
      <c r="AA561" s="4" t="s">
        <v>1933</v>
      </c>
      <c r="AB561" s="4" t="s">
        <v>1933</v>
      </c>
      <c r="AC561" s="4" t="s">
        <v>1933</v>
      </c>
      <c r="AD561" s="4" t="s">
        <v>1933</v>
      </c>
      <c r="AE561" s="4" t="s">
        <v>1933</v>
      </c>
      <c r="AF561" s="4" t="s">
        <v>1933</v>
      </c>
      <c r="AG561" s="4" t="s">
        <v>1933</v>
      </c>
      <c r="AH561" s="4" t="s">
        <v>1933</v>
      </c>
      <c r="AI561" s="4" t="s">
        <v>1933</v>
      </c>
      <c r="AJ561" s="4" t="s">
        <v>1933</v>
      </c>
      <c r="AK561" s="4" t="s">
        <v>1933</v>
      </c>
      <c r="AL561" s="4" t="s">
        <v>1933</v>
      </c>
      <c r="AM561" s="4" t="s">
        <v>1933</v>
      </c>
      <c r="AN561" s="4" t="s">
        <v>1933</v>
      </c>
      <c r="AY561" s="2"/>
      <c r="AZ561" s="2" t="s">
        <v>114</v>
      </c>
    </row>
    <row r="562" spans="1:52" ht="409.5" hidden="1">
      <c r="A562" s="413" t="s">
        <v>2361</v>
      </c>
      <c r="B562" s="4" t="s">
        <v>2808</v>
      </c>
      <c r="C562" s="4" t="s">
        <v>2809</v>
      </c>
      <c r="D562" s="4" t="s">
        <v>210</v>
      </c>
      <c r="E562" s="4" t="s">
        <v>2823</v>
      </c>
      <c r="F562" s="111" t="s">
        <v>160</v>
      </c>
      <c r="G562" s="10" t="s">
        <v>2810</v>
      </c>
      <c r="H562" s="126"/>
      <c r="I562" s="4" t="s">
        <v>3325</v>
      </c>
      <c r="J562" s="10" t="s">
        <v>4371</v>
      </c>
      <c r="K562" s="425">
        <v>44691</v>
      </c>
      <c r="L562" s="126" t="s">
        <v>3531</v>
      </c>
      <c r="M562" s="126"/>
      <c r="N562" s="126"/>
      <c r="O562" s="391"/>
      <c r="P562" s="391"/>
      <c r="Q562" s="462" t="s">
        <v>4126</v>
      </c>
      <c r="R562" s="527" t="s">
        <v>2868</v>
      </c>
      <c r="S562" s="4" t="s">
        <v>3325</v>
      </c>
      <c r="T562" s="10" t="s">
        <v>2869</v>
      </c>
      <c r="U562" s="4"/>
      <c r="V562" s="4"/>
      <c r="W562" s="4"/>
      <c r="X562" s="4"/>
      <c r="Y562" s="8"/>
      <c r="Z562" s="8"/>
      <c r="AA562" s="8"/>
      <c r="AB562" s="8"/>
      <c r="AC562" s="8"/>
      <c r="AD562" s="8"/>
      <c r="AE562" s="8"/>
      <c r="AF562" s="8"/>
      <c r="AG562" s="8"/>
      <c r="AH562" s="8"/>
      <c r="AI562" s="8"/>
      <c r="AJ562" s="8"/>
      <c r="AK562" s="8"/>
      <c r="AL562" s="8"/>
      <c r="AM562" s="8"/>
      <c r="AN562" s="8"/>
      <c r="AY562" s="2"/>
      <c r="AZ562" s="2" t="s">
        <v>115</v>
      </c>
    </row>
    <row r="563" spans="1:52" ht="135" hidden="1">
      <c r="A563" s="6" t="s">
        <v>111</v>
      </c>
      <c r="B563" s="111" t="s">
        <v>2302</v>
      </c>
      <c r="C563" s="4" t="s">
        <v>2303</v>
      </c>
      <c r="D563" s="4" t="s">
        <v>1976</v>
      </c>
      <c r="E563" s="4" t="s">
        <v>30</v>
      </c>
      <c r="F563" s="4" t="s">
        <v>160</v>
      </c>
      <c r="G563" s="10" t="s">
        <v>2303</v>
      </c>
      <c r="H563" s="126" t="s">
        <v>1657</v>
      </c>
      <c r="I563" s="4" t="s">
        <v>3325</v>
      </c>
      <c r="J563" s="134" t="s">
        <v>4373</v>
      </c>
      <c r="K563" s="425">
        <v>44691</v>
      </c>
      <c r="L563" s="126" t="s">
        <v>3531</v>
      </c>
      <c r="M563" s="126"/>
      <c r="N563" s="523" t="s">
        <v>4375</v>
      </c>
      <c r="O563" s="126" t="s">
        <v>4374</v>
      </c>
      <c r="P563" s="425">
        <v>44742</v>
      </c>
      <c r="Q563" s="126"/>
      <c r="R563" s="4" t="s">
        <v>1691</v>
      </c>
      <c r="S563" s="524" t="s">
        <v>3325</v>
      </c>
      <c r="T563" s="10" t="s">
        <v>2845</v>
      </c>
      <c r="U563" s="4" t="s">
        <v>2847</v>
      </c>
      <c r="V563" s="4" t="s">
        <v>2304</v>
      </c>
      <c r="W563" s="4" t="s">
        <v>2846</v>
      </c>
      <c r="X563" s="4"/>
      <c r="Y563" s="8"/>
      <c r="Z563" s="6" t="s">
        <v>1933</v>
      </c>
      <c r="AA563" s="6" t="s">
        <v>1933</v>
      </c>
      <c r="AB563" s="8"/>
      <c r="AC563" s="8"/>
      <c r="AD563" s="8"/>
      <c r="AE563" s="8"/>
      <c r="AF563" s="8"/>
      <c r="AG563" s="8"/>
      <c r="AH563" s="8"/>
      <c r="AI563" s="8"/>
      <c r="AJ563" s="8"/>
      <c r="AK563" s="8"/>
      <c r="AL563" s="8"/>
      <c r="AM563" s="8"/>
      <c r="AN563" s="8"/>
      <c r="AY563" s="2" t="s">
        <v>24</v>
      </c>
      <c r="AZ563" s="2"/>
    </row>
    <row r="564" spans="1:52" ht="351" hidden="1">
      <c r="A564" s="6"/>
      <c r="B564" s="126" t="s">
        <v>3577</v>
      </c>
      <c r="C564" s="4" t="s">
        <v>3578</v>
      </c>
      <c r="D564" s="269" t="s">
        <v>2822</v>
      </c>
      <c r="E564" s="4"/>
      <c r="F564" s="4"/>
      <c r="G564" s="422" t="s">
        <v>3951</v>
      </c>
      <c r="H564" s="126" t="s">
        <v>1657</v>
      </c>
      <c r="I564" s="111" t="s">
        <v>3325</v>
      </c>
      <c r="J564" s="126" t="s">
        <v>4168</v>
      </c>
      <c r="K564" s="446">
        <v>44671</v>
      </c>
      <c r="L564" s="166" t="s">
        <v>3531</v>
      </c>
      <c r="M564" s="447"/>
      <c r="N564" s="126"/>
      <c r="O564" s="515"/>
      <c r="P564" s="515"/>
      <c r="Q564" s="515"/>
      <c r="R564" s="514"/>
      <c r="S564" s="4"/>
      <c r="T564" s="6"/>
      <c r="U564" s="4"/>
      <c r="V564" s="4"/>
      <c r="W564" s="4"/>
      <c r="X564" s="4"/>
      <c r="Y564" s="6"/>
      <c r="Z564" s="6"/>
      <c r="AA564" s="8"/>
      <c r="AB564" s="8"/>
      <c r="AC564" s="8"/>
      <c r="AD564" s="8"/>
      <c r="AE564" s="8"/>
      <c r="AF564" s="8"/>
      <c r="AG564" s="8"/>
      <c r="AH564" s="8"/>
      <c r="AI564" s="8"/>
      <c r="AJ564" s="8"/>
      <c r="AK564" s="8"/>
      <c r="AL564" s="8"/>
      <c r="AM564" s="8"/>
      <c r="AN564" s="8"/>
      <c r="AY564" s="2" t="s">
        <v>26</v>
      </c>
      <c r="AZ564" s="2"/>
    </row>
    <row r="565" spans="1:52" ht="62.25" hidden="1" customHeight="1">
      <c r="A565" s="111" t="s">
        <v>30</v>
      </c>
      <c r="B565" s="4" t="s">
        <v>3149</v>
      </c>
      <c r="C565" s="4" t="s">
        <v>3150</v>
      </c>
      <c r="D565" s="4" t="s">
        <v>370</v>
      </c>
      <c r="E565" s="4" t="s">
        <v>2831</v>
      </c>
      <c r="F565" s="4" t="s">
        <v>3910</v>
      </c>
      <c r="G565" s="10" t="s">
        <v>3161</v>
      </c>
      <c r="H565" s="4" t="s">
        <v>3075</v>
      </c>
      <c r="I565" s="4" t="s">
        <v>3325</v>
      </c>
      <c r="J565" s="10" t="s">
        <v>3907</v>
      </c>
      <c r="K565" s="393">
        <v>44623</v>
      </c>
      <c r="L565" s="4" t="s">
        <v>3531</v>
      </c>
      <c r="M565" s="401"/>
      <c r="N565" s="4" t="s">
        <v>3908</v>
      </c>
      <c r="O565" s="4" t="s">
        <v>3912</v>
      </c>
      <c r="P565" s="115">
        <v>44681</v>
      </c>
      <c r="Q565" s="115"/>
      <c r="R565" s="4" t="s">
        <v>1657</v>
      </c>
      <c r="S565" s="4" t="s">
        <v>3325</v>
      </c>
      <c r="T565" s="10" t="s">
        <v>3165</v>
      </c>
      <c r="U565" s="4" t="s">
        <v>1660</v>
      </c>
      <c r="V565" s="4" t="s">
        <v>2003</v>
      </c>
      <c r="W565" s="4" t="s">
        <v>3247</v>
      </c>
      <c r="X565" s="4" t="s">
        <v>3909</v>
      </c>
      <c r="Y565" s="4" t="s">
        <v>1648</v>
      </c>
      <c r="Z565" s="4"/>
      <c r="AA565" s="4"/>
      <c r="AB565" s="4"/>
      <c r="AC565" s="4"/>
      <c r="AD565" s="4"/>
      <c r="AE565" s="4"/>
      <c r="AF565" s="4"/>
      <c r="AG565" s="4"/>
      <c r="AH565" s="4"/>
      <c r="AI565" s="4"/>
      <c r="AJ565" s="4"/>
      <c r="AK565" s="4"/>
      <c r="AL565" s="4"/>
      <c r="AM565" s="4"/>
      <c r="AN565" s="8"/>
      <c r="AY565" s="2" t="s">
        <v>27</v>
      </c>
      <c r="AZ565" s="2"/>
    </row>
    <row r="566" spans="1:52" ht="210" hidden="1">
      <c r="A566" s="6" t="s">
        <v>2815</v>
      </c>
      <c r="B566" s="4" t="s">
        <v>3332</v>
      </c>
      <c r="C566" s="126" t="s">
        <v>3333</v>
      </c>
      <c r="D566" s="163" t="s">
        <v>2982</v>
      </c>
      <c r="E566" s="4" t="s">
        <v>2815</v>
      </c>
      <c r="F566" s="4" t="s">
        <v>3336</v>
      </c>
      <c r="G566" s="10" t="s">
        <v>3334</v>
      </c>
      <c r="H566" s="126" t="s">
        <v>1657</v>
      </c>
      <c r="I566" s="126" t="s">
        <v>3325</v>
      </c>
      <c r="J566" s="134" t="s">
        <v>4145</v>
      </c>
      <c r="K566" s="446">
        <v>44671</v>
      </c>
      <c r="L566" s="166" t="s">
        <v>3531</v>
      </c>
      <c r="M566" s="424"/>
      <c r="N566" s="126"/>
      <c r="O566" s="126" t="s">
        <v>2898</v>
      </c>
      <c r="P566" s="126" t="s">
        <v>1764</v>
      </c>
      <c r="Q566" s="126"/>
      <c r="R566" s="4" t="s">
        <v>3162</v>
      </c>
      <c r="S566" s="4" t="s">
        <v>3325</v>
      </c>
      <c r="T566" s="10" t="s">
        <v>3335</v>
      </c>
      <c r="U566" s="4"/>
      <c r="V566" s="4" t="s">
        <v>2898</v>
      </c>
      <c r="W566" s="4" t="s">
        <v>1764</v>
      </c>
      <c r="X566" s="4"/>
      <c r="Y566" s="6" t="s">
        <v>1648</v>
      </c>
      <c r="Z566" s="6" t="s">
        <v>1648</v>
      </c>
      <c r="AA566" s="8"/>
      <c r="AB566" s="8"/>
      <c r="AC566" s="8"/>
      <c r="AD566" s="8"/>
      <c r="AE566" s="8"/>
      <c r="AF566" s="8"/>
      <c r="AG566" s="8"/>
      <c r="AH566" s="8"/>
      <c r="AI566" s="8"/>
      <c r="AJ566" s="8"/>
      <c r="AK566" s="8"/>
      <c r="AL566" s="8"/>
      <c r="AM566" s="8"/>
      <c r="AN566" s="8"/>
      <c r="AY566" s="2" t="s">
        <v>31</v>
      </c>
      <c r="AZ566" s="2"/>
    </row>
    <row r="567" spans="1:52" ht="409.5" hidden="1">
      <c r="A567" s="4" t="s">
        <v>2815</v>
      </c>
      <c r="B567" s="4" t="s">
        <v>2816</v>
      </c>
      <c r="C567" s="126" t="s">
        <v>2814</v>
      </c>
      <c r="D567" s="4" t="s">
        <v>2817</v>
      </c>
      <c r="E567" s="4" t="s">
        <v>2815</v>
      </c>
      <c r="F567" s="4" t="s">
        <v>2348</v>
      </c>
      <c r="G567" s="10" t="s">
        <v>2818</v>
      </c>
      <c r="H567" s="126" t="s">
        <v>1764</v>
      </c>
      <c r="I567" s="4" t="s">
        <v>3325</v>
      </c>
      <c r="J567" s="134" t="s">
        <v>4412</v>
      </c>
      <c r="K567" s="425">
        <v>44694</v>
      </c>
      <c r="L567" s="126" t="s">
        <v>3531</v>
      </c>
      <c r="M567" s="453"/>
      <c r="N567" s="126"/>
      <c r="O567" s="126"/>
      <c r="P567" s="126"/>
      <c r="Q567" s="124"/>
      <c r="R567" s="4" t="s">
        <v>2056</v>
      </c>
      <c r="S567" s="4" t="s">
        <v>3325</v>
      </c>
      <c r="T567" s="18" t="s">
        <v>2056</v>
      </c>
      <c r="U567" s="4"/>
      <c r="V567" s="4"/>
      <c r="W567" s="4"/>
      <c r="X567" s="4"/>
      <c r="Y567" s="4"/>
      <c r="Z567" s="4"/>
      <c r="AA567" s="4"/>
      <c r="AB567" s="4"/>
      <c r="AC567" s="4"/>
      <c r="AD567" s="4"/>
      <c r="AE567" s="4"/>
      <c r="AF567" s="4"/>
      <c r="AG567" s="4"/>
      <c r="AH567" s="4"/>
      <c r="AI567" s="4"/>
      <c r="AJ567" s="4"/>
      <c r="AK567" s="4"/>
      <c r="AL567" s="4"/>
      <c r="AM567" s="4"/>
      <c r="AN567" s="4"/>
      <c r="AY567" s="2" t="s">
        <v>30</v>
      </c>
      <c r="AZ567" s="2"/>
    </row>
    <row r="568" spans="1:52" ht="135" hidden="1">
      <c r="A568" s="4" t="s">
        <v>111</v>
      </c>
      <c r="B568" s="4" t="s">
        <v>377</v>
      </c>
      <c r="C568" s="4" t="s">
        <v>663</v>
      </c>
      <c r="D568" s="4" t="s">
        <v>33</v>
      </c>
      <c r="E568" s="4" t="s">
        <v>29</v>
      </c>
      <c r="F568" s="4" t="s">
        <v>369</v>
      </c>
      <c r="G568" s="10" t="s">
        <v>2342</v>
      </c>
      <c r="H568" s="126" t="s">
        <v>1657</v>
      </c>
      <c r="I568" s="4" t="s">
        <v>3325</v>
      </c>
      <c r="J568" s="134" t="s">
        <v>4376</v>
      </c>
      <c r="K568" s="425">
        <v>44691</v>
      </c>
      <c r="L568" s="126" t="s">
        <v>3531</v>
      </c>
      <c r="M568" s="126"/>
      <c r="N568" s="134"/>
      <c r="O568" s="126"/>
      <c r="P568" s="126"/>
      <c r="Q568" s="397"/>
      <c r="R568" s="4" t="s">
        <v>1657</v>
      </c>
      <c r="S568" s="4" t="s">
        <v>3325</v>
      </c>
      <c r="T568" s="112" t="s">
        <v>2109</v>
      </c>
      <c r="U568" s="4" t="s">
        <v>1660</v>
      </c>
      <c r="V568" s="4" t="s">
        <v>1859</v>
      </c>
      <c r="W568" s="4" t="s">
        <v>1656</v>
      </c>
      <c r="X568" s="4"/>
      <c r="Y568" s="4"/>
      <c r="Z568" s="4" t="s">
        <v>1933</v>
      </c>
      <c r="AA568" s="4" t="s">
        <v>1933</v>
      </c>
      <c r="AB568" s="4"/>
      <c r="AC568" s="4"/>
      <c r="AD568" s="4"/>
      <c r="AE568" s="4"/>
      <c r="AF568" s="4"/>
      <c r="AG568" s="4"/>
      <c r="AH568" s="4"/>
      <c r="AI568" s="4"/>
      <c r="AJ568" s="4"/>
      <c r="AK568" s="4"/>
      <c r="AL568" s="4"/>
      <c r="AM568" s="4"/>
      <c r="AN568" s="4"/>
      <c r="AY568" s="2" t="s">
        <v>29</v>
      </c>
      <c r="AZ568" s="2"/>
    </row>
    <row r="569" spans="1:52" ht="105" hidden="1">
      <c r="A569" s="4" t="s">
        <v>111</v>
      </c>
      <c r="B569" s="4" t="s">
        <v>377</v>
      </c>
      <c r="C569" s="4" t="s">
        <v>596</v>
      </c>
      <c r="D569" s="4" t="s">
        <v>33</v>
      </c>
      <c r="E569" s="4" t="s">
        <v>29</v>
      </c>
      <c r="F569" s="4" t="s">
        <v>369</v>
      </c>
      <c r="G569" s="10" t="s">
        <v>597</v>
      </c>
      <c r="H569" s="126" t="s">
        <v>1657</v>
      </c>
      <c r="I569" s="4" t="s">
        <v>3325</v>
      </c>
      <c r="J569" s="134" t="s">
        <v>4377</v>
      </c>
      <c r="K569" s="425">
        <v>44691</v>
      </c>
      <c r="L569" s="126" t="s">
        <v>3531</v>
      </c>
      <c r="M569" s="126"/>
      <c r="N569" s="126" t="s">
        <v>4127</v>
      </c>
      <c r="O569" s="126" t="s">
        <v>4128</v>
      </c>
      <c r="P569" s="115">
        <v>44742</v>
      </c>
      <c r="Q569" s="441"/>
      <c r="R569" s="4" t="s">
        <v>1657</v>
      </c>
      <c r="S569" s="4" t="s">
        <v>3325</v>
      </c>
      <c r="T569" s="10" t="s">
        <v>1879</v>
      </c>
      <c r="U569" s="4" t="s">
        <v>1660</v>
      </c>
      <c r="V569" s="4" t="s">
        <v>1859</v>
      </c>
      <c r="W569" s="4" t="s">
        <v>1764</v>
      </c>
      <c r="X569" s="4"/>
      <c r="Y569" s="4" t="s">
        <v>1933</v>
      </c>
      <c r="Z569" s="4" t="s">
        <v>1933</v>
      </c>
      <c r="AA569" s="4" t="s">
        <v>1933</v>
      </c>
      <c r="AB569" s="4" t="s">
        <v>1933</v>
      </c>
      <c r="AC569" s="4" t="s">
        <v>1933</v>
      </c>
      <c r="AD569" s="4" t="s">
        <v>1933</v>
      </c>
      <c r="AE569" s="4" t="s">
        <v>1933</v>
      </c>
      <c r="AF569" s="4" t="s">
        <v>1933</v>
      </c>
      <c r="AG569" s="4" t="s">
        <v>1933</v>
      </c>
      <c r="AH569" s="4" t="s">
        <v>1933</v>
      </c>
      <c r="AI569" s="4" t="s">
        <v>1933</v>
      </c>
      <c r="AJ569" s="4" t="s">
        <v>1933</v>
      </c>
      <c r="AK569" s="4" t="s">
        <v>1933</v>
      </c>
      <c r="AL569" s="4" t="s">
        <v>1933</v>
      </c>
      <c r="AM569" s="4" t="s">
        <v>1933</v>
      </c>
      <c r="AN569" s="4" t="s">
        <v>1933</v>
      </c>
      <c r="AY569" s="2" t="s">
        <v>112</v>
      </c>
      <c r="AZ569" s="2"/>
    </row>
    <row r="570" spans="1:52" ht="180" hidden="1">
      <c r="A570" s="4" t="s">
        <v>2361</v>
      </c>
      <c r="B570" s="4" t="s">
        <v>3363</v>
      </c>
      <c r="C570" s="126" t="s">
        <v>3365</v>
      </c>
      <c r="D570" s="4" t="s">
        <v>2982</v>
      </c>
      <c r="E570" s="4" t="s">
        <v>2361</v>
      </c>
      <c r="F570" s="4" t="s">
        <v>2983</v>
      </c>
      <c r="G570" s="10" t="s">
        <v>3361</v>
      </c>
      <c r="H570" s="126" t="s">
        <v>1657</v>
      </c>
      <c r="I570" s="4" t="s">
        <v>3325</v>
      </c>
      <c r="J570" s="134" t="s">
        <v>4164</v>
      </c>
      <c r="K570" s="446">
        <v>44671</v>
      </c>
      <c r="L570" s="166" t="s">
        <v>3531</v>
      </c>
      <c r="M570" s="448"/>
      <c r="N570" s="458"/>
      <c r="O570" s="126"/>
      <c r="P570" s="126"/>
      <c r="Q570" s="126"/>
      <c r="R570" s="4" t="s">
        <v>1657</v>
      </c>
      <c r="S570" s="4" t="s">
        <v>3325</v>
      </c>
      <c r="T570" s="185"/>
      <c r="U570" s="191" t="s">
        <v>3366</v>
      </c>
      <c r="V570" s="4" t="s">
        <v>2003</v>
      </c>
      <c r="W570" s="4" t="s">
        <v>3117</v>
      </c>
      <c r="X570" s="4"/>
      <c r="Y570" s="6" t="s">
        <v>1648</v>
      </c>
      <c r="Z570" s="6" t="s">
        <v>1648</v>
      </c>
      <c r="AA570" s="8"/>
      <c r="AB570" s="8"/>
      <c r="AC570" s="8"/>
      <c r="AD570" s="8"/>
      <c r="AE570" s="8"/>
      <c r="AF570" s="8"/>
      <c r="AG570" s="8"/>
      <c r="AH570" s="8"/>
      <c r="AI570" s="8"/>
      <c r="AJ570" s="8"/>
      <c r="AK570" s="8"/>
      <c r="AL570" s="8"/>
      <c r="AM570" s="8"/>
      <c r="AN570" s="8"/>
    </row>
    <row r="571" spans="1:52" s="190" customFormat="1" ht="330" hidden="1">
      <c r="A571" s="6" t="s">
        <v>29</v>
      </c>
      <c r="B571" s="126" t="s">
        <v>3875</v>
      </c>
      <c r="C571" s="4" t="s">
        <v>3876</v>
      </c>
      <c r="D571" s="269" t="s">
        <v>3567</v>
      </c>
      <c r="E571" s="4" t="s">
        <v>4445</v>
      </c>
      <c r="F571" s="4" t="s">
        <v>2983</v>
      </c>
      <c r="G571" s="117" t="s">
        <v>3952</v>
      </c>
      <c r="H571" s="126" t="s">
        <v>1657</v>
      </c>
      <c r="I571" s="126" t="s">
        <v>3325</v>
      </c>
      <c r="J571" s="134" t="s">
        <v>4138</v>
      </c>
      <c r="K571" s="423">
        <v>44671</v>
      </c>
      <c r="L571" s="126" t="s">
        <v>3531</v>
      </c>
      <c r="M571" s="424"/>
      <c r="N571" s="126" t="s">
        <v>4139</v>
      </c>
      <c r="O571" s="126" t="s">
        <v>3916</v>
      </c>
      <c r="P571" s="425">
        <v>44681</v>
      </c>
      <c r="Q571" s="126"/>
      <c r="R571" s="4"/>
      <c r="S571" s="4"/>
      <c r="T571" s="6"/>
      <c r="U571" s="4"/>
      <c r="V571" s="4"/>
      <c r="W571" s="4"/>
      <c r="X571" s="4"/>
      <c r="Y571" s="6"/>
      <c r="Z571" s="6"/>
      <c r="AA571" s="8"/>
      <c r="AB571" s="8"/>
      <c r="AC571" s="8"/>
      <c r="AD571" s="8"/>
      <c r="AE571" s="8"/>
      <c r="AF571" s="8"/>
      <c r="AG571" s="8"/>
      <c r="AH571" s="8"/>
      <c r="AI571" s="8"/>
      <c r="AJ571" s="8"/>
      <c r="AK571" s="8"/>
      <c r="AL571" s="8"/>
      <c r="AM571" s="8"/>
      <c r="AN571" s="8"/>
    </row>
    <row r="572" spans="1:52" ht="270" hidden="1">
      <c r="A572" s="6" t="s">
        <v>111</v>
      </c>
      <c r="B572" s="111" t="s">
        <v>2315</v>
      </c>
      <c r="C572" s="4" t="s">
        <v>2316</v>
      </c>
      <c r="D572" s="4" t="s">
        <v>36</v>
      </c>
      <c r="E572" s="4" t="s">
        <v>30</v>
      </c>
      <c r="F572" s="4" t="s">
        <v>160</v>
      </c>
      <c r="G572" s="173" t="s">
        <v>2317</v>
      </c>
      <c r="H572" s="126" t="s">
        <v>1657</v>
      </c>
      <c r="I572" s="4" t="s">
        <v>3325</v>
      </c>
      <c r="J572" s="134" t="s">
        <v>4408</v>
      </c>
      <c r="K572" s="425">
        <v>44694</v>
      </c>
      <c r="L572" s="126" t="s">
        <v>3531</v>
      </c>
      <c r="M572" s="126"/>
      <c r="N572" s="126"/>
      <c r="O572" s="126"/>
      <c r="P572" s="126"/>
      <c r="Q572" s="397"/>
      <c r="R572" s="4" t="s">
        <v>1657</v>
      </c>
      <c r="S572" s="4" t="s">
        <v>3325</v>
      </c>
      <c r="T572" s="112" t="s">
        <v>2405</v>
      </c>
      <c r="U572" s="4"/>
      <c r="V572" s="4" t="s">
        <v>2003</v>
      </c>
      <c r="W572" s="4" t="s">
        <v>2320</v>
      </c>
      <c r="X572" s="4"/>
      <c r="Y572" s="8"/>
      <c r="Z572" s="6" t="s">
        <v>1933</v>
      </c>
      <c r="AA572" s="6"/>
      <c r="AB572" s="6"/>
      <c r="AC572" s="6"/>
      <c r="AD572" s="6" t="s">
        <v>1933</v>
      </c>
      <c r="AE572" s="6"/>
      <c r="AF572" s="6" t="s">
        <v>1933</v>
      </c>
      <c r="AG572" s="6" t="s">
        <v>1933</v>
      </c>
      <c r="AH572" s="6" t="s">
        <v>1933</v>
      </c>
      <c r="AI572" s="6" t="s">
        <v>1933</v>
      </c>
      <c r="AJ572" s="6"/>
      <c r="AK572" s="6"/>
      <c r="AL572" s="6"/>
      <c r="AM572" s="6" t="s">
        <v>1933</v>
      </c>
      <c r="AN572" s="6"/>
    </row>
    <row r="573" spans="1:52" ht="135" hidden="1">
      <c r="A573" s="4" t="s">
        <v>111</v>
      </c>
      <c r="B573" s="4" t="s">
        <v>2375</v>
      </c>
      <c r="C573" s="4" t="s">
        <v>2376</v>
      </c>
      <c r="D573" s="4" t="s">
        <v>2377</v>
      </c>
      <c r="E573" s="4" t="s">
        <v>29</v>
      </c>
      <c r="F573" s="4" t="s">
        <v>2388</v>
      </c>
      <c r="G573" s="10" t="s">
        <v>2382</v>
      </c>
      <c r="H573" s="126" t="s">
        <v>1657</v>
      </c>
      <c r="I573" s="4" t="s">
        <v>3325</v>
      </c>
      <c r="J573" s="134" t="s">
        <v>4378</v>
      </c>
      <c r="K573" s="425">
        <v>44691</v>
      </c>
      <c r="L573" s="126" t="s">
        <v>3531</v>
      </c>
      <c r="M573" s="126"/>
      <c r="N573" s="126"/>
      <c r="O573" s="126"/>
      <c r="P573" s="126"/>
      <c r="Q573" s="460"/>
      <c r="R573" s="4" t="s">
        <v>1657</v>
      </c>
      <c r="S573" s="4" t="s">
        <v>3325</v>
      </c>
      <c r="T573" s="10" t="s">
        <v>2861</v>
      </c>
      <c r="U573" s="4"/>
      <c r="V573" s="4" t="s">
        <v>2304</v>
      </c>
      <c r="W573" s="4" t="s">
        <v>2373</v>
      </c>
      <c r="X573" s="4"/>
      <c r="Y573" s="8"/>
      <c r="Z573" s="6"/>
      <c r="AA573" s="8"/>
      <c r="AB573" s="8"/>
      <c r="AC573" s="8"/>
      <c r="AD573" s="8"/>
      <c r="AE573" s="8"/>
      <c r="AF573" s="8"/>
      <c r="AG573" s="8"/>
      <c r="AH573" s="8"/>
      <c r="AI573" s="8"/>
      <c r="AJ573" s="8"/>
      <c r="AK573" s="8"/>
      <c r="AL573" s="8"/>
      <c r="AM573" s="8"/>
      <c r="AN573" s="8"/>
    </row>
    <row r="574" spans="1:52" s="170" customFormat="1" ht="195" hidden="1">
      <c r="A574" s="126" t="s">
        <v>29</v>
      </c>
      <c r="B574" s="126" t="s">
        <v>3173</v>
      </c>
      <c r="C574" s="126" t="s">
        <v>4078</v>
      </c>
      <c r="D574" s="126" t="s">
        <v>3060</v>
      </c>
      <c r="E574" s="126" t="s">
        <v>2815</v>
      </c>
      <c r="F574" s="126" t="s">
        <v>3980</v>
      </c>
      <c r="G574" s="126" t="s">
        <v>4079</v>
      </c>
      <c r="H574" s="126" t="s">
        <v>1657</v>
      </c>
      <c r="I574" s="111" t="s">
        <v>3325</v>
      </c>
      <c r="J574" s="134" t="s">
        <v>4382</v>
      </c>
      <c r="K574" s="425">
        <v>44693</v>
      </c>
      <c r="L574" s="126" t="s">
        <v>3531</v>
      </c>
      <c r="M574" s="126"/>
      <c r="N574" s="126"/>
      <c r="O574" s="126"/>
      <c r="P574" s="126"/>
      <c r="Q574" s="125"/>
      <c r="R574" s="125"/>
      <c r="S574" s="125"/>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426"/>
      <c r="AY574" s="246"/>
      <c r="AZ574" s="246" t="s">
        <v>112</v>
      </c>
    </row>
    <row r="575" spans="1:52" ht="105" hidden="1">
      <c r="A575" s="4" t="s">
        <v>2815</v>
      </c>
      <c r="B575" s="111" t="s">
        <v>3174</v>
      </c>
      <c r="C575" s="126" t="s">
        <v>3181</v>
      </c>
      <c r="D575" s="4" t="s">
        <v>2982</v>
      </c>
      <c r="E575" s="6" t="s">
        <v>2815</v>
      </c>
      <c r="F575" s="4" t="s">
        <v>4394</v>
      </c>
      <c r="G575" s="10" t="s">
        <v>3186</v>
      </c>
      <c r="H575" s="4" t="s">
        <v>1657</v>
      </c>
      <c r="I575" s="4" t="s">
        <v>3325</v>
      </c>
      <c r="J575" s="134" t="s">
        <v>4117</v>
      </c>
      <c r="K575" s="425">
        <v>44693</v>
      </c>
      <c r="L575" s="126" t="s">
        <v>3531</v>
      </c>
      <c r="M575" s="126"/>
      <c r="N575" s="126"/>
      <c r="O575" s="126"/>
      <c r="P575" s="126"/>
      <c r="Q575" s="125"/>
      <c r="R575" s="4"/>
      <c r="S575" s="4" t="s">
        <v>3325</v>
      </c>
      <c r="T575" s="18" t="s">
        <v>3218</v>
      </c>
      <c r="U575" s="4" t="s">
        <v>1660</v>
      </c>
      <c r="V575" s="4" t="s">
        <v>2003</v>
      </c>
      <c r="W575" s="4" t="s">
        <v>3247</v>
      </c>
      <c r="X575" s="4"/>
      <c r="Y575" s="6" t="s">
        <v>1648</v>
      </c>
      <c r="Z575" s="8"/>
      <c r="AA575" s="8"/>
      <c r="AB575" s="8"/>
      <c r="AC575" s="8"/>
      <c r="AD575" s="8"/>
      <c r="AE575" s="8"/>
      <c r="AF575" s="8"/>
      <c r="AG575" s="8"/>
      <c r="AH575" s="8"/>
      <c r="AI575" s="8"/>
      <c r="AJ575" s="8"/>
      <c r="AK575" s="8"/>
      <c r="AL575" s="8"/>
      <c r="AM575" s="8"/>
      <c r="AN575" s="8"/>
    </row>
    <row r="576" spans="1:52" ht="75" hidden="1">
      <c r="A576" s="4" t="s">
        <v>111</v>
      </c>
      <c r="B576" s="4" t="s">
        <v>285</v>
      </c>
      <c r="C576" s="4" t="s">
        <v>1843</v>
      </c>
      <c r="D576" s="4" t="s">
        <v>284</v>
      </c>
      <c r="E576" s="4" t="s">
        <v>30</v>
      </c>
      <c r="F576" s="4" t="s">
        <v>160</v>
      </c>
      <c r="G576" s="10" t="s">
        <v>1844</v>
      </c>
      <c r="H576" s="4"/>
      <c r="I576" s="4" t="s">
        <v>3338</v>
      </c>
      <c r="J576" s="10" t="s">
        <v>1841</v>
      </c>
      <c r="K576" s="393"/>
      <c r="L576" s="111" t="s">
        <v>3530</v>
      </c>
      <c r="M576" s="401"/>
      <c r="N576" s="4" t="s">
        <v>1660</v>
      </c>
      <c r="O576" s="4" t="s">
        <v>1839</v>
      </c>
      <c r="P576" s="4" t="s">
        <v>1656</v>
      </c>
      <c r="Q576" s="4"/>
      <c r="R576" s="4" t="s">
        <v>1657</v>
      </c>
      <c r="S576" s="4" t="s">
        <v>3338</v>
      </c>
      <c r="T576" s="10" t="s">
        <v>1841</v>
      </c>
      <c r="U576" s="4" t="s">
        <v>1660</v>
      </c>
      <c r="V576" s="4" t="s">
        <v>1839</v>
      </c>
      <c r="W576" s="4" t="s">
        <v>1656</v>
      </c>
      <c r="X576" s="4"/>
      <c r="Y576" s="4"/>
      <c r="Z576" s="4" t="s">
        <v>1648</v>
      </c>
      <c r="AA576" s="4" t="s">
        <v>1648</v>
      </c>
      <c r="AB576" s="4"/>
      <c r="AC576" s="4" t="s">
        <v>1648</v>
      </c>
      <c r="AD576" s="4" t="s">
        <v>1648</v>
      </c>
      <c r="AE576" s="4" t="s">
        <v>1648</v>
      </c>
      <c r="AF576" s="4" t="s">
        <v>1648</v>
      </c>
      <c r="AG576" s="4"/>
      <c r="AH576" s="4" t="s">
        <v>1648</v>
      </c>
      <c r="AI576" s="4" t="s">
        <v>1648</v>
      </c>
      <c r="AJ576" s="4" t="s">
        <v>1648</v>
      </c>
      <c r="AK576" s="4" t="s">
        <v>1648</v>
      </c>
      <c r="AL576" s="4" t="s">
        <v>1648</v>
      </c>
      <c r="AM576" s="4" t="s">
        <v>1648</v>
      </c>
      <c r="AN576" s="4" t="s">
        <v>1648</v>
      </c>
    </row>
    <row r="577" spans="1:52" s="170" customFormat="1" ht="255" hidden="1">
      <c r="A577" s="126" t="s">
        <v>30</v>
      </c>
      <c r="B577" s="126" t="s">
        <v>3130</v>
      </c>
      <c r="C577" s="126" t="s">
        <v>3131</v>
      </c>
      <c r="D577" s="126" t="s">
        <v>370</v>
      </c>
      <c r="E577" s="126" t="s">
        <v>30</v>
      </c>
      <c r="F577" s="126" t="s">
        <v>3116</v>
      </c>
      <c r="G577" s="126" t="s">
        <v>4080</v>
      </c>
      <c r="H577" s="126" t="s">
        <v>1764</v>
      </c>
      <c r="I577" s="111" t="s">
        <v>3325</v>
      </c>
      <c r="J577" s="134" t="s">
        <v>4201</v>
      </c>
      <c r="K577" s="425">
        <v>44693</v>
      </c>
      <c r="L577" s="126" t="s">
        <v>3531</v>
      </c>
      <c r="M577" s="126"/>
      <c r="N577" s="126"/>
      <c r="O577" s="126"/>
      <c r="P577" s="126"/>
      <c r="Q577" s="126"/>
      <c r="R577" s="126"/>
      <c r="S577" s="126"/>
      <c r="T577" s="126" t="s">
        <v>4076</v>
      </c>
      <c r="U577" s="126"/>
      <c r="V577" s="126"/>
      <c r="W577" s="126"/>
      <c r="X577" s="126"/>
      <c r="Y577" s="126"/>
      <c r="Z577" s="126" t="s">
        <v>1648</v>
      </c>
      <c r="AA577" s="126"/>
      <c r="AB577" s="126"/>
      <c r="AC577" s="126"/>
      <c r="AD577" s="126"/>
      <c r="AE577" s="126"/>
      <c r="AF577" s="126"/>
      <c r="AG577" s="126"/>
      <c r="AH577" s="126"/>
      <c r="AI577" s="126"/>
      <c r="AJ577" s="126"/>
      <c r="AK577" s="126"/>
      <c r="AL577" s="126"/>
      <c r="AM577" s="126"/>
      <c r="AN577" s="426"/>
      <c r="AY577" s="246" t="s">
        <v>113</v>
      </c>
      <c r="AZ577" s="246" t="s">
        <v>27</v>
      </c>
    </row>
    <row r="578" spans="1:52" ht="375" hidden="1">
      <c r="A578" s="6" t="s">
        <v>29</v>
      </c>
      <c r="B578" s="126" t="s">
        <v>3878</v>
      </c>
      <c r="C578" s="4" t="s">
        <v>3879</v>
      </c>
      <c r="D578" s="269" t="s">
        <v>3567</v>
      </c>
      <c r="E578" s="4" t="s">
        <v>2815</v>
      </c>
      <c r="F578" s="4" t="s">
        <v>2983</v>
      </c>
      <c r="G578" s="117" t="s">
        <v>3953</v>
      </c>
      <c r="H578" s="126" t="s">
        <v>1657</v>
      </c>
      <c r="I578" s="126" t="s">
        <v>3338</v>
      </c>
      <c r="J578" s="134" t="s">
        <v>4138</v>
      </c>
      <c r="K578" s="423">
        <v>44671</v>
      </c>
      <c r="L578" s="126" t="s">
        <v>3531</v>
      </c>
      <c r="M578" s="424"/>
      <c r="N578" s="126" t="s">
        <v>4139</v>
      </c>
      <c r="O578" s="126" t="s">
        <v>3916</v>
      </c>
      <c r="P578" s="425">
        <v>44681</v>
      </c>
      <c r="Q578" s="126" t="s">
        <v>4393</v>
      </c>
      <c r="R578" s="4"/>
      <c r="S578" s="4"/>
      <c r="T578" s="6"/>
      <c r="U578" s="4"/>
      <c r="V578" s="4"/>
      <c r="W578" s="4"/>
      <c r="X578" s="4"/>
      <c r="Y578" s="6"/>
      <c r="Z578" s="6"/>
      <c r="AA578" s="8"/>
      <c r="AB578" s="8"/>
      <c r="AC578" s="8"/>
      <c r="AD578" s="8"/>
      <c r="AE578" s="8"/>
      <c r="AF578" s="8"/>
      <c r="AG578" s="8"/>
      <c r="AH578" s="8"/>
      <c r="AI578" s="8"/>
      <c r="AJ578" s="8"/>
      <c r="AK578" s="8"/>
      <c r="AL578" s="8"/>
      <c r="AM578" s="8"/>
      <c r="AN578" s="8"/>
    </row>
    <row r="579" spans="1:52" ht="165" hidden="1">
      <c r="A579" s="4" t="s">
        <v>2815</v>
      </c>
      <c r="B579" s="4" t="s">
        <v>2904</v>
      </c>
      <c r="C579" s="4" t="s">
        <v>2905</v>
      </c>
      <c r="D579" s="4" t="s">
        <v>158</v>
      </c>
      <c r="E579" s="4" t="s">
        <v>4445</v>
      </c>
      <c r="F579" s="4" t="s">
        <v>2906</v>
      </c>
      <c r="G579" s="10" t="s">
        <v>2907</v>
      </c>
      <c r="H579" s="111" t="s">
        <v>1657</v>
      </c>
      <c r="I579" s="4" t="s">
        <v>3325</v>
      </c>
      <c r="J579" s="134" t="s">
        <v>4187</v>
      </c>
      <c r="K579" s="428">
        <v>44693</v>
      </c>
      <c r="L579" s="111" t="s">
        <v>3531</v>
      </c>
      <c r="M579" s="111"/>
      <c r="N579" s="126"/>
      <c r="O579" s="126"/>
      <c r="P579" s="126"/>
      <c r="Q579" s="125" t="s">
        <v>4383</v>
      </c>
      <c r="R579" s="111" t="s">
        <v>1657</v>
      </c>
      <c r="S579" s="4" t="s">
        <v>3325</v>
      </c>
      <c r="T579" s="10" t="s">
        <v>2908</v>
      </c>
      <c r="U579" s="4"/>
      <c r="V579" s="4" t="s">
        <v>2909</v>
      </c>
      <c r="W579" s="4" t="s">
        <v>2846</v>
      </c>
      <c r="X579" s="4" t="s">
        <v>1933</v>
      </c>
      <c r="Y579" s="4" t="s">
        <v>1933</v>
      </c>
      <c r="Z579" s="4"/>
      <c r="AA579" s="4" t="s">
        <v>1933</v>
      </c>
      <c r="AB579" s="4"/>
      <c r="AC579" s="4"/>
      <c r="AD579" s="4"/>
      <c r="AE579" s="4"/>
      <c r="AF579" s="4"/>
      <c r="AG579" s="4"/>
      <c r="AH579" s="4"/>
      <c r="AI579" s="4"/>
      <c r="AJ579" s="4"/>
      <c r="AK579" s="4"/>
      <c r="AL579" s="4"/>
      <c r="AM579" s="4"/>
      <c r="AN579" s="4"/>
    </row>
    <row r="580" spans="1:52" ht="90" hidden="1">
      <c r="A580" s="111" t="s">
        <v>2815</v>
      </c>
      <c r="B580" s="4" t="s">
        <v>3142</v>
      </c>
      <c r="C580" s="385" t="s">
        <v>3145</v>
      </c>
      <c r="D580" s="4" t="s">
        <v>2982</v>
      </c>
      <c r="E580" s="4" t="s">
        <v>2815</v>
      </c>
      <c r="F580" s="4" t="s">
        <v>2983</v>
      </c>
      <c r="G580" s="10" t="s">
        <v>3163</v>
      </c>
      <c r="H580" s="4"/>
      <c r="I580" s="4" t="s">
        <v>3338</v>
      </c>
      <c r="J580" s="10" t="s">
        <v>3274</v>
      </c>
      <c r="K580" s="393"/>
      <c r="L580" s="111" t="s">
        <v>3530</v>
      </c>
      <c r="M580" s="401"/>
      <c r="N580" s="4" t="s">
        <v>1660</v>
      </c>
      <c r="O580" s="4" t="s">
        <v>2898</v>
      </c>
      <c r="P580" s="4" t="s">
        <v>3247</v>
      </c>
      <c r="Q580" s="4"/>
      <c r="R580" s="4" t="s">
        <v>1657</v>
      </c>
      <c r="S580" s="4" t="s">
        <v>3440</v>
      </c>
      <c r="T580" s="10" t="s">
        <v>3274</v>
      </c>
      <c r="U580" s="4" t="s">
        <v>1660</v>
      </c>
      <c r="V580" s="4" t="s">
        <v>2898</v>
      </c>
      <c r="W580" s="4" t="s">
        <v>3247</v>
      </c>
      <c r="X580" s="4"/>
      <c r="Y580" s="4"/>
      <c r="Z580" s="4" t="s">
        <v>1648</v>
      </c>
      <c r="AA580" s="4"/>
      <c r="AB580" s="4"/>
      <c r="AC580" s="4"/>
      <c r="AD580" s="4"/>
      <c r="AE580" s="4"/>
      <c r="AF580" s="4"/>
      <c r="AG580" s="4"/>
      <c r="AH580" s="4"/>
      <c r="AI580" s="4"/>
      <c r="AJ580" s="4"/>
      <c r="AK580" s="4"/>
      <c r="AL580" s="4"/>
      <c r="AM580" s="4"/>
      <c r="AN580" s="8"/>
    </row>
    <row r="581" spans="1:52" ht="105" hidden="1">
      <c r="A581" s="4" t="s">
        <v>111</v>
      </c>
      <c r="B581" s="4" t="s">
        <v>360</v>
      </c>
      <c r="C581" s="4" t="s">
        <v>661</v>
      </c>
      <c r="D581" s="4" t="s">
        <v>442</v>
      </c>
      <c r="E581" s="4" t="s">
        <v>29</v>
      </c>
      <c r="F581" s="4" t="s">
        <v>160</v>
      </c>
      <c r="G581" s="5" t="s">
        <v>1865</v>
      </c>
      <c r="H581" s="4" t="s">
        <v>1657</v>
      </c>
      <c r="I581" s="4" t="s">
        <v>3325</v>
      </c>
      <c r="J581" s="134" t="s">
        <v>4384</v>
      </c>
      <c r="K581" s="428">
        <v>44693</v>
      </c>
      <c r="L581" s="111" t="s">
        <v>3531</v>
      </c>
      <c r="M581" s="126"/>
      <c r="N581" s="126" t="s">
        <v>3925</v>
      </c>
      <c r="O581" s="126" t="s">
        <v>3926</v>
      </c>
      <c r="P581" s="425">
        <v>44711</v>
      </c>
      <c r="Q581" s="441"/>
      <c r="R581" s="4" t="s">
        <v>1657</v>
      </c>
      <c r="S581" s="4" t="s">
        <v>3325</v>
      </c>
      <c r="T581" s="10" t="s">
        <v>1866</v>
      </c>
      <c r="U581" s="4" t="s">
        <v>1660</v>
      </c>
      <c r="V581" s="4" t="s">
        <v>1859</v>
      </c>
      <c r="W581" s="4" t="s">
        <v>1656</v>
      </c>
      <c r="X581" s="4"/>
      <c r="Y581" s="4"/>
      <c r="Z581" s="4" t="s">
        <v>1933</v>
      </c>
      <c r="AA581" s="4" t="s">
        <v>1933</v>
      </c>
      <c r="AB581" s="4"/>
      <c r="AC581" s="4"/>
      <c r="AD581" s="4"/>
      <c r="AE581" s="4"/>
      <c r="AF581" s="4"/>
      <c r="AG581" s="4"/>
      <c r="AH581" s="4"/>
      <c r="AI581" s="4"/>
      <c r="AJ581" s="4"/>
      <c r="AK581" s="4"/>
      <c r="AL581" s="4"/>
      <c r="AM581" s="4"/>
      <c r="AN581" s="4"/>
    </row>
    <row r="582" spans="1:52" ht="105" hidden="1">
      <c r="A582" s="4" t="s">
        <v>111</v>
      </c>
      <c r="B582" s="4" t="s">
        <v>714</v>
      </c>
      <c r="C582" s="4" t="s">
        <v>507</v>
      </c>
      <c r="D582" s="4" t="s">
        <v>442</v>
      </c>
      <c r="E582" s="4" t="s">
        <v>30</v>
      </c>
      <c r="F582" s="4" t="s">
        <v>160</v>
      </c>
      <c r="G582" s="10" t="s">
        <v>212</v>
      </c>
      <c r="H582" s="4" t="s">
        <v>1657</v>
      </c>
      <c r="I582" s="4" t="s">
        <v>3325</v>
      </c>
      <c r="J582" s="134" t="s">
        <v>4226</v>
      </c>
      <c r="K582" s="428">
        <v>44693</v>
      </c>
      <c r="L582" s="111" t="s">
        <v>3531</v>
      </c>
      <c r="M582" s="126"/>
      <c r="N582" s="126" t="s">
        <v>4216</v>
      </c>
      <c r="O582" s="126" t="s">
        <v>4215</v>
      </c>
      <c r="P582" s="425">
        <v>44711</v>
      </c>
      <c r="Q582" s="397"/>
      <c r="R582" s="4" t="s">
        <v>1657</v>
      </c>
      <c r="S582" s="4" t="s">
        <v>3325</v>
      </c>
      <c r="T582" s="112" t="s">
        <v>2098</v>
      </c>
      <c r="U582" s="4" t="s">
        <v>1660</v>
      </c>
      <c r="V582" s="4" t="s">
        <v>1647</v>
      </c>
      <c r="W582" s="4" t="s">
        <v>1764</v>
      </c>
      <c r="X582" s="4"/>
      <c r="Y582" s="6" t="s">
        <v>1648</v>
      </c>
      <c r="Z582" s="6" t="s">
        <v>1648</v>
      </c>
      <c r="AA582" s="6" t="s">
        <v>1648</v>
      </c>
      <c r="AB582" s="6" t="s">
        <v>1648</v>
      </c>
      <c r="AC582" s="6" t="s">
        <v>1648</v>
      </c>
      <c r="AD582" s="6" t="s">
        <v>1648</v>
      </c>
      <c r="AE582" s="6" t="s">
        <v>1648</v>
      </c>
      <c r="AF582" s="6" t="s">
        <v>1648</v>
      </c>
      <c r="AG582" s="6" t="s">
        <v>1648</v>
      </c>
      <c r="AH582" s="6" t="s">
        <v>1648</v>
      </c>
      <c r="AI582" s="6" t="s">
        <v>1648</v>
      </c>
      <c r="AJ582" s="6" t="s">
        <v>1648</v>
      </c>
      <c r="AK582" s="6" t="s">
        <v>1648</v>
      </c>
      <c r="AL582" s="6" t="s">
        <v>1648</v>
      </c>
      <c r="AM582" s="6" t="s">
        <v>1648</v>
      </c>
      <c r="AN582" s="6" t="s">
        <v>1648</v>
      </c>
    </row>
    <row r="583" spans="1:52" ht="68.25" hidden="1" customHeight="1">
      <c r="A583" s="4" t="s">
        <v>2815</v>
      </c>
      <c r="B583" s="4" t="s">
        <v>2960</v>
      </c>
      <c r="C583" s="4" t="s">
        <v>2961</v>
      </c>
      <c r="D583" s="4" t="s">
        <v>158</v>
      </c>
      <c r="E583" s="4" t="s">
        <v>2815</v>
      </c>
      <c r="F583" s="4" t="s">
        <v>2962</v>
      </c>
      <c r="G583" s="10" t="s">
        <v>2963</v>
      </c>
      <c r="H583" s="111"/>
      <c r="I583" s="4" t="s">
        <v>3338</v>
      </c>
      <c r="J583" s="10" t="s">
        <v>2964</v>
      </c>
      <c r="K583" s="393"/>
      <c r="L583" s="111" t="s">
        <v>3530</v>
      </c>
      <c r="M583" s="401"/>
      <c r="N583" s="4" t="s">
        <v>2884</v>
      </c>
      <c r="O583" s="4" t="s">
        <v>2898</v>
      </c>
      <c r="P583" s="4" t="s">
        <v>1764</v>
      </c>
      <c r="Q583" s="4"/>
      <c r="R583" s="111" t="s">
        <v>1657</v>
      </c>
      <c r="S583" s="4" t="s">
        <v>3338</v>
      </c>
      <c r="T583" s="10" t="s">
        <v>2964</v>
      </c>
      <c r="U583" s="4" t="s">
        <v>2884</v>
      </c>
      <c r="V583" s="4" t="s">
        <v>2898</v>
      </c>
      <c r="W583" s="4" t="s">
        <v>1764</v>
      </c>
      <c r="X583" s="4"/>
      <c r="Y583" s="6" t="s">
        <v>1933</v>
      </c>
      <c r="Z583" s="4"/>
      <c r="AA583" s="4"/>
      <c r="AB583" s="4"/>
      <c r="AC583" s="4"/>
      <c r="AD583" s="4"/>
      <c r="AE583" s="4"/>
      <c r="AF583" s="4"/>
      <c r="AG583" s="4"/>
      <c r="AH583" s="4"/>
      <c r="AI583" s="4"/>
      <c r="AJ583" s="4"/>
      <c r="AK583" s="4"/>
      <c r="AL583" s="4"/>
      <c r="AM583" s="4"/>
      <c r="AN583" s="8"/>
    </row>
    <row r="584" spans="1:52" ht="264" hidden="1">
      <c r="A584" s="4" t="s">
        <v>2361</v>
      </c>
      <c r="B584" s="4" t="s">
        <v>3368</v>
      </c>
      <c r="C584" s="126" t="s">
        <v>3369</v>
      </c>
      <c r="D584" s="4" t="s">
        <v>415</v>
      </c>
      <c r="E584" s="4" t="s">
        <v>2361</v>
      </c>
      <c r="F584" s="4" t="s">
        <v>2983</v>
      </c>
      <c r="G584" s="10" t="s">
        <v>3370</v>
      </c>
      <c r="H584" s="126" t="s">
        <v>1657</v>
      </c>
      <c r="I584" s="4" t="s">
        <v>3325</v>
      </c>
      <c r="J584" s="134" t="s">
        <v>4267</v>
      </c>
      <c r="K584" s="428">
        <v>44693</v>
      </c>
      <c r="L584" s="111" t="s">
        <v>3531</v>
      </c>
      <c r="M584" s="126"/>
      <c r="N584" s="450" t="s">
        <v>4211</v>
      </c>
      <c r="O584" s="450" t="s">
        <v>4213</v>
      </c>
      <c r="P584" s="450" t="s">
        <v>4205</v>
      </c>
      <c r="Q584" s="454"/>
      <c r="R584" s="4" t="s">
        <v>1657</v>
      </c>
      <c r="S584" s="4" t="s">
        <v>3325</v>
      </c>
      <c r="T584" s="10" t="s">
        <v>3371</v>
      </c>
      <c r="U584" s="4"/>
      <c r="V584" s="4" t="s">
        <v>2003</v>
      </c>
      <c r="W584" s="4" t="s">
        <v>1764</v>
      </c>
      <c r="X584" s="4"/>
      <c r="Y584" s="6" t="s">
        <v>1648</v>
      </c>
      <c r="Z584" s="6" t="s">
        <v>1648</v>
      </c>
      <c r="AA584" s="8"/>
      <c r="AB584" s="8"/>
      <c r="AC584" s="8"/>
      <c r="AD584" s="8"/>
      <c r="AE584" s="8"/>
      <c r="AF584" s="8"/>
      <c r="AG584" s="8"/>
      <c r="AH584" s="8"/>
      <c r="AI584" s="8"/>
      <c r="AJ584" s="8"/>
      <c r="AK584" s="8"/>
      <c r="AL584" s="8"/>
      <c r="AM584" s="8"/>
      <c r="AN584" s="8"/>
    </row>
    <row r="585" spans="1:52" ht="120" hidden="1">
      <c r="A585" s="6" t="s">
        <v>2815</v>
      </c>
      <c r="B585" s="4" t="s">
        <v>3322</v>
      </c>
      <c r="C585" s="4" t="s">
        <v>3323</v>
      </c>
      <c r="D585" s="4" t="s">
        <v>2977</v>
      </c>
      <c r="E585" s="4" t="s">
        <v>2815</v>
      </c>
      <c r="F585" s="4" t="s">
        <v>2983</v>
      </c>
      <c r="G585" s="10" t="s">
        <v>3324</v>
      </c>
      <c r="H585" s="126" t="s">
        <v>1657</v>
      </c>
      <c r="I585" s="126" t="s">
        <v>3325</v>
      </c>
      <c r="J585" s="134" t="s">
        <v>4145</v>
      </c>
      <c r="K585" s="446">
        <v>44671</v>
      </c>
      <c r="L585" s="166" t="s">
        <v>3531</v>
      </c>
      <c r="M585" s="424"/>
      <c r="N585" s="126"/>
      <c r="O585" s="126" t="s">
        <v>2898</v>
      </c>
      <c r="P585" s="126" t="s">
        <v>1764</v>
      </c>
      <c r="Q585" s="126"/>
      <c r="R585" s="4" t="s">
        <v>1657</v>
      </c>
      <c r="S585" s="4" t="s">
        <v>3325</v>
      </c>
      <c r="T585" s="10" t="s">
        <v>3326</v>
      </c>
      <c r="U585" s="4"/>
      <c r="V585" s="4" t="s">
        <v>2898</v>
      </c>
      <c r="W585" s="4" t="s">
        <v>1764</v>
      </c>
      <c r="X585" s="4"/>
      <c r="Y585" s="6" t="s">
        <v>1648</v>
      </c>
      <c r="Z585" s="6" t="s">
        <v>1648</v>
      </c>
      <c r="AA585" s="6"/>
      <c r="AB585" s="6"/>
      <c r="AC585" s="6"/>
      <c r="AD585" s="6"/>
      <c r="AE585" s="6"/>
      <c r="AF585" s="6"/>
      <c r="AG585" s="6"/>
      <c r="AH585" s="6"/>
      <c r="AI585" s="6"/>
      <c r="AJ585" s="6"/>
      <c r="AK585" s="6"/>
      <c r="AL585" s="6"/>
      <c r="AM585" s="6"/>
      <c r="AN585" s="6"/>
    </row>
    <row r="586" spans="1:52" ht="225" hidden="1">
      <c r="A586" s="414" t="s">
        <v>30</v>
      </c>
      <c r="B586" s="415" t="s">
        <v>3509</v>
      </c>
      <c r="C586" s="415" t="s">
        <v>3510</v>
      </c>
      <c r="D586" s="4" t="s">
        <v>2822</v>
      </c>
      <c r="E586" s="4" t="s">
        <v>2831</v>
      </c>
      <c r="F586" s="4" t="s">
        <v>3470</v>
      </c>
      <c r="G586" s="10" t="s">
        <v>3511</v>
      </c>
      <c r="H586" s="126" t="s">
        <v>1657</v>
      </c>
      <c r="I586" s="4" t="s">
        <v>3325</v>
      </c>
      <c r="J586" s="134" t="s">
        <v>4334</v>
      </c>
      <c r="K586" s="425">
        <v>44693</v>
      </c>
      <c r="L586" s="126" t="s">
        <v>3531</v>
      </c>
      <c r="M586" s="126"/>
      <c r="N586" s="126" t="s">
        <v>4363</v>
      </c>
      <c r="O586" s="126" t="s">
        <v>4364</v>
      </c>
      <c r="P586" s="425">
        <v>44800</v>
      </c>
      <c r="Q586" s="126"/>
      <c r="R586" s="4" t="s">
        <v>1691</v>
      </c>
      <c r="S586" s="4" t="s">
        <v>3325</v>
      </c>
      <c r="T586" s="185"/>
      <c r="U586" s="10" t="s">
        <v>3512</v>
      </c>
      <c r="V586" s="4" t="s">
        <v>2898</v>
      </c>
      <c r="W586" s="4" t="s">
        <v>3513</v>
      </c>
      <c r="X586" s="4"/>
      <c r="Y586" s="6" t="s">
        <v>1648</v>
      </c>
      <c r="Z586" s="6" t="s">
        <v>1648</v>
      </c>
      <c r="AA586" s="8"/>
      <c r="AB586" s="8"/>
      <c r="AC586" s="8"/>
      <c r="AD586" s="8"/>
      <c r="AE586" s="8"/>
      <c r="AF586" s="8"/>
      <c r="AG586" s="8"/>
      <c r="AH586" s="8"/>
      <c r="AI586" s="8"/>
      <c r="AJ586" s="8"/>
      <c r="AK586" s="8"/>
      <c r="AL586" s="8"/>
      <c r="AM586" s="8"/>
      <c r="AN586" s="8"/>
    </row>
    <row r="587" spans="1:52" ht="240" hidden="1">
      <c r="A587" s="6" t="s">
        <v>111</v>
      </c>
      <c r="B587" s="111" t="s">
        <v>2384</v>
      </c>
      <c r="C587" s="4" t="s">
        <v>2385</v>
      </c>
      <c r="D587" s="4" t="s">
        <v>1976</v>
      </c>
      <c r="E587" s="4" t="s">
        <v>29</v>
      </c>
      <c r="F587" s="4" t="s">
        <v>2386</v>
      </c>
      <c r="G587" s="10" t="s">
        <v>2387</v>
      </c>
      <c r="H587" s="126"/>
      <c r="I587" s="4" t="s">
        <v>3325</v>
      </c>
      <c r="J587" s="134" t="s">
        <v>4192</v>
      </c>
      <c r="K587" s="425">
        <v>44693</v>
      </c>
      <c r="L587" s="126" t="s">
        <v>3531</v>
      </c>
      <c r="M587" s="126"/>
      <c r="N587" s="126"/>
      <c r="O587" s="126"/>
      <c r="P587" s="126"/>
      <c r="Q587" s="457" t="s">
        <v>4129</v>
      </c>
      <c r="R587" s="4" t="s">
        <v>1691</v>
      </c>
      <c r="S587" s="4" t="s">
        <v>3325</v>
      </c>
      <c r="T587" s="10" t="s">
        <v>2849</v>
      </c>
      <c r="U587" s="4"/>
      <c r="V587" s="4" t="s">
        <v>2003</v>
      </c>
      <c r="W587" s="4" t="s">
        <v>2373</v>
      </c>
      <c r="X587" s="4"/>
      <c r="Y587" s="8"/>
      <c r="Z587" s="6"/>
      <c r="AA587" s="8"/>
      <c r="AB587" s="8"/>
      <c r="AC587" s="8"/>
      <c r="AD587" s="8"/>
      <c r="AE587" s="8"/>
      <c r="AF587" s="8"/>
      <c r="AG587" s="8"/>
      <c r="AH587" s="8"/>
      <c r="AI587" s="8"/>
      <c r="AJ587" s="8"/>
      <c r="AK587" s="8"/>
      <c r="AL587" s="8"/>
      <c r="AM587" s="8"/>
      <c r="AN587" s="8"/>
    </row>
    <row r="588" spans="1:52" ht="270" hidden="1">
      <c r="A588" s="110" t="s">
        <v>111</v>
      </c>
      <c r="B588" s="111" t="s">
        <v>2358</v>
      </c>
      <c r="C588" s="111" t="s">
        <v>2319</v>
      </c>
      <c r="D588" s="111" t="s">
        <v>36</v>
      </c>
      <c r="E588" s="111" t="s">
        <v>30</v>
      </c>
      <c r="F588" s="111" t="s">
        <v>160</v>
      </c>
      <c r="G588" s="112" t="s">
        <v>2317</v>
      </c>
      <c r="H588" s="126" t="s">
        <v>1657</v>
      </c>
      <c r="I588" s="4" t="s">
        <v>3325</v>
      </c>
      <c r="J588" s="134" t="s">
        <v>4408</v>
      </c>
      <c r="K588" s="425">
        <v>44694</v>
      </c>
      <c r="L588" s="126" t="s">
        <v>3531</v>
      </c>
      <c r="M588" s="126"/>
      <c r="N588" s="111"/>
      <c r="O588" s="111"/>
      <c r="P588" s="111"/>
      <c r="Q588" s="397"/>
      <c r="R588" s="111" t="s">
        <v>1657</v>
      </c>
      <c r="S588" s="4" t="s">
        <v>3325</v>
      </c>
      <c r="T588" s="112" t="s">
        <v>2405</v>
      </c>
      <c r="U588" s="111"/>
      <c r="V588" s="111" t="s">
        <v>2003</v>
      </c>
      <c r="W588" s="111" t="s">
        <v>2320</v>
      </c>
      <c r="X588" s="111"/>
      <c r="Y588" s="110" t="s">
        <v>1933</v>
      </c>
      <c r="Z588" s="110" t="s">
        <v>1933</v>
      </c>
      <c r="AA588" s="110" t="s">
        <v>1933</v>
      </c>
      <c r="AB588" s="110" t="s">
        <v>1933</v>
      </c>
      <c r="AC588" s="110" t="s">
        <v>1933</v>
      </c>
      <c r="AD588" s="110" t="s">
        <v>1933</v>
      </c>
      <c r="AE588" s="110" t="s">
        <v>1933</v>
      </c>
      <c r="AF588" s="110" t="s">
        <v>1933</v>
      </c>
      <c r="AG588" s="110" t="s">
        <v>1933</v>
      </c>
      <c r="AH588" s="110" t="s">
        <v>1933</v>
      </c>
      <c r="AI588" s="110" t="s">
        <v>1933</v>
      </c>
      <c r="AJ588" s="110" t="s">
        <v>1933</v>
      </c>
      <c r="AK588" s="6" t="s">
        <v>1933</v>
      </c>
      <c r="AL588" s="6" t="s">
        <v>1933</v>
      </c>
      <c r="AM588" s="6" t="s">
        <v>1933</v>
      </c>
      <c r="AN588" s="6" t="s">
        <v>1933</v>
      </c>
    </row>
    <row r="589" spans="1:52" ht="409.5" hidden="1">
      <c r="A589" s="4" t="s">
        <v>111</v>
      </c>
      <c r="B589" s="4" t="s">
        <v>2041</v>
      </c>
      <c r="C589" s="4" t="s">
        <v>1994</v>
      </c>
      <c r="D589" s="4" t="s">
        <v>1995</v>
      </c>
      <c r="E589" s="6" t="s">
        <v>30</v>
      </c>
      <c r="F589" s="4" t="s">
        <v>160</v>
      </c>
      <c r="G589" s="10" t="s">
        <v>2002</v>
      </c>
      <c r="H589" s="126" t="s">
        <v>1657</v>
      </c>
      <c r="I589" s="4" t="s">
        <v>3325</v>
      </c>
      <c r="J589" s="10" t="s">
        <v>4323</v>
      </c>
      <c r="K589" s="425">
        <v>44690</v>
      </c>
      <c r="L589" s="126" t="s">
        <v>3531</v>
      </c>
      <c r="M589" s="126"/>
      <c r="N589" s="126" t="s">
        <v>4294</v>
      </c>
      <c r="O589" s="126" t="s">
        <v>4142</v>
      </c>
      <c r="P589" s="425">
        <v>44742</v>
      </c>
      <c r="Q589" s="429"/>
      <c r="R589" s="4" t="s">
        <v>1657</v>
      </c>
      <c r="S589" s="4" t="s">
        <v>3325</v>
      </c>
      <c r="T589" s="18" t="s">
        <v>1996</v>
      </c>
      <c r="U589" s="4" t="s">
        <v>2056</v>
      </c>
      <c r="V589" s="4" t="s">
        <v>2003</v>
      </c>
      <c r="W589" s="4" t="s">
        <v>2004</v>
      </c>
      <c r="X589" s="4"/>
      <c r="Y589" s="8"/>
      <c r="Z589" s="4" t="s">
        <v>1648</v>
      </c>
      <c r="AA589" s="4" t="s">
        <v>1648</v>
      </c>
      <c r="AB589" s="8"/>
      <c r="AC589" s="8"/>
      <c r="AD589" s="8"/>
      <c r="AE589" s="8"/>
      <c r="AF589" s="8"/>
      <c r="AG589" s="8"/>
      <c r="AH589" s="8"/>
      <c r="AI589" s="8"/>
      <c r="AJ589" s="8"/>
      <c r="AK589" s="8"/>
      <c r="AL589" s="8"/>
      <c r="AM589" s="8"/>
      <c r="AN589" s="8"/>
    </row>
    <row r="590" spans="1:52" ht="270" hidden="1">
      <c r="A590" s="6" t="s">
        <v>2831</v>
      </c>
      <c r="B590" s="4" t="s">
        <v>3289</v>
      </c>
      <c r="C590" s="4" t="s">
        <v>3290</v>
      </c>
      <c r="D590" s="4" t="s">
        <v>2822</v>
      </c>
      <c r="E590" s="4" t="s">
        <v>2831</v>
      </c>
      <c r="F590" s="163" t="s">
        <v>3291</v>
      </c>
      <c r="G590" s="10" t="s">
        <v>3292</v>
      </c>
      <c r="H590" s="126" t="s">
        <v>1657</v>
      </c>
      <c r="I590" s="111" t="s">
        <v>3325</v>
      </c>
      <c r="J590" s="126" t="s">
        <v>4168</v>
      </c>
      <c r="K590" s="446">
        <v>44671</v>
      </c>
      <c r="L590" s="166" t="s">
        <v>3531</v>
      </c>
      <c r="M590" s="463"/>
      <c r="N590" s="134"/>
      <c r="O590" s="126"/>
      <c r="P590" s="126"/>
      <c r="Q590" s="126"/>
      <c r="R590" s="4" t="s">
        <v>1691</v>
      </c>
      <c r="S590" s="4" t="s">
        <v>3325</v>
      </c>
      <c r="T590" s="172"/>
      <c r="U590" s="10" t="s">
        <v>3293</v>
      </c>
      <c r="V590" s="4" t="s">
        <v>2003</v>
      </c>
      <c r="W590" s="4" t="s">
        <v>3117</v>
      </c>
      <c r="X590" s="4"/>
      <c r="Y590" s="6" t="s">
        <v>1648</v>
      </c>
      <c r="Z590" s="6" t="s">
        <v>1648</v>
      </c>
      <c r="AA590" s="8"/>
      <c r="AB590" s="8"/>
      <c r="AC590" s="8"/>
      <c r="AD590" s="8"/>
      <c r="AE590" s="8"/>
      <c r="AF590" s="8"/>
      <c r="AG590" s="8"/>
      <c r="AH590" s="8"/>
      <c r="AI590" s="8"/>
      <c r="AJ590" s="8"/>
      <c r="AK590" s="8"/>
      <c r="AL590" s="8"/>
      <c r="AM590" s="8"/>
      <c r="AN590" s="8"/>
    </row>
    <row r="591" spans="1:52" ht="165" hidden="1">
      <c r="A591" s="6"/>
      <c r="B591" s="126" t="s">
        <v>3564</v>
      </c>
      <c r="C591" s="4" t="s">
        <v>3565</v>
      </c>
      <c r="D591" s="269" t="s">
        <v>1976</v>
      </c>
      <c r="E591" s="6"/>
      <c r="F591" s="4"/>
      <c r="G591" s="10" t="s">
        <v>3948</v>
      </c>
      <c r="H591" s="4"/>
      <c r="I591" s="4" t="s">
        <v>3338</v>
      </c>
      <c r="J591" s="6"/>
      <c r="K591" s="211">
        <v>44623</v>
      </c>
      <c r="L591" s="6" t="s">
        <v>3530</v>
      </c>
      <c r="M591" s="405"/>
      <c r="N591" s="4"/>
      <c r="O591" s="4"/>
      <c r="P591" s="4"/>
      <c r="Q591" s="4"/>
      <c r="R591" s="4"/>
      <c r="S591" s="4"/>
      <c r="T591" s="6"/>
      <c r="U591" s="4"/>
      <c r="V591" s="4"/>
      <c r="W591" s="4"/>
      <c r="X591" s="4"/>
      <c r="Y591" s="6"/>
      <c r="Z591" s="6"/>
      <c r="AA591" s="8"/>
      <c r="AB591" s="8"/>
      <c r="AC591" s="8"/>
      <c r="AD591" s="8"/>
      <c r="AE591" s="8"/>
      <c r="AF591" s="8"/>
      <c r="AG591" s="8"/>
      <c r="AH591" s="8"/>
      <c r="AI591" s="8"/>
      <c r="AJ591" s="8"/>
      <c r="AK591" s="8"/>
      <c r="AL591" s="8"/>
      <c r="AM591" s="8"/>
      <c r="AN591" s="8"/>
    </row>
    <row r="592" spans="1:52" ht="360" hidden="1">
      <c r="A592" s="4" t="s">
        <v>111</v>
      </c>
      <c r="B592" s="111" t="s">
        <v>2010</v>
      </c>
      <c r="C592" s="4" t="s">
        <v>2876</v>
      </c>
      <c r="D592" s="4" t="s">
        <v>36</v>
      </c>
      <c r="E592" s="4" t="s">
        <v>30</v>
      </c>
      <c r="F592" s="4" t="s">
        <v>2008</v>
      </c>
      <c r="G592" s="112" t="s">
        <v>2875</v>
      </c>
      <c r="H592" s="4" t="s">
        <v>1657</v>
      </c>
      <c r="I592" s="4" t="s">
        <v>3325</v>
      </c>
      <c r="J592" s="134" t="s">
        <v>4210</v>
      </c>
      <c r="K592" s="425">
        <v>44693</v>
      </c>
      <c r="L592" s="126" t="s">
        <v>3531</v>
      </c>
      <c r="M592" s="126"/>
      <c r="N592" s="134"/>
      <c r="O592" s="126"/>
      <c r="P592" s="126"/>
      <c r="Q592" s="397"/>
      <c r="R592" s="4" t="s">
        <v>1691</v>
      </c>
      <c r="S592" s="4" t="s">
        <v>3325</v>
      </c>
      <c r="T592" s="112" t="s">
        <v>2009</v>
      </c>
      <c r="U592" s="4" t="s">
        <v>2347</v>
      </c>
      <c r="V592" s="4" t="s">
        <v>1848</v>
      </c>
      <c r="W592" s="4" t="s">
        <v>1689</v>
      </c>
      <c r="X592" s="4"/>
      <c r="Y592" s="4"/>
      <c r="Z592" s="4" t="s">
        <v>1933</v>
      </c>
      <c r="AA592" s="4"/>
      <c r="AB592" s="4"/>
      <c r="AC592" s="4" t="s">
        <v>1933</v>
      </c>
      <c r="AD592" s="4" t="s">
        <v>1933</v>
      </c>
      <c r="AE592" s="4"/>
      <c r="AF592" s="4" t="s">
        <v>1933</v>
      </c>
      <c r="AG592" s="4"/>
      <c r="AH592" s="4" t="s">
        <v>1933</v>
      </c>
      <c r="AI592" s="4" t="s">
        <v>1933</v>
      </c>
      <c r="AJ592" s="4" t="s">
        <v>1933</v>
      </c>
      <c r="AK592" s="4" t="s">
        <v>1933</v>
      </c>
      <c r="AL592" s="4" t="s">
        <v>1933</v>
      </c>
      <c r="AM592" s="4" t="s">
        <v>1933</v>
      </c>
      <c r="AN592" s="4" t="s">
        <v>1933</v>
      </c>
    </row>
    <row r="593" spans="1:52" ht="75" hidden="1">
      <c r="A593" s="4" t="s">
        <v>2815</v>
      </c>
      <c r="B593" s="4" t="s">
        <v>2996</v>
      </c>
      <c r="C593" s="4" t="s">
        <v>2886</v>
      </c>
      <c r="D593" s="4" t="s">
        <v>158</v>
      </c>
      <c r="E593" s="4" t="s">
        <v>2815</v>
      </c>
      <c r="F593" s="4" t="s">
        <v>2958</v>
      </c>
      <c r="G593" s="10" t="s">
        <v>2997</v>
      </c>
      <c r="H593" s="111"/>
      <c r="I593" s="4" t="s">
        <v>3338</v>
      </c>
      <c r="J593" s="10" t="s">
        <v>2998</v>
      </c>
      <c r="K593" s="393"/>
      <c r="L593" s="111" t="s">
        <v>3530</v>
      </c>
      <c r="M593" s="401"/>
      <c r="N593" s="4" t="s">
        <v>2884</v>
      </c>
      <c r="O593" s="4" t="s">
        <v>2898</v>
      </c>
      <c r="P593" s="4" t="s">
        <v>1764</v>
      </c>
      <c r="Q593" s="4"/>
      <c r="R593" s="111" t="s">
        <v>1657</v>
      </c>
      <c r="S593" s="4" t="s">
        <v>3338</v>
      </c>
      <c r="T593" s="10" t="s">
        <v>2998</v>
      </c>
      <c r="U593" s="4" t="s">
        <v>2884</v>
      </c>
      <c r="V593" s="4" t="s">
        <v>2898</v>
      </c>
      <c r="W593" s="4" t="s">
        <v>1764</v>
      </c>
      <c r="X593" s="4"/>
      <c r="Y593" s="6" t="s">
        <v>1933</v>
      </c>
      <c r="Z593" s="4"/>
      <c r="AA593" s="4"/>
      <c r="AB593" s="4"/>
      <c r="AC593" s="4"/>
      <c r="AD593" s="4"/>
      <c r="AE593" s="4"/>
      <c r="AF593" s="4"/>
      <c r="AG593" s="4"/>
      <c r="AH593" s="4"/>
      <c r="AI593" s="4"/>
      <c r="AJ593" s="4"/>
      <c r="AK593" s="4"/>
      <c r="AL593" s="4"/>
      <c r="AM593" s="4"/>
      <c r="AN593" s="8"/>
    </row>
    <row r="594" spans="1:52" ht="135" hidden="1">
      <c r="A594" s="111" t="s">
        <v>111</v>
      </c>
      <c r="B594" s="111" t="s">
        <v>357</v>
      </c>
      <c r="C594" s="111" t="s">
        <v>586</v>
      </c>
      <c r="D594" s="111" t="s">
        <v>442</v>
      </c>
      <c r="E594" s="111" t="s">
        <v>29</v>
      </c>
      <c r="F594" s="111" t="s">
        <v>54</v>
      </c>
      <c r="G594" s="112" t="s">
        <v>657</v>
      </c>
      <c r="H594" s="126" t="s">
        <v>1657</v>
      </c>
      <c r="I594" s="4" t="s">
        <v>3325</v>
      </c>
      <c r="J594" s="134" t="s">
        <v>4385</v>
      </c>
      <c r="K594" s="425">
        <v>44693</v>
      </c>
      <c r="L594" s="126" t="s">
        <v>3531</v>
      </c>
      <c r="M594" s="126"/>
      <c r="N594" s="111"/>
      <c r="O594" s="111"/>
      <c r="P594" s="111"/>
      <c r="Q594" s="397"/>
      <c r="R594" s="111" t="s">
        <v>1657</v>
      </c>
      <c r="S594" s="4" t="s">
        <v>3325</v>
      </c>
      <c r="T594" s="112" t="s">
        <v>2108</v>
      </c>
      <c r="U594" s="111" t="s">
        <v>1660</v>
      </c>
      <c r="V594" s="111" t="s">
        <v>1859</v>
      </c>
      <c r="W594" s="111" t="s">
        <v>1656</v>
      </c>
      <c r="X594" s="111"/>
      <c r="Y594" s="111" t="s">
        <v>1933</v>
      </c>
      <c r="Z594" s="111" t="s">
        <v>1933</v>
      </c>
      <c r="AA594" s="111" t="s">
        <v>1933</v>
      </c>
      <c r="AB594" s="111" t="s">
        <v>1933</v>
      </c>
      <c r="AC594" s="111" t="s">
        <v>1933</v>
      </c>
      <c r="AD594" s="111" t="s">
        <v>1933</v>
      </c>
      <c r="AE594" s="111" t="s">
        <v>1933</v>
      </c>
      <c r="AF594" s="111" t="s">
        <v>1933</v>
      </c>
      <c r="AG594" s="111" t="s">
        <v>1933</v>
      </c>
      <c r="AH594" s="111" t="s">
        <v>1933</v>
      </c>
      <c r="AI594" s="111" t="s">
        <v>1933</v>
      </c>
      <c r="AJ594" s="111" t="s">
        <v>1933</v>
      </c>
      <c r="AK594" s="111" t="s">
        <v>1933</v>
      </c>
      <c r="AL594" s="111" t="s">
        <v>1933</v>
      </c>
      <c r="AM594" s="111" t="s">
        <v>1933</v>
      </c>
      <c r="AN594" s="111" t="s">
        <v>1933</v>
      </c>
    </row>
    <row r="595" spans="1:52" ht="285" hidden="1">
      <c r="A595" s="111" t="s">
        <v>111</v>
      </c>
      <c r="B595" s="111" t="s">
        <v>357</v>
      </c>
      <c r="C595" s="111" t="s">
        <v>586</v>
      </c>
      <c r="D595" s="111" t="s">
        <v>442</v>
      </c>
      <c r="E595" s="111" t="s">
        <v>29</v>
      </c>
      <c r="F595" s="111" t="s">
        <v>44</v>
      </c>
      <c r="G595" s="112" t="s">
        <v>658</v>
      </c>
      <c r="H595" s="111" t="s">
        <v>1657</v>
      </c>
      <c r="I595" s="4" t="s">
        <v>3325</v>
      </c>
      <c r="J595" s="134" t="s">
        <v>4325</v>
      </c>
      <c r="K595" s="425">
        <v>44693</v>
      </c>
      <c r="L595" s="111" t="s">
        <v>3531</v>
      </c>
      <c r="M595" s="111"/>
      <c r="N595" s="126"/>
      <c r="O595" s="126"/>
      <c r="P595" s="126"/>
      <c r="Q595" s="429"/>
      <c r="R595" s="111" t="s">
        <v>1657</v>
      </c>
      <c r="S595" s="4" t="s">
        <v>3325</v>
      </c>
      <c r="T595" s="112" t="s">
        <v>2108</v>
      </c>
      <c r="U595" s="111" t="s">
        <v>1660</v>
      </c>
      <c r="V595" s="111" t="s">
        <v>1859</v>
      </c>
      <c r="W595" s="111" t="s">
        <v>1656</v>
      </c>
      <c r="X595" s="111"/>
      <c r="Y595" s="111"/>
      <c r="Z595" s="111" t="s">
        <v>1933</v>
      </c>
      <c r="AA595" s="111" t="s">
        <v>1933</v>
      </c>
      <c r="AB595" s="111"/>
      <c r="AC595" s="111"/>
      <c r="AD595" s="111"/>
      <c r="AE595" s="111"/>
      <c r="AF595" s="111"/>
      <c r="AG595" s="111"/>
      <c r="AH595" s="111"/>
      <c r="AI595" s="111"/>
      <c r="AJ595" s="111"/>
      <c r="AK595" s="111"/>
      <c r="AL595" s="111"/>
      <c r="AM595" s="111"/>
      <c r="AN595" s="111"/>
    </row>
    <row r="596" spans="1:52" ht="285" hidden="1">
      <c r="A596" s="111" t="s">
        <v>111</v>
      </c>
      <c r="B596" s="111" t="s">
        <v>357</v>
      </c>
      <c r="C596" s="111" t="s">
        <v>586</v>
      </c>
      <c r="D596" s="111" t="s">
        <v>442</v>
      </c>
      <c r="E596" s="111" t="s">
        <v>29</v>
      </c>
      <c r="F596" s="111" t="s">
        <v>358</v>
      </c>
      <c r="G596" s="112" t="s">
        <v>726</v>
      </c>
      <c r="H596" s="111" t="s">
        <v>1657</v>
      </c>
      <c r="I596" s="4" t="s">
        <v>3325</v>
      </c>
      <c r="J596" s="521" t="s">
        <v>4417</v>
      </c>
      <c r="K596" s="425">
        <v>44694</v>
      </c>
      <c r="L596" s="126" t="s">
        <v>3531</v>
      </c>
      <c r="M596" s="453"/>
      <c r="N596" s="111"/>
      <c r="O596" s="111"/>
      <c r="P596" s="111"/>
      <c r="Q596" s="397"/>
      <c r="R596" s="111" t="s">
        <v>1657</v>
      </c>
      <c r="S596" s="4" t="s">
        <v>3325</v>
      </c>
      <c r="T596" s="112" t="s">
        <v>2108</v>
      </c>
      <c r="U596" s="111" t="s">
        <v>1660</v>
      </c>
      <c r="V596" s="111" t="s">
        <v>1859</v>
      </c>
      <c r="W596" s="111" t="s">
        <v>1656</v>
      </c>
      <c r="X596" s="111"/>
      <c r="Y596" s="111"/>
      <c r="Z596" s="111" t="s">
        <v>1933</v>
      </c>
      <c r="AA596" s="111" t="s">
        <v>1933</v>
      </c>
      <c r="AB596" s="111"/>
      <c r="AC596" s="111"/>
      <c r="AD596" s="111"/>
      <c r="AE596" s="111"/>
      <c r="AF596" s="111"/>
      <c r="AG596" s="111"/>
      <c r="AH596" s="111"/>
      <c r="AI596" s="111"/>
      <c r="AJ596" s="111"/>
      <c r="AK596" s="111"/>
      <c r="AL596" s="111"/>
      <c r="AM596" s="111"/>
      <c r="AN596" s="111"/>
    </row>
    <row r="597" spans="1:52" ht="120" hidden="1">
      <c r="A597" s="4" t="s">
        <v>111</v>
      </c>
      <c r="B597" s="4" t="s">
        <v>220</v>
      </c>
      <c r="C597" s="4" t="s">
        <v>522</v>
      </c>
      <c r="D597" s="4" t="s">
        <v>210</v>
      </c>
      <c r="E597" s="4" t="s">
        <v>29</v>
      </c>
      <c r="F597" s="4" t="s">
        <v>221</v>
      </c>
      <c r="G597" s="10" t="s">
        <v>717</v>
      </c>
      <c r="H597" s="126" t="s">
        <v>1657</v>
      </c>
      <c r="I597" s="4" t="s">
        <v>3325</v>
      </c>
      <c r="J597" s="10" t="s">
        <v>4381</v>
      </c>
      <c r="K597" s="425">
        <v>44693</v>
      </c>
      <c r="L597" s="126" t="s">
        <v>3531</v>
      </c>
      <c r="M597" s="453"/>
      <c r="N597" s="126"/>
      <c r="O597" s="126"/>
      <c r="P597" s="126"/>
      <c r="Q597" s="397"/>
      <c r="R597" s="4" t="s">
        <v>1657</v>
      </c>
      <c r="S597" s="4" t="s">
        <v>3325</v>
      </c>
      <c r="T597" s="10" t="s">
        <v>1792</v>
      </c>
      <c r="U597" s="4" t="s">
        <v>1660</v>
      </c>
      <c r="V597" s="4" t="s">
        <v>1793</v>
      </c>
      <c r="W597" s="4" t="s">
        <v>1764</v>
      </c>
      <c r="X597" s="4"/>
      <c r="Y597" s="6" t="s">
        <v>1648</v>
      </c>
      <c r="Z597" s="6" t="s">
        <v>1648</v>
      </c>
      <c r="AA597" s="6" t="s">
        <v>1648</v>
      </c>
      <c r="AB597" s="6" t="s">
        <v>1648</v>
      </c>
      <c r="AC597" s="6" t="s">
        <v>1648</v>
      </c>
      <c r="AD597" s="6" t="s">
        <v>1648</v>
      </c>
      <c r="AE597" s="6" t="s">
        <v>1648</v>
      </c>
      <c r="AF597" s="6" t="s">
        <v>1648</v>
      </c>
      <c r="AG597" s="6" t="s">
        <v>1648</v>
      </c>
      <c r="AH597" s="6" t="s">
        <v>1648</v>
      </c>
      <c r="AI597" s="6" t="s">
        <v>1648</v>
      </c>
      <c r="AJ597" s="6" t="s">
        <v>1648</v>
      </c>
      <c r="AK597" s="6" t="s">
        <v>1648</v>
      </c>
      <c r="AL597" s="6" t="s">
        <v>1648</v>
      </c>
      <c r="AM597" s="6" t="s">
        <v>1648</v>
      </c>
      <c r="AN597" s="6" t="s">
        <v>1648</v>
      </c>
    </row>
    <row r="598" spans="1:52" s="170" customFormat="1" ht="409.5" hidden="1">
      <c r="A598" s="126" t="s">
        <v>29</v>
      </c>
      <c r="B598" s="412" t="s">
        <v>4081</v>
      </c>
      <c r="C598" s="117" t="s">
        <v>4082</v>
      </c>
      <c r="D598" s="117" t="s">
        <v>3567</v>
      </c>
      <c r="E598" s="126" t="s">
        <v>3957</v>
      </c>
      <c r="F598" s="418"/>
      <c r="G598" s="117" t="s">
        <v>4083</v>
      </c>
      <c r="H598" s="126" t="s">
        <v>1657</v>
      </c>
      <c r="I598" s="126" t="s">
        <v>3325</v>
      </c>
      <c r="J598" s="134" t="s">
        <v>4144</v>
      </c>
      <c r="K598" s="423">
        <v>44671</v>
      </c>
      <c r="L598" s="126" t="s">
        <v>3531</v>
      </c>
      <c r="M598" s="424"/>
      <c r="N598" s="126" t="s">
        <v>4136</v>
      </c>
      <c r="O598" s="126" t="s">
        <v>3916</v>
      </c>
      <c r="P598" s="425">
        <v>44681</v>
      </c>
      <c r="Q598" s="429"/>
      <c r="R598" s="429"/>
      <c r="S598" s="429"/>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426"/>
      <c r="AY598" s="246"/>
      <c r="AZ598" s="246"/>
    </row>
    <row r="599" spans="1:52" ht="105" hidden="1">
      <c r="A599" s="4" t="s">
        <v>2815</v>
      </c>
      <c r="B599" s="4" t="s">
        <v>2956</v>
      </c>
      <c r="C599" s="4" t="s">
        <v>3435</v>
      </c>
      <c r="D599" s="4" t="s">
        <v>158</v>
      </c>
      <c r="E599" s="4" t="s">
        <v>2815</v>
      </c>
      <c r="F599" s="4" t="s">
        <v>2958</v>
      </c>
      <c r="G599" s="10" t="s">
        <v>2959</v>
      </c>
      <c r="H599" s="111"/>
      <c r="I599" s="4" t="s">
        <v>3338</v>
      </c>
      <c r="J599" s="10" t="s">
        <v>2955</v>
      </c>
      <c r="K599" s="393"/>
      <c r="L599" s="111" t="s">
        <v>3530</v>
      </c>
      <c r="M599" s="401"/>
      <c r="N599" s="4" t="s">
        <v>2884</v>
      </c>
      <c r="O599" s="4" t="s">
        <v>1801</v>
      </c>
      <c r="P599" s="4" t="s">
        <v>1764</v>
      </c>
      <c r="Q599" s="4"/>
      <c r="R599" s="111" t="s">
        <v>1657</v>
      </c>
      <c r="S599" s="4" t="s">
        <v>3338</v>
      </c>
      <c r="T599" s="10" t="s">
        <v>2955</v>
      </c>
      <c r="U599" s="4" t="s">
        <v>2884</v>
      </c>
      <c r="V599" s="4" t="s">
        <v>1801</v>
      </c>
      <c r="W599" s="4" t="s">
        <v>1764</v>
      </c>
      <c r="X599" s="6" t="s">
        <v>1933</v>
      </c>
      <c r="Y599" s="6" t="s">
        <v>1933</v>
      </c>
      <c r="Z599" s="6" t="s">
        <v>1933</v>
      </c>
      <c r="AA599" s="6" t="s">
        <v>1933</v>
      </c>
      <c r="AB599" s="4"/>
      <c r="AC599" s="4"/>
      <c r="AD599" s="4"/>
      <c r="AE599" s="4"/>
      <c r="AF599" s="4"/>
      <c r="AG599" s="4"/>
      <c r="AH599" s="4"/>
      <c r="AI599" s="4"/>
      <c r="AJ599" s="4"/>
      <c r="AK599" s="4"/>
      <c r="AL599" s="4"/>
      <c r="AM599" s="4"/>
      <c r="AN599" s="8"/>
    </row>
    <row r="600" spans="1:52" ht="91.5" hidden="1" customHeight="1">
      <c r="A600" s="4" t="s">
        <v>2815</v>
      </c>
      <c r="B600" s="126" t="s">
        <v>2975</v>
      </c>
      <c r="C600" s="126" t="s">
        <v>2976</v>
      </c>
      <c r="D600" s="4" t="s">
        <v>2977</v>
      </c>
      <c r="E600" s="4" t="s">
        <v>4445</v>
      </c>
      <c r="F600" s="4" t="s">
        <v>2958</v>
      </c>
      <c r="G600" s="10" t="s">
        <v>2978</v>
      </c>
      <c r="H600" s="111" t="s">
        <v>1657</v>
      </c>
      <c r="I600" s="4" t="s">
        <v>3325</v>
      </c>
      <c r="J600" s="134" t="s">
        <v>4138</v>
      </c>
      <c r="K600" s="464">
        <v>44693</v>
      </c>
      <c r="L600" s="465" t="s">
        <v>3531</v>
      </c>
      <c r="M600" s="465"/>
      <c r="N600" s="450"/>
      <c r="O600" s="450"/>
      <c r="P600" s="450"/>
      <c r="Q600" s="509" t="s">
        <v>4386</v>
      </c>
      <c r="R600" s="111" t="s">
        <v>1657</v>
      </c>
      <c r="S600" s="4" t="s">
        <v>3325</v>
      </c>
      <c r="T600" s="10" t="s">
        <v>2979</v>
      </c>
      <c r="U600" s="4" t="s">
        <v>2884</v>
      </c>
      <c r="V600" s="4" t="s">
        <v>2909</v>
      </c>
      <c r="W600" s="4" t="s">
        <v>1764</v>
      </c>
      <c r="X600" s="4"/>
      <c r="Y600" s="6" t="s">
        <v>1933</v>
      </c>
      <c r="Z600" s="4"/>
      <c r="AA600" s="6" t="s">
        <v>1933</v>
      </c>
      <c r="AB600" s="4"/>
      <c r="AC600" s="4"/>
      <c r="AD600" s="4"/>
      <c r="AE600" s="4"/>
      <c r="AF600" s="4"/>
      <c r="AG600" s="4"/>
      <c r="AH600" s="4"/>
      <c r="AI600" s="4"/>
      <c r="AJ600" s="4"/>
      <c r="AK600" s="4"/>
      <c r="AL600" s="4"/>
      <c r="AM600" s="4"/>
      <c r="AN600" s="8"/>
    </row>
    <row r="601" spans="1:52" s="190" customFormat="1" ht="135" hidden="1">
      <c r="A601" s="4" t="s">
        <v>2815</v>
      </c>
      <c r="B601" s="126" t="s">
        <v>2980</v>
      </c>
      <c r="C601" s="126" t="s">
        <v>2981</v>
      </c>
      <c r="D601" s="4" t="s">
        <v>2982</v>
      </c>
      <c r="E601" s="4" t="s">
        <v>2815</v>
      </c>
      <c r="F601" s="4" t="s">
        <v>2983</v>
      </c>
      <c r="G601" s="10" t="s">
        <v>2959</v>
      </c>
      <c r="H601" s="111"/>
      <c r="I601" s="4" t="s">
        <v>3338</v>
      </c>
      <c r="J601" s="10" t="s">
        <v>2984</v>
      </c>
      <c r="K601" s="393"/>
      <c r="L601" s="111" t="s">
        <v>3530</v>
      </c>
      <c r="M601" s="401"/>
      <c r="N601" s="4" t="s">
        <v>2884</v>
      </c>
      <c r="O601" s="4" t="s">
        <v>2898</v>
      </c>
      <c r="P601" s="4" t="s">
        <v>1764</v>
      </c>
      <c r="Q601" s="4"/>
      <c r="R601" s="111" t="s">
        <v>1657</v>
      </c>
      <c r="S601" s="4" t="s">
        <v>3338</v>
      </c>
      <c r="T601" s="10" t="s">
        <v>2984</v>
      </c>
      <c r="U601" s="4" t="s">
        <v>2884</v>
      </c>
      <c r="V601" s="4" t="s">
        <v>2898</v>
      </c>
      <c r="W601" s="4" t="s">
        <v>1764</v>
      </c>
      <c r="X601" s="4"/>
      <c r="Y601" s="6" t="s">
        <v>1933</v>
      </c>
      <c r="Z601" s="4"/>
      <c r="AA601" s="6"/>
      <c r="AB601" s="4"/>
      <c r="AC601" s="4"/>
      <c r="AD601" s="4"/>
      <c r="AE601" s="4"/>
      <c r="AF601" s="4"/>
      <c r="AG601" s="4"/>
      <c r="AH601" s="4"/>
      <c r="AI601" s="4"/>
      <c r="AJ601" s="4"/>
      <c r="AK601" s="4"/>
      <c r="AL601" s="4"/>
      <c r="AM601" s="4"/>
      <c r="AN601" s="8"/>
    </row>
    <row r="602" spans="1:52" s="170" customFormat="1" ht="330" hidden="1">
      <c r="A602" s="126" t="s">
        <v>29</v>
      </c>
      <c r="B602" s="412" t="s">
        <v>4084</v>
      </c>
      <c r="C602" s="117" t="s">
        <v>4085</v>
      </c>
      <c r="D602" s="117" t="s">
        <v>3567</v>
      </c>
      <c r="E602" s="126" t="s">
        <v>3957</v>
      </c>
      <c r="F602" s="418" t="s">
        <v>3980</v>
      </c>
      <c r="G602" s="422" t="s">
        <v>4086</v>
      </c>
      <c r="H602" s="126" t="s">
        <v>1657</v>
      </c>
      <c r="I602" s="126" t="s">
        <v>3325</v>
      </c>
      <c r="J602" s="134" t="s">
        <v>4138</v>
      </c>
      <c r="K602" s="423">
        <v>44671</v>
      </c>
      <c r="L602" s="126" t="s">
        <v>3531</v>
      </c>
      <c r="M602" s="424"/>
      <c r="N602" s="126" t="s">
        <v>4139</v>
      </c>
      <c r="O602" s="126" t="s">
        <v>3916</v>
      </c>
      <c r="P602" s="425">
        <v>44681</v>
      </c>
      <c r="Q602" s="429"/>
      <c r="R602" s="429"/>
      <c r="S602" s="429"/>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426"/>
      <c r="AY602" s="246"/>
      <c r="AZ602" s="246"/>
    </row>
    <row r="603" spans="1:52" ht="120" hidden="1">
      <c r="A603" s="111" t="s">
        <v>30</v>
      </c>
      <c r="B603" s="4" t="s">
        <v>3155</v>
      </c>
      <c r="C603" s="4" t="s">
        <v>3156</v>
      </c>
      <c r="D603" s="4" t="s">
        <v>3157</v>
      </c>
      <c r="E603" s="4" t="s">
        <v>30</v>
      </c>
      <c r="F603" s="4" t="s">
        <v>2983</v>
      </c>
      <c r="G603" s="10" t="s">
        <v>3159</v>
      </c>
      <c r="H603" s="126" t="s">
        <v>1657</v>
      </c>
      <c r="I603" s="126" t="s">
        <v>3325</v>
      </c>
      <c r="J603" s="134" t="s">
        <v>4167</v>
      </c>
      <c r="K603" s="423">
        <v>44671</v>
      </c>
      <c r="L603" s="126" t="s">
        <v>3531</v>
      </c>
      <c r="M603" s="424"/>
      <c r="N603" s="126" t="s">
        <v>1660</v>
      </c>
      <c r="O603" s="126" t="s">
        <v>2003</v>
      </c>
      <c r="P603" s="126" t="s">
        <v>3247</v>
      </c>
      <c r="Q603" s="126"/>
      <c r="R603" s="4" t="s">
        <v>3162</v>
      </c>
      <c r="S603" s="4" t="s">
        <v>3325</v>
      </c>
      <c r="T603" s="10" t="s">
        <v>3167</v>
      </c>
      <c r="U603" s="4" t="s">
        <v>1660</v>
      </c>
      <c r="V603" s="4" t="s">
        <v>2003</v>
      </c>
      <c r="W603" s="4" t="s">
        <v>3247</v>
      </c>
      <c r="X603" s="4"/>
      <c r="Y603" s="4" t="s">
        <v>1648</v>
      </c>
      <c r="Z603" s="4"/>
      <c r="AA603" s="4"/>
      <c r="AB603" s="4"/>
      <c r="AC603" s="4"/>
      <c r="AD603" s="4"/>
      <c r="AE603" s="4"/>
      <c r="AF603" s="4"/>
      <c r="AG603" s="4"/>
      <c r="AH603" s="4"/>
      <c r="AI603" s="4"/>
      <c r="AJ603" s="4"/>
      <c r="AK603" s="4"/>
      <c r="AL603" s="4"/>
      <c r="AM603" s="4"/>
      <c r="AN603" s="8"/>
    </row>
    <row r="604" spans="1:52" ht="165" hidden="1">
      <c r="A604" s="4" t="s">
        <v>2361</v>
      </c>
      <c r="B604" s="4" t="s">
        <v>3428</v>
      </c>
      <c r="C604" s="4" t="s">
        <v>3425</v>
      </c>
      <c r="D604" s="4" t="s">
        <v>3429</v>
      </c>
      <c r="E604" s="4" t="s">
        <v>3430</v>
      </c>
      <c r="F604" s="4" t="s">
        <v>3431</v>
      </c>
      <c r="G604" s="10" t="s">
        <v>3426</v>
      </c>
      <c r="H604" s="4" t="s">
        <v>1657</v>
      </c>
      <c r="I604" s="4" t="s">
        <v>3325</v>
      </c>
      <c r="J604" s="520" t="s">
        <v>4409</v>
      </c>
      <c r="K604" s="428">
        <v>44694</v>
      </c>
      <c r="L604" s="126" t="s">
        <v>3531</v>
      </c>
      <c r="M604" s="453"/>
      <c r="N604" s="126"/>
      <c r="O604" s="126"/>
      <c r="P604" s="126"/>
      <c r="Q604" s="429"/>
      <c r="R604" s="4" t="s">
        <v>1657</v>
      </c>
      <c r="S604" s="4" t="s">
        <v>3325</v>
      </c>
      <c r="T604" s="10" t="s">
        <v>3427</v>
      </c>
      <c r="U604" s="4"/>
      <c r="V604" s="4" t="s">
        <v>2898</v>
      </c>
      <c r="W604" s="4"/>
      <c r="X604" s="4"/>
      <c r="Y604" s="6" t="s">
        <v>1648</v>
      </c>
      <c r="Z604" s="6" t="s">
        <v>1648</v>
      </c>
      <c r="AA604" s="8"/>
      <c r="AB604" s="8"/>
      <c r="AC604" s="8"/>
      <c r="AD604" s="8"/>
      <c r="AE604" s="8"/>
      <c r="AF604" s="8"/>
      <c r="AG604" s="8"/>
      <c r="AH604" s="8"/>
      <c r="AI604" s="8"/>
      <c r="AJ604" s="8"/>
      <c r="AK604" s="8"/>
      <c r="AL604" s="8"/>
      <c r="AM604" s="8"/>
      <c r="AN604" s="8"/>
    </row>
    <row r="605" spans="1:52" s="170" customFormat="1" ht="409.5" hidden="1">
      <c r="A605" s="126" t="s">
        <v>2361</v>
      </c>
      <c r="B605" s="126" t="s">
        <v>4087</v>
      </c>
      <c r="C605" s="126" t="s">
        <v>4088</v>
      </c>
      <c r="D605" s="126" t="s">
        <v>210</v>
      </c>
      <c r="E605" s="126" t="s">
        <v>30</v>
      </c>
      <c r="F605" s="126" t="s">
        <v>3980</v>
      </c>
      <c r="G605" s="126" t="s">
        <v>4387</v>
      </c>
      <c r="H605" s="126" t="s">
        <v>1691</v>
      </c>
      <c r="I605" s="111" t="s">
        <v>3325</v>
      </c>
      <c r="J605" s="134" t="s">
        <v>4204</v>
      </c>
      <c r="K605" s="425">
        <v>44693</v>
      </c>
      <c r="L605" s="126" t="s">
        <v>3531</v>
      </c>
      <c r="M605" s="126"/>
      <c r="N605" s="126" t="s">
        <v>4159</v>
      </c>
      <c r="O605" s="126" t="s">
        <v>4157</v>
      </c>
      <c r="P605" s="425">
        <v>44742</v>
      </c>
      <c r="Q605" s="125" t="s">
        <v>4203</v>
      </c>
      <c r="R605" s="4" t="s">
        <v>3162</v>
      </c>
      <c r="S605" s="4" t="s">
        <v>3325</v>
      </c>
      <c r="T605" s="10" t="s">
        <v>3500</v>
      </c>
      <c r="U605" s="126"/>
      <c r="V605" s="126"/>
      <c r="W605" s="126"/>
      <c r="X605" s="126"/>
      <c r="Y605" s="126"/>
      <c r="Z605" s="126"/>
      <c r="AA605" s="126"/>
      <c r="AB605" s="126"/>
      <c r="AC605" s="126"/>
      <c r="AD605" s="126"/>
      <c r="AE605" s="126"/>
      <c r="AF605" s="126"/>
      <c r="AG605" s="126"/>
      <c r="AH605" s="126"/>
      <c r="AI605" s="126"/>
      <c r="AJ605" s="126"/>
      <c r="AK605" s="126"/>
      <c r="AL605" s="126"/>
      <c r="AM605" s="126"/>
      <c r="AN605" s="426"/>
      <c r="AY605" s="246"/>
      <c r="AZ605" s="246"/>
    </row>
    <row r="606" spans="1:52" s="170" customFormat="1" ht="409.5" hidden="1">
      <c r="A606" s="126" t="s">
        <v>29</v>
      </c>
      <c r="B606" s="412" t="s">
        <v>3880</v>
      </c>
      <c r="C606" s="430" t="s">
        <v>4089</v>
      </c>
      <c r="D606" s="117" t="s">
        <v>3567</v>
      </c>
      <c r="E606" s="126" t="s">
        <v>3957</v>
      </c>
      <c r="F606" s="442" t="s">
        <v>4090</v>
      </c>
      <c r="G606" s="431" t="s">
        <v>4091</v>
      </c>
      <c r="H606" s="126"/>
      <c r="I606" s="111" t="s">
        <v>3338</v>
      </c>
      <c r="J606" s="421"/>
      <c r="K606" s="428"/>
      <c r="L606" s="126" t="s">
        <v>3530</v>
      </c>
      <c r="M606" s="126"/>
      <c r="N606" s="126"/>
      <c r="O606" s="126"/>
      <c r="P606" s="126"/>
      <c r="Q606" s="429"/>
      <c r="R606" s="429"/>
      <c r="S606" s="429"/>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426"/>
      <c r="AY606" s="246"/>
      <c r="AZ606" s="246"/>
    </row>
    <row r="607" spans="1:52" s="170" customFormat="1" ht="135" hidden="1">
      <c r="A607" s="126" t="s">
        <v>29</v>
      </c>
      <c r="B607" s="412" t="s">
        <v>3880</v>
      </c>
      <c r="C607" s="430" t="s">
        <v>4089</v>
      </c>
      <c r="D607" s="117" t="s">
        <v>3567</v>
      </c>
      <c r="E607" s="126" t="s">
        <v>3957</v>
      </c>
      <c r="F607" s="418" t="s">
        <v>4092</v>
      </c>
      <c r="G607" s="117" t="s">
        <v>4093</v>
      </c>
      <c r="H607" s="126"/>
      <c r="I607" s="111" t="s">
        <v>3338</v>
      </c>
      <c r="J607" s="421"/>
      <c r="K607" s="428"/>
      <c r="L607" s="126" t="s">
        <v>3530</v>
      </c>
      <c r="M607" s="126"/>
      <c r="N607" s="126"/>
      <c r="O607" s="126"/>
      <c r="P607" s="126"/>
      <c r="Q607" s="429"/>
      <c r="R607" s="429"/>
      <c r="S607" s="429"/>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426"/>
      <c r="AY607" s="246"/>
      <c r="AZ607" s="246"/>
    </row>
    <row r="608" spans="1:52" s="170" customFormat="1" ht="135" hidden="1">
      <c r="A608" s="126" t="s">
        <v>29</v>
      </c>
      <c r="B608" s="412" t="s">
        <v>3880</v>
      </c>
      <c r="C608" s="430" t="s">
        <v>4089</v>
      </c>
      <c r="D608" s="117" t="s">
        <v>3567</v>
      </c>
      <c r="E608" s="126" t="s">
        <v>3957</v>
      </c>
      <c r="F608" s="418" t="s">
        <v>4094</v>
      </c>
      <c r="G608" s="117" t="s">
        <v>4095</v>
      </c>
      <c r="H608" s="126"/>
      <c r="I608" s="111" t="s">
        <v>3338</v>
      </c>
      <c r="J608" s="421"/>
      <c r="K608" s="428"/>
      <c r="L608" s="126" t="s">
        <v>3530</v>
      </c>
      <c r="M608" s="126"/>
      <c r="N608" s="126"/>
      <c r="O608" s="126"/>
      <c r="P608" s="126"/>
      <c r="Q608" s="429"/>
      <c r="R608" s="429"/>
      <c r="S608" s="429"/>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426"/>
      <c r="AY608" s="246"/>
      <c r="AZ608" s="246"/>
    </row>
    <row r="609" spans="1:52" s="170" customFormat="1" ht="135" hidden="1">
      <c r="A609" s="126" t="s">
        <v>29</v>
      </c>
      <c r="B609" s="412" t="s">
        <v>3880</v>
      </c>
      <c r="C609" s="430" t="s">
        <v>4089</v>
      </c>
      <c r="D609" s="117" t="s">
        <v>3567</v>
      </c>
      <c r="E609" s="126" t="s">
        <v>3957</v>
      </c>
      <c r="F609" s="418" t="s">
        <v>4096</v>
      </c>
      <c r="G609" s="117" t="s">
        <v>4097</v>
      </c>
      <c r="H609" s="126"/>
      <c r="I609" s="111" t="s">
        <v>3338</v>
      </c>
      <c r="J609" s="421"/>
      <c r="K609" s="428"/>
      <c r="L609" s="126" t="s">
        <v>3530</v>
      </c>
      <c r="M609" s="126"/>
      <c r="N609" s="126"/>
      <c r="O609" s="126"/>
      <c r="P609" s="126"/>
      <c r="Q609" s="429"/>
      <c r="R609" s="429"/>
      <c r="S609" s="429"/>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426"/>
      <c r="AY609" s="246"/>
      <c r="AZ609" s="246"/>
    </row>
    <row r="610" spans="1:52" s="170" customFormat="1" ht="135" hidden="1">
      <c r="A610" s="126" t="s">
        <v>29</v>
      </c>
      <c r="B610" s="412" t="s">
        <v>3880</v>
      </c>
      <c r="C610" s="430" t="s">
        <v>4089</v>
      </c>
      <c r="D610" s="117" t="s">
        <v>3567</v>
      </c>
      <c r="E610" s="126" t="s">
        <v>3957</v>
      </c>
      <c r="F610" s="418" t="s">
        <v>4098</v>
      </c>
      <c r="G610" s="117" t="s">
        <v>4099</v>
      </c>
      <c r="H610" s="126"/>
      <c r="I610" s="111" t="s">
        <v>3338</v>
      </c>
      <c r="J610" s="421"/>
      <c r="K610" s="428"/>
      <c r="L610" s="126" t="s">
        <v>3530</v>
      </c>
      <c r="M610" s="126"/>
      <c r="N610" s="126"/>
      <c r="O610" s="126"/>
      <c r="P610" s="126"/>
      <c r="Q610" s="429"/>
      <c r="R610" s="429"/>
      <c r="S610" s="429"/>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426"/>
      <c r="AY610" s="246"/>
      <c r="AZ610" s="246"/>
    </row>
    <row r="611" spans="1:52" ht="135" hidden="1">
      <c r="A611" s="4" t="s">
        <v>111</v>
      </c>
      <c r="B611" s="4" t="s">
        <v>248</v>
      </c>
      <c r="C611" s="4" t="s">
        <v>544</v>
      </c>
      <c r="D611" s="4" t="s">
        <v>38</v>
      </c>
      <c r="E611" s="4" t="s">
        <v>29</v>
      </c>
      <c r="F611" s="4" t="s">
        <v>160</v>
      </c>
      <c r="G611" s="10" t="s">
        <v>249</v>
      </c>
      <c r="H611" s="126" t="s">
        <v>1657</v>
      </c>
      <c r="I611" s="4" t="s">
        <v>3325</v>
      </c>
      <c r="J611" s="134" t="s">
        <v>4015</v>
      </c>
      <c r="K611" s="425">
        <v>44693</v>
      </c>
      <c r="L611" s="126" t="s">
        <v>3531</v>
      </c>
      <c r="M611" s="126"/>
      <c r="N611" s="126"/>
      <c r="O611" s="126"/>
      <c r="P611" s="126"/>
      <c r="Q611" s="397"/>
      <c r="R611" s="4" t="s">
        <v>1657</v>
      </c>
      <c r="S611" s="4" t="s">
        <v>3325</v>
      </c>
      <c r="T611" s="10" t="s">
        <v>1895</v>
      </c>
      <c r="U611" s="4" t="s">
        <v>1660</v>
      </c>
      <c r="V611" s="4" t="s">
        <v>1777</v>
      </c>
      <c r="W611" s="4" t="s">
        <v>1764</v>
      </c>
      <c r="X611" s="4"/>
      <c r="Y611" s="6"/>
      <c r="Z611" s="6" t="s">
        <v>1648</v>
      </c>
      <c r="AA611" s="6" t="s">
        <v>1648</v>
      </c>
      <c r="AB611" s="6"/>
      <c r="AC611" s="6"/>
      <c r="AD611" s="6"/>
      <c r="AE611" s="6"/>
      <c r="AF611" s="6"/>
      <c r="AG611" s="6"/>
      <c r="AH611" s="6"/>
      <c r="AI611" s="6"/>
      <c r="AJ611" s="6"/>
      <c r="AK611" s="6"/>
      <c r="AL611" s="6"/>
      <c r="AM611" s="6"/>
      <c r="AN611" s="6"/>
    </row>
    <row r="612" spans="1:52" ht="409.5" hidden="1">
      <c r="A612" s="111" t="s">
        <v>111</v>
      </c>
      <c r="B612" s="111" t="s">
        <v>368</v>
      </c>
      <c r="C612" s="111" t="s">
        <v>392</v>
      </c>
      <c r="D612" s="111" t="s">
        <v>38</v>
      </c>
      <c r="E612" s="111" t="s">
        <v>29</v>
      </c>
      <c r="F612" s="111" t="s">
        <v>393</v>
      </c>
      <c r="G612" s="112" t="s">
        <v>670</v>
      </c>
      <c r="H612" s="111" t="s">
        <v>1657</v>
      </c>
      <c r="I612" s="4" t="s">
        <v>3325</v>
      </c>
      <c r="J612" s="134" t="s">
        <v>3939</v>
      </c>
      <c r="K612" s="428">
        <v>44693</v>
      </c>
      <c r="L612" s="111" t="s">
        <v>3531</v>
      </c>
      <c r="M612" s="111"/>
      <c r="N612" s="111"/>
      <c r="O612" s="111"/>
      <c r="P612" s="111"/>
      <c r="Q612" s="441"/>
      <c r="R612" s="111" t="s">
        <v>1657</v>
      </c>
      <c r="S612" s="4" t="s">
        <v>3325</v>
      </c>
      <c r="T612" s="112" t="s">
        <v>2111</v>
      </c>
      <c r="U612" s="111" t="s">
        <v>1660</v>
      </c>
      <c r="V612" s="111" t="s">
        <v>1859</v>
      </c>
      <c r="W612" s="111" t="s">
        <v>1656</v>
      </c>
      <c r="X612" s="111"/>
      <c r="Y612" s="111" t="s">
        <v>1933</v>
      </c>
      <c r="Z612" s="111" t="s">
        <v>1933</v>
      </c>
      <c r="AA612" s="111" t="s">
        <v>1933</v>
      </c>
      <c r="AB612" s="111" t="s">
        <v>1933</v>
      </c>
      <c r="AC612" s="111" t="s">
        <v>1933</v>
      </c>
      <c r="AD612" s="111" t="s">
        <v>1933</v>
      </c>
      <c r="AE612" s="111" t="s">
        <v>1933</v>
      </c>
      <c r="AF612" s="111" t="s">
        <v>1933</v>
      </c>
      <c r="AG612" s="111" t="s">
        <v>1933</v>
      </c>
      <c r="AH612" s="111" t="s">
        <v>1933</v>
      </c>
      <c r="AI612" s="111" t="s">
        <v>1933</v>
      </c>
      <c r="AJ612" s="111" t="s">
        <v>1933</v>
      </c>
      <c r="AK612" s="111" t="s">
        <v>1933</v>
      </c>
      <c r="AL612" s="111" t="s">
        <v>1933</v>
      </c>
      <c r="AM612" s="111" t="s">
        <v>1933</v>
      </c>
      <c r="AN612" s="111" t="s">
        <v>1933</v>
      </c>
    </row>
    <row r="613" spans="1:52" ht="409.5" hidden="1">
      <c r="A613" s="111" t="s">
        <v>111</v>
      </c>
      <c r="B613" s="111" t="s">
        <v>368</v>
      </c>
      <c r="C613" s="111" t="s">
        <v>392</v>
      </c>
      <c r="D613" s="111" t="s">
        <v>38</v>
      </c>
      <c r="E613" s="111" t="s">
        <v>29</v>
      </c>
      <c r="F613" s="111" t="s">
        <v>85</v>
      </c>
      <c r="G613" s="112" t="s">
        <v>1888</v>
      </c>
      <c r="H613" s="111" t="s">
        <v>1657</v>
      </c>
      <c r="I613" s="4" t="s">
        <v>3325</v>
      </c>
      <c r="J613" s="134" t="s">
        <v>3939</v>
      </c>
      <c r="K613" s="428">
        <v>44693</v>
      </c>
      <c r="L613" s="111" t="s">
        <v>3531</v>
      </c>
      <c r="M613" s="111"/>
      <c r="N613" s="111"/>
      <c r="O613" s="111"/>
      <c r="P613" s="111"/>
      <c r="Q613" s="397"/>
      <c r="R613" s="111" t="s">
        <v>1657</v>
      </c>
      <c r="S613" s="4" t="s">
        <v>3325</v>
      </c>
      <c r="T613" s="112" t="s">
        <v>2112</v>
      </c>
      <c r="U613" s="111" t="s">
        <v>1660</v>
      </c>
      <c r="V613" s="111" t="s">
        <v>1859</v>
      </c>
      <c r="W613" s="111" t="s">
        <v>1656</v>
      </c>
      <c r="X613" s="111"/>
      <c r="Y613" s="111" t="s">
        <v>1933</v>
      </c>
      <c r="Z613" s="111" t="s">
        <v>1933</v>
      </c>
      <c r="AA613" s="111" t="s">
        <v>1933</v>
      </c>
      <c r="AB613" s="111" t="s">
        <v>1933</v>
      </c>
      <c r="AC613" s="111" t="s">
        <v>1933</v>
      </c>
      <c r="AD613" s="111" t="s">
        <v>1933</v>
      </c>
      <c r="AE613" s="111" t="s">
        <v>1933</v>
      </c>
      <c r="AF613" s="111" t="s">
        <v>1933</v>
      </c>
      <c r="AG613" s="111" t="s">
        <v>1933</v>
      </c>
      <c r="AH613" s="111" t="s">
        <v>1933</v>
      </c>
      <c r="AI613" s="111" t="s">
        <v>1933</v>
      </c>
      <c r="AJ613" s="111" t="s">
        <v>1933</v>
      </c>
      <c r="AK613" s="111" t="s">
        <v>1933</v>
      </c>
      <c r="AL613" s="111" t="s">
        <v>1933</v>
      </c>
      <c r="AM613" s="111" t="s">
        <v>1933</v>
      </c>
      <c r="AN613" s="111" t="s">
        <v>1933</v>
      </c>
    </row>
    <row r="614" spans="1:52" ht="405" hidden="1">
      <c r="A614" s="6"/>
      <c r="B614" s="126" t="s">
        <v>3893</v>
      </c>
      <c r="C614" s="4" t="s">
        <v>3895</v>
      </c>
      <c r="D614" s="269" t="s">
        <v>1976</v>
      </c>
      <c r="E614" s="4" t="s">
        <v>4449</v>
      </c>
      <c r="F614" s="4"/>
      <c r="G614" s="10" t="s">
        <v>3897</v>
      </c>
      <c r="H614" s="126" t="s">
        <v>1657</v>
      </c>
      <c r="I614" s="126" t="s">
        <v>3325</v>
      </c>
      <c r="J614" s="134" t="s">
        <v>4144</v>
      </c>
      <c r="K614" s="423">
        <v>44671</v>
      </c>
      <c r="L614" s="126" t="s">
        <v>3531</v>
      </c>
      <c r="M614" s="424"/>
      <c r="N614" s="126" t="s">
        <v>4136</v>
      </c>
      <c r="O614" s="126" t="s">
        <v>3916</v>
      </c>
      <c r="P614" s="425">
        <v>44681</v>
      </c>
      <c r="Q614" s="126"/>
      <c r="R614" s="4"/>
      <c r="S614" s="4"/>
      <c r="T614" s="6"/>
      <c r="U614" s="4"/>
      <c r="V614" s="4"/>
      <c r="W614" s="4"/>
      <c r="X614" s="4"/>
      <c r="Y614" s="6"/>
      <c r="Z614" s="6"/>
      <c r="AA614" s="8"/>
      <c r="AB614" s="8"/>
      <c r="AC614" s="8"/>
      <c r="AD614" s="8"/>
      <c r="AE614" s="8"/>
      <c r="AF614" s="8"/>
      <c r="AG614" s="8"/>
      <c r="AH614" s="8"/>
      <c r="AI614" s="8"/>
      <c r="AJ614" s="8"/>
      <c r="AK614" s="8"/>
      <c r="AL614" s="8"/>
      <c r="AM614" s="8"/>
      <c r="AN614" s="8"/>
    </row>
    <row r="615" spans="1:52" s="170" customFormat="1" ht="409.5" hidden="1">
      <c r="A615" s="126" t="s">
        <v>29</v>
      </c>
      <c r="B615" s="412" t="s">
        <v>4100</v>
      </c>
      <c r="C615" s="117" t="s">
        <v>4101</v>
      </c>
      <c r="D615" s="117" t="s">
        <v>3567</v>
      </c>
      <c r="E615" s="126" t="s">
        <v>3957</v>
      </c>
      <c r="F615" s="418" t="s">
        <v>2069</v>
      </c>
      <c r="G615" s="411" t="s">
        <v>4102</v>
      </c>
      <c r="H615" s="126" t="s">
        <v>1657</v>
      </c>
      <c r="I615" s="111" t="s">
        <v>3325</v>
      </c>
      <c r="J615" s="134" t="s">
        <v>4138</v>
      </c>
      <c r="K615" s="428">
        <v>44693</v>
      </c>
      <c r="L615" s="126" t="s">
        <v>3531</v>
      </c>
      <c r="M615" s="126"/>
      <c r="N615" s="126"/>
      <c r="O615" s="126"/>
      <c r="P615" s="126"/>
      <c r="Q615" s="429"/>
      <c r="R615" s="429"/>
      <c r="S615" s="429"/>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426"/>
      <c r="AY615" s="246"/>
      <c r="AZ615" s="246"/>
    </row>
    <row r="616" spans="1:52" ht="135" hidden="1">
      <c r="A616" s="4" t="s">
        <v>2361</v>
      </c>
      <c r="B616" s="4" t="s">
        <v>3436</v>
      </c>
      <c r="C616" s="412" t="s">
        <v>3437</v>
      </c>
      <c r="D616" s="163" t="s">
        <v>2982</v>
      </c>
      <c r="E616" s="4" t="s">
        <v>3430</v>
      </c>
      <c r="F616" s="4" t="s">
        <v>2983</v>
      </c>
      <c r="G616" s="10" t="s">
        <v>3438</v>
      </c>
      <c r="H616" s="126" t="s">
        <v>1657</v>
      </c>
      <c r="I616" s="4" t="s">
        <v>3325</v>
      </c>
      <c r="J616" s="134" t="s">
        <v>4164</v>
      </c>
      <c r="K616" s="446">
        <v>44671</v>
      </c>
      <c r="L616" s="166" t="s">
        <v>3531</v>
      </c>
      <c r="M616" s="448"/>
      <c r="N616" s="134"/>
      <c r="O616" s="126"/>
      <c r="P616" s="126"/>
      <c r="Q616" s="126"/>
      <c r="R616" s="4" t="s">
        <v>3410</v>
      </c>
      <c r="S616" s="4" t="s">
        <v>3325</v>
      </c>
      <c r="T616" s="185"/>
      <c r="U616" s="10" t="s">
        <v>3439</v>
      </c>
      <c r="V616" s="4" t="s">
        <v>2898</v>
      </c>
      <c r="W616" s="4" t="s">
        <v>3467</v>
      </c>
      <c r="X616" s="4"/>
      <c r="Y616" s="6" t="s">
        <v>1648</v>
      </c>
      <c r="Z616" s="6" t="s">
        <v>1648</v>
      </c>
      <c r="AA616" s="8"/>
      <c r="AB616" s="8"/>
      <c r="AC616" s="8"/>
      <c r="AD616" s="8"/>
      <c r="AE616" s="8"/>
      <c r="AF616" s="8"/>
      <c r="AG616" s="8"/>
      <c r="AH616" s="8"/>
      <c r="AI616" s="8"/>
      <c r="AJ616" s="8"/>
      <c r="AK616" s="8"/>
      <c r="AL616" s="8"/>
      <c r="AM616" s="8"/>
      <c r="AN616" s="8"/>
    </row>
    <row r="617" spans="1:52" ht="150" hidden="1">
      <c r="A617" s="111" t="s">
        <v>111</v>
      </c>
      <c r="B617" s="111" t="s">
        <v>412</v>
      </c>
      <c r="C617" s="111" t="s">
        <v>1632</v>
      </c>
      <c r="D617" s="111" t="s">
        <v>38</v>
      </c>
      <c r="E617" s="111" t="s">
        <v>29</v>
      </c>
      <c r="F617" s="111" t="s">
        <v>55</v>
      </c>
      <c r="G617" s="112" t="s">
        <v>671</v>
      </c>
      <c r="H617" s="111" t="s">
        <v>1657</v>
      </c>
      <c r="I617" s="4" t="s">
        <v>3325</v>
      </c>
      <c r="J617" s="134" t="s">
        <v>3920</v>
      </c>
      <c r="K617" s="428">
        <v>44693</v>
      </c>
      <c r="L617" s="111" t="s">
        <v>3531</v>
      </c>
      <c r="M617" s="111"/>
      <c r="N617" s="111"/>
      <c r="O617" s="111"/>
      <c r="P617" s="111"/>
      <c r="Q617" s="397"/>
      <c r="R617" s="111" t="s">
        <v>1657</v>
      </c>
      <c r="S617" s="4" t="s">
        <v>3325</v>
      </c>
      <c r="T617" s="112" t="s">
        <v>2114</v>
      </c>
      <c r="U617" s="111" t="s">
        <v>1660</v>
      </c>
      <c r="V617" s="111" t="s">
        <v>1701</v>
      </c>
      <c r="W617" s="111" t="s">
        <v>1656</v>
      </c>
      <c r="X617" s="111"/>
      <c r="Y617" s="111"/>
      <c r="Z617" s="111" t="s">
        <v>1933</v>
      </c>
      <c r="AA617" s="111"/>
      <c r="AB617" s="111"/>
      <c r="AC617" s="111"/>
      <c r="AD617" s="111"/>
      <c r="AE617" s="111"/>
      <c r="AF617" s="111"/>
      <c r="AG617" s="111"/>
      <c r="AH617" s="111"/>
      <c r="AI617" s="111"/>
      <c r="AJ617" s="111"/>
      <c r="AK617" s="111"/>
      <c r="AL617" s="111"/>
      <c r="AM617" s="111"/>
      <c r="AN617" s="111" t="s">
        <v>1933</v>
      </c>
    </row>
    <row r="618" spans="1:52" ht="105" hidden="1">
      <c r="A618" s="6" t="s">
        <v>111</v>
      </c>
      <c r="B618" s="4" t="s">
        <v>2024</v>
      </c>
      <c r="C618" s="4" t="s">
        <v>2025</v>
      </c>
      <c r="D618" s="4" t="s">
        <v>158</v>
      </c>
      <c r="E618" s="4" t="s">
        <v>30</v>
      </c>
      <c r="F618" s="4" t="s">
        <v>160</v>
      </c>
      <c r="G618" s="10" t="s">
        <v>2026</v>
      </c>
      <c r="H618" s="126" t="s">
        <v>1657</v>
      </c>
      <c r="I618" s="4" t="s">
        <v>3325</v>
      </c>
      <c r="J618" s="134" t="s">
        <v>4077</v>
      </c>
      <c r="K618" s="428">
        <v>44693</v>
      </c>
      <c r="L618" s="111" t="s">
        <v>3531</v>
      </c>
      <c r="M618" s="126"/>
      <c r="N618" s="126"/>
      <c r="O618" s="126"/>
      <c r="P618" s="126"/>
      <c r="Q618" s="397"/>
      <c r="R618" s="4" t="s">
        <v>1657</v>
      </c>
      <c r="S618" s="4" t="s">
        <v>3325</v>
      </c>
      <c r="T618" s="18" t="s">
        <v>2038</v>
      </c>
      <c r="U618" s="4" t="s">
        <v>2056</v>
      </c>
      <c r="V618" s="4"/>
      <c r="W618" s="4"/>
      <c r="X618" s="4"/>
      <c r="Y618" s="8"/>
      <c r="Z618" s="6" t="s">
        <v>1648</v>
      </c>
      <c r="AA618" s="8"/>
      <c r="AB618" s="8"/>
      <c r="AC618" s="8"/>
      <c r="AD618" s="8"/>
      <c r="AE618" s="8"/>
      <c r="AF618" s="8"/>
      <c r="AG618" s="8"/>
      <c r="AH618" s="8"/>
      <c r="AI618" s="8"/>
      <c r="AJ618" s="8"/>
      <c r="AK618" s="8"/>
      <c r="AL618" s="8"/>
      <c r="AM618" s="8"/>
      <c r="AN618" s="8"/>
    </row>
    <row r="619" spans="1:52" ht="90" hidden="1">
      <c r="A619" s="4" t="s">
        <v>111</v>
      </c>
      <c r="B619" s="4" t="s">
        <v>1975</v>
      </c>
      <c r="C619" s="4" t="s">
        <v>1977</v>
      </c>
      <c r="D619" s="4" t="s">
        <v>1976</v>
      </c>
      <c r="E619" s="6" t="s">
        <v>1978</v>
      </c>
      <c r="F619" s="4" t="s">
        <v>160</v>
      </c>
      <c r="G619" s="10" t="s">
        <v>1979</v>
      </c>
      <c r="H619" s="126" t="s">
        <v>1657</v>
      </c>
      <c r="I619" s="4" t="s">
        <v>3325</v>
      </c>
      <c r="J619" s="134" t="s">
        <v>4077</v>
      </c>
      <c r="K619" s="428">
        <v>44693</v>
      </c>
      <c r="L619" s="111" t="s">
        <v>3531</v>
      </c>
      <c r="M619" s="126"/>
      <c r="N619" s="126"/>
      <c r="O619" s="126"/>
      <c r="P619" s="126"/>
      <c r="Q619" s="397"/>
      <c r="R619" s="4" t="s">
        <v>1657</v>
      </c>
      <c r="S619" s="4" t="s">
        <v>3325</v>
      </c>
      <c r="T619" s="185" t="s">
        <v>1980</v>
      </c>
      <c r="U619" s="4" t="s">
        <v>2056</v>
      </c>
      <c r="V619" s="4"/>
      <c r="W619" s="4"/>
      <c r="X619" s="4"/>
      <c r="Y619" s="8"/>
      <c r="Z619" s="6" t="s">
        <v>1933</v>
      </c>
      <c r="AA619" s="8"/>
      <c r="AB619" s="8"/>
      <c r="AC619" s="8"/>
      <c r="AD619" s="8"/>
      <c r="AE619" s="8"/>
      <c r="AF619" s="8"/>
      <c r="AG619" s="8"/>
      <c r="AH619" s="8"/>
      <c r="AI619" s="8"/>
      <c r="AJ619" s="8"/>
      <c r="AK619" s="8"/>
      <c r="AL619" s="8"/>
      <c r="AM619" s="8"/>
      <c r="AN619" s="8"/>
    </row>
    <row r="620" spans="1:52" ht="75" hidden="1">
      <c r="A620" s="4" t="s">
        <v>111</v>
      </c>
      <c r="B620" s="4" t="s">
        <v>2074</v>
      </c>
      <c r="C620" s="4" t="s">
        <v>2075</v>
      </c>
      <c r="D620" s="4" t="s">
        <v>2043</v>
      </c>
      <c r="E620" s="4" t="s">
        <v>30</v>
      </c>
      <c r="F620" s="4" t="s">
        <v>2044</v>
      </c>
      <c r="G620" s="10" t="s">
        <v>2073</v>
      </c>
      <c r="H620" s="126" t="s">
        <v>1657</v>
      </c>
      <c r="I620" s="4" t="s">
        <v>3325</v>
      </c>
      <c r="J620" s="456" t="s">
        <v>4272</v>
      </c>
      <c r="K620" s="428">
        <v>44693</v>
      </c>
      <c r="L620" s="111" t="s">
        <v>3531</v>
      </c>
      <c r="M620" s="126"/>
      <c r="N620" s="126"/>
      <c r="O620" s="126"/>
      <c r="P620" s="126"/>
      <c r="Q620" s="118"/>
      <c r="R620" s="4" t="s">
        <v>1657</v>
      </c>
      <c r="S620" s="4" t="s">
        <v>3325</v>
      </c>
      <c r="T620" s="10" t="s">
        <v>2103</v>
      </c>
      <c r="U620" s="4" t="s">
        <v>2056</v>
      </c>
      <c r="V620" s="4"/>
      <c r="W620" s="4"/>
      <c r="X620" s="4"/>
      <c r="Y620" s="4" t="s">
        <v>1933</v>
      </c>
      <c r="Z620" s="4" t="s">
        <v>1933</v>
      </c>
      <c r="AA620" s="4" t="s">
        <v>1933</v>
      </c>
      <c r="AB620" s="4" t="s">
        <v>1933</v>
      </c>
      <c r="AC620" s="4" t="s">
        <v>1933</v>
      </c>
      <c r="AD620" s="4" t="s">
        <v>1933</v>
      </c>
      <c r="AE620" s="4" t="s">
        <v>1933</v>
      </c>
      <c r="AF620" s="4" t="s">
        <v>1933</v>
      </c>
      <c r="AG620" s="4" t="s">
        <v>1933</v>
      </c>
      <c r="AH620" s="4" t="s">
        <v>1933</v>
      </c>
      <c r="AI620" s="4" t="s">
        <v>1933</v>
      </c>
      <c r="AJ620" s="4" t="s">
        <v>1933</v>
      </c>
      <c r="AK620" s="4" t="s">
        <v>1933</v>
      </c>
      <c r="AL620" s="4" t="s">
        <v>1933</v>
      </c>
      <c r="AM620" s="4" t="s">
        <v>1933</v>
      </c>
      <c r="AN620" s="4" t="s">
        <v>1933</v>
      </c>
    </row>
    <row r="621" spans="1:52" ht="315" hidden="1">
      <c r="A621" s="4" t="s">
        <v>2361</v>
      </c>
      <c r="B621" s="4" t="s">
        <v>3372</v>
      </c>
      <c r="C621" s="4" t="s">
        <v>3374</v>
      </c>
      <c r="D621" s="4" t="s">
        <v>3373</v>
      </c>
      <c r="E621" s="4" t="s">
        <v>4450</v>
      </c>
      <c r="F621" s="4" t="s">
        <v>3375</v>
      </c>
      <c r="G621" s="10" t="s">
        <v>3376</v>
      </c>
      <c r="H621" s="126" t="s">
        <v>1657</v>
      </c>
      <c r="I621" s="4" t="s">
        <v>3325</v>
      </c>
      <c r="J621" s="134" t="s">
        <v>4169</v>
      </c>
      <c r="K621" s="423">
        <v>44671</v>
      </c>
      <c r="L621" s="126" t="s">
        <v>3531</v>
      </c>
      <c r="M621" s="424"/>
      <c r="N621" s="126"/>
      <c r="O621" s="126"/>
      <c r="P621" s="126"/>
      <c r="Q621" s="126"/>
      <c r="R621" s="4" t="s">
        <v>1657</v>
      </c>
      <c r="S621" s="4" t="s">
        <v>3325</v>
      </c>
      <c r="T621" s="10" t="s">
        <v>3383</v>
      </c>
      <c r="U621" s="4" t="s">
        <v>3384</v>
      </c>
      <c r="V621" s="4" t="s">
        <v>2898</v>
      </c>
      <c r="W621" s="4" t="s">
        <v>3117</v>
      </c>
      <c r="X621" s="4"/>
      <c r="Y621" s="6" t="s">
        <v>1648</v>
      </c>
      <c r="Z621" s="6" t="s">
        <v>1648</v>
      </c>
      <c r="AA621" s="9"/>
      <c r="AB621" s="9"/>
      <c r="AC621" s="9"/>
      <c r="AD621" s="9"/>
      <c r="AE621" s="9"/>
      <c r="AF621" s="9"/>
      <c r="AG621" s="9"/>
      <c r="AH621" s="9"/>
      <c r="AI621" s="9"/>
      <c r="AJ621" s="9"/>
      <c r="AK621" s="9"/>
      <c r="AL621" s="9"/>
      <c r="AM621" s="9"/>
      <c r="AN621" s="9"/>
    </row>
    <row r="622" spans="1:52" ht="409.5" hidden="1">
      <c r="A622" s="4" t="s">
        <v>30</v>
      </c>
      <c r="B622" s="4" t="s">
        <v>2042</v>
      </c>
      <c r="C622" s="4" t="s">
        <v>2050</v>
      </c>
      <c r="D622" s="4" t="s">
        <v>2043</v>
      </c>
      <c r="E622" s="4" t="s">
        <v>30</v>
      </c>
      <c r="F622" s="4" t="s">
        <v>2044</v>
      </c>
      <c r="G622" s="10" t="s">
        <v>4134</v>
      </c>
      <c r="H622" s="126" t="s">
        <v>1657</v>
      </c>
      <c r="I622" s="4" t="s">
        <v>3325</v>
      </c>
      <c r="J622" s="134" t="s">
        <v>4388</v>
      </c>
      <c r="K622" s="428">
        <v>44693</v>
      </c>
      <c r="L622" s="111" t="s">
        <v>3531</v>
      </c>
      <c r="M622" s="126"/>
      <c r="N622" s="126" t="s">
        <v>4363</v>
      </c>
      <c r="O622" s="126" t="s">
        <v>4364</v>
      </c>
      <c r="P622" s="425">
        <v>44800</v>
      </c>
      <c r="Q622" s="454" t="s">
        <v>4303</v>
      </c>
      <c r="R622" s="4" t="s">
        <v>1657</v>
      </c>
      <c r="S622" s="4" t="s">
        <v>3325</v>
      </c>
      <c r="T622" s="10" t="s">
        <v>2045</v>
      </c>
      <c r="U622" s="4" t="s">
        <v>2046</v>
      </c>
      <c r="V622" s="4"/>
      <c r="W622" s="4"/>
      <c r="X622" s="4"/>
      <c r="Y622" s="4"/>
      <c r="Z622" s="4"/>
      <c r="AA622" s="4" t="s">
        <v>1933</v>
      </c>
      <c r="AB622" s="4"/>
      <c r="AC622" s="4"/>
      <c r="AD622" s="4"/>
      <c r="AE622" s="4"/>
      <c r="AF622" s="4"/>
      <c r="AG622" s="4"/>
      <c r="AH622" s="4"/>
      <c r="AI622" s="4"/>
      <c r="AJ622" s="4"/>
      <c r="AK622" s="4"/>
      <c r="AL622" s="4"/>
      <c r="AM622" s="4"/>
      <c r="AN622" s="4" t="s">
        <v>1933</v>
      </c>
    </row>
    <row r="623" spans="1:52" ht="409.5" hidden="1">
      <c r="A623" s="4" t="s">
        <v>29</v>
      </c>
      <c r="B623" s="256" t="s">
        <v>4131</v>
      </c>
      <c r="C623" s="4" t="s">
        <v>4134</v>
      </c>
      <c r="D623" s="397" t="s">
        <v>4171</v>
      </c>
      <c r="E623" s="4" t="s">
        <v>29</v>
      </c>
      <c r="F623" s="4" t="s">
        <v>4176</v>
      </c>
      <c r="G623" s="14" t="s">
        <v>4178</v>
      </c>
      <c r="H623" s="126" t="s">
        <v>1691</v>
      </c>
      <c r="I623" s="126" t="s">
        <v>3325</v>
      </c>
      <c r="J623" s="134" t="s">
        <v>4155</v>
      </c>
      <c r="K623" s="446">
        <v>44671</v>
      </c>
      <c r="L623" s="166" t="s">
        <v>3531</v>
      </c>
      <c r="M623" s="448"/>
      <c r="N623" s="126" t="s">
        <v>4156</v>
      </c>
      <c r="O623" s="126" t="s">
        <v>4157</v>
      </c>
      <c r="P623" s="425">
        <v>44742</v>
      </c>
      <c r="Q623" s="126"/>
      <c r="R623" s="4"/>
      <c r="S623" s="4"/>
      <c r="T623" s="10"/>
      <c r="U623" s="4"/>
      <c r="V623" s="4"/>
      <c r="W623" s="4"/>
      <c r="X623" s="4"/>
      <c r="Y623" s="4"/>
      <c r="Z623" s="4"/>
      <c r="AA623" s="4"/>
      <c r="AB623" s="4"/>
      <c r="AC623" s="4"/>
      <c r="AD623" s="4"/>
      <c r="AE623" s="4"/>
      <c r="AF623" s="4"/>
      <c r="AG623" s="4"/>
      <c r="AH623" s="4"/>
      <c r="AI623" s="4"/>
      <c r="AJ623" s="4"/>
      <c r="AK623" s="4"/>
      <c r="AL623" s="4"/>
      <c r="AM623" s="4"/>
      <c r="AN623" s="4"/>
    </row>
    <row r="624" spans="1:52" ht="409.5" hidden="1">
      <c r="A624" s="4" t="s">
        <v>29</v>
      </c>
      <c r="B624" s="256" t="s">
        <v>4131</v>
      </c>
      <c r="C624" s="4" t="s">
        <v>4134</v>
      </c>
      <c r="D624" s="397" t="s">
        <v>4171</v>
      </c>
      <c r="E624" s="4" t="s">
        <v>29</v>
      </c>
      <c r="F624" s="4" t="s">
        <v>4179</v>
      </c>
      <c r="G624" s="14" t="s">
        <v>4177</v>
      </c>
      <c r="H624" s="126" t="s">
        <v>1691</v>
      </c>
      <c r="I624" s="126" t="s">
        <v>3325</v>
      </c>
      <c r="J624" s="134" t="s">
        <v>4155</v>
      </c>
      <c r="K624" s="446">
        <v>44671</v>
      </c>
      <c r="L624" s="166" t="s">
        <v>3531</v>
      </c>
      <c r="M624" s="448"/>
      <c r="N624" s="126" t="s">
        <v>4156</v>
      </c>
      <c r="O624" s="126" t="s">
        <v>4157</v>
      </c>
      <c r="P624" s="425">
        <v>44742</v>
      </c>
      <c r="Q624" s="126"/>
      <c r="R624" s="4"/>
      <c r="S624" s="4"/>
      <c r="T624" s="10"/>
      <c r="U624" s="4"/>
      <c r="V624" s="4"/>
      <c r="W624" s="4"/>
      <c r="X624" s="4"/>
      <c r="Y624" s="4"/>
      <c r="Z624" s="4"/>
      <c r="AA624" s="4"/>
      <c r="AB624" s="4"/>
      <c r="AC624" s="4"/>
      <c r="AD624" s="4"/>
      <c r="AE624" s="4"/>
      <c r="AF624" s="4"/>
      <c r="AG624" s="4"/>
      <c r="AH624" s="4"/>
      <c r="AI624" s="4"/>
      <c r="AJ624" s="4"/>
      <c r="AK624" s="4"/>
      <c r="AL624" s="4"/>
      <c r="AM624" s="4"/>
      <c r="AN624" s="4"/>
    </row>
    <row r="625" spans="1:16380" ht="409.5" hidden="1">
      <c r="A625" s="4" t="s">
        <v>29</v>
      </c>
      <c r="B625" s="256" t="s">
        <v>4132</v>
      </c>
      <c r="C625" s="4" t="s">
        <v>4133</v>
      </c>
      <c r="D625" s="4" t="s">
        <v>158</v>
      </c>
      <c r="E625" s="4" t="s">
        <v>29</v>
      </c>
      <c r="F625" s="4" t="s">
        <v>3980</v>
      </c>
      <c r="G625" s="14" t="s">
        <v>4180</v>
      </c>
      <c r="H625" s="126" t="s">
        <v>1657</v>
      </c>
      <c r="I625" s="4" t="s">
        <v>3325</v>
      </c>
      <c r="J625" s="499" t="s">
        <v>4245</v>
      </c>
      <c r="K625" s="425">
        <v>44693</v>
      </c>
      <c r="L625" s="126" t="s">
        <v>3531</v>
      </c>
      <c r="M625" s="126"/>
      <c r="N625" s="126"/>
      <c r="O625" s="126"/>
      <c r="P625" s="126"/>
      <c r="Q625" s="126"/>
      <c r="R625" s="4"/>
      <c r="S625" s="4"/>
      <c r="T625" s="10"/>
      <c r="U625" s="4"/>
      <c r="V625" s="4"/>
      <c r="W625" s="4"/>
      <c r="X625" s="4"/>
      <c r="Y625" s="4"/>
      <c r="Z625" s="4"/>
      <c r="AA625" s="4"/>
      <c r="AB625" s="4"/>
      <c r="AC625" s="4"/>
      <c r="AD625" s="4"/>
      <c r="AE625" s="4"/>
      <c r="AF625" s="4"/>
      <c r="AG625" s="4"/>
      <c r="AH625" s="4"/>
      <c r="AI625" s="4"/>
      <c r="AJ625" s="4"/>
      <c r="AK625" s="4"/>
      <c r="AL625" s="4"/>
      <c r="AM625" s="4"/>
      <c r="AN625" s="4"/>
    </row>
    <row r="626" spans="1:16380" ht="409.5" hidden="1">
      <c r="A626" s="4" t="s">
        <v>111</v>
      </c>
      <c r="B626" s="4" t="s">
        <v>4173</v>
      </c>
      <c r="C626" s="117" t="s">
        <v>4172</v>
      </c>
      <c r="D626" s="4" t="s">
        <v>210</v>
      </c>
      <c r="E626" s="4" t="s">
        <v>111</v>
      </c>
      <c r="F626" s="4" t="s">
        <v>3980</v>
      </c>
      <c r="G626" s="14" t="s">
        <v>4174</v>
      </c>
      <c r="H626" s="126" t="s">
        <v>1657</v>
      </c>
      <c r="I626" s="4" t="s">
        <v>3325</v>
      </c>
      <c r="J626" s="134" t="s">
        <v>4278</v>
      </c>
      <c r="K626" s="425">
        <v>44693</v>
      </c>
      <c r="L626" s="126" t="s">
        <v>3531</v>
      </c>
      <c r="M626" s="126"/>
      <c r="N626" s="126"/>
      <c r="O626" s="126"/>
      <c r="P626" s="126"/>
      <c r="Q626" s="126"/>
      <c r="R626" s="4"/>
      <c r="S626" s="4"/>
      <c r="T626" s="10"/>
      <c r="U626" s="4"/>
      <c r="V626" s="4"/>
      <c r="W626" s="4"/>
      <c r="X626" s="4"/>
      <c r="Y626" s="4"/>
      <c r="Z626" s="4"/>
      <c r="AA626" s="4"/>
      <c r="AB626" s="4"/>
      <c r="AC626" s="4"/>
      <c r="AD626" s="4"/>
      <c r="AE626" s="4"/>
      <c r="AF626" s="4"/>
      <c r="AG626" s="4"/>
      <c r="AH626" s="4"/>
      <c r="AI626" s="4"/>
      <c r="AJ626" s="4"/>
      <c r="AK626" s="4"/>
      <c r="AL626" s="4"/>
      <c r="AM626" s="4"/>
      <c r="AN626" s="4"/>
    </row>
    <row r="627" spans="1:16380" ht="409.5" hidden="1">
      <c r="A627" s="4" t="s">
        <v>29</v>
      </c>
      <c r="B627" s="256" t="s">
        <v>4238</v>
      </c>
      <c r="C627" s="278" t="s">
        <v>4239</v>
      </c>
      <c r="D627" s="269" t="s">
        <v>4240</v>
      </c>
      <c r="E627" s="4" t="s">
        <v>4448</v>
      </c>
      <c r="F627" s="4" t="s">
        <v>3980</v>
      </c>
      <c r="G627" s="14" t="s">
        <v>4241</v>
      </c>
      <c r="H627" s="126" t="s">
        <v>1657</v>
      </c>
      <c r="I627" s="4" t="s">
        <v>3325</v>
      </c>
      <c r="J627" s="134" t="s">
        <v>4187</v>
      </c>
      <c r="K627" s="425">
        <v>44693</v>
      </c>
      <c r="L627" s="126" t="s">
        <v>3531</v>
      </c>
      <c r="M627" s="126"/>
      <c r="N627" s="126"/>
      <c r="O627" s="126"/>
      <c r="P627" s="126"/>
      <c r="Q627" s="126"/>
      <c r="R627" s="4"/>
      <c r="S627" s="4"/>
      <c r="T627" s="10"/>
      <c r="U627" s="4"/>
      <c r="V627" s="4"/>
      <c r="W627" s="4"/>
      <c r="X627" s="4"/>
      <c r="Y627" s="4"/>
      <c r="Z627" s="4"/>
      <c r="AA627" s="4"/>
      <c r="AB627" s="4"/>
      <c r="AC627" s="4"/>
      <c r="AD627" s="4"/>
      <c r="AE627" s="4"/>
      <c r="AF627" s="4"/>
      <c r="AG627" s="4"/>
      <c r="AH627" s="4"/>
      <c r="AI627" s="4"/>
      <c r="AJ627" s="4"/>
      <c r="AK627" s="4"/>
      <c r="AL627" s="4"/>
      <c r="AM627" s="4"/>
      <c r="AN627" s="4"/>
    </row>
    <row r="628" spans="1:16380" ht="409.5" hidden="1">
      <c r="A628" s="4" t="s">
        <v>2361</v>
      </c>
      <c r="B628" s="256" t="s">
        <v>4242</v>
      </c>
      <c r="C628" s="278" t="s">
        <v>4243</v>
      </c>
      <c r="D628" s="269" t="s">
        <v>210</v>
      </c>
      <c r="E628" s="4" t="s">
        <v>2361</v>
      </c>
      <c r="F628" s="4" t="s">
        <v>3980</v>
      </c>
      <c r="G628" s="14" t="s">
        <v>4244</v>
      </c>
      <c r="H628" s="126" t="s">
        <v>1657</v>
      </c>
      <c r="I628" s="4" t="s">
        <v>3325</v>
      </c>
      <c r="J628" s="134" t="s">
        <v>4278</v>
      </c>
      <c r="K628" s="425">
        <v>44693</v>
      </c>
      <c r="L628" s="126" t="s">
        <v>3531</v>
      </c>
      <c r="M628" s="126"/>
      <c r="N628" s="126"/>
      <c r="O628" s="126"/>
      <c r="P628" s="126"/>
      <c r="Q628" s="126"/>
      <c r="R628" s="4"/>
      <c r="S628" s="4"/>
      <c r="T628" s="10"/>
      <c r="U628" s="4"/>
      <c r="V628" s="4"/>
      <c r="W628" s="4"/>
      <c r="X628" s="4"/>
      <c r="Y628" s="4"/>
      <c r="Z628" s="4"/>
      <c r="AA628" s="4"/>
      <c r="AB628" s="4"/>
      <c r="AC628" s="4"/>
      <c r="AD628" s="4"/>
      <c r="AE628" s="4"/>
      <c r="AF628" s="4"/>
      <c r="AG628" s="4"/>
      <c r="AH628" s="4"/>
      <c r="AI628" s="4"/>
      <c r="AJ628" s="4"/>
      <c r="AK628" s="4"/>
      <c r="AL628" s="4"/>
      <c r="AM628" s="4"/>
      <c r="AN628" s="4"/>
    </row>
    <row r="629" spans="1:16380" ht="409.5" hidden="1">
      <c r="A629" s="4" t="s">
        <v>29</v>
      </c>
      <c r="B629" s="4" t="s">
        <v>4261</v>
      </c>
      <c r="C629" s="4" t="s">
        <v>4262</v>
      </c>
      <c r="D629" s="4" t="s">
        <v>2987</v>
      </c>
      <c r="E629" s="514" t="s">
        <v>4448</v>
      </c>
      <c r="F629" s="514" t="s">
        <v>3980</v>
      </c>
      <c r="G629" s="212" t="s">
        <v>4263</v>
      </c>
      <c r="H629" s="515" t="s">
        <v>1657</v>
      </c>
      <c r="I629" s="514" t="s">
        <v>3325</v>
      </c>
      <c r="J629" s="516" t="s">
        <v>4264</v>
      </c>
      <c r="K629" s="425">
        <v>44684</v>
      </c>
      <c r="L629" s="126" t="s">
        <v>3531</v>
      </c>
      <c r="M629" s="126"/>
      <c r="N629" s="126"/>
      <c r="O629" s="126"/>
      <c r="P629" s="126"/>
      <c r="Q629" s="126"/>
      <c r="R629" s="4"/>
      <c r="S629" s="4"/>
      <c r="T629" s="10"/>
      <c r="U629" s="4"/>
      <c r="V629" s="4"/>
      <c r="W629" s="4"/>
      <c r="X629" s="4"/>
      <c r="Y629" s="4"/>
      <c r="Z629" s="4"/>
      <c r="AA629" s="4"/>
      <c r="AB629" s="4"/>
      <c r="AC629" s="4"/>
      <c r="AD629" s="4"/>
      <c r="AE629" s="4"/>
      <c r="AF629" s="4"/>
      <c r="AG629" s="4"/>
      <c r="AH629" s="4"/>
      <c r="AI629" s="4"/>
      <c r="AJ629" s="4"/>
      <c r="AK629" s="4"/>
      <c r="AL629" s="4"/>
      <c r="AM629" s="4"/>
      <c r="AN629" s="4"/>
    </row>
    <row r="630" spans="1:16380" ht="315" hidden="1">
      <c r="A630" s="4" t="s">
        <v>29</v>
      </c>
      <c r="B630" s="269" t="s">
        <v>4389</v>
      </c>
      <c r="C630" s="272" t="s">
        <v>4390</v>
      </c>
      <c r="D630" s="4" t="s">
        <v>1976</v>
      </c>
      <c r="E630" s="4" t="s">
        <v>29</v>
      </c>
      <c r="F630" s="4" t="s">
        <v>3980</v>
      </c>
      <c r="G630" s="10" t="s">
        <v>4391</v>
      </c>
      <c r="H630" s="4"/>
      <c r="I630" s="4"/>
      <c r="J630" s="10"/>
      <c r="K630" s="115"/>
      <c r="L630" s="4"/>
      <c r="M630" s="4"/>
      <c r="N630" s="4"/>
      <c r="O630" s="4"/>
      <c r="P630" s="4"/>
      <c r="Q630" s="4"/>
      <c r="R630" s="4"/>
      <c r="S630" s="4"/>
      <c r="T630" s="10"/>
      <c r="U630" s="4"/>
      <c r="V630" s="4"/>
      <c r="W630" s="4"/>
      <c r="X630" s="4"/>
      <c r="Y630" s="4"/>
      <c r="Z630" s="4"/>
      <c r="AA630" s="4"/>
      <c r="AB630" s="4"/>
      <c r="AC630" s="4"/>
      <c r="AD630" s="4"/>
      <c r="AE630" s="4"/>
      <c r="AF630" s="4"/>
      <c r="AG630" s="4"/>
      <c r="AH630" s="4"/>
      <c r="AI630" s="4"/>
      <c r="AJ630" s="4"/>
      <c r="AK630" s="4"/>
      <c r="AL630" s="4"/>
      <c r="AM630" s="4"/>
      <c r="AN630" s="4"/>
    </row>
    <row r="631" spans="1:16380" ht="409.5" hidden="1">
      <c r="A631" s="4" t="s">
        <v>29</v>
      </c>
      <c r="B631" s="4" t="s">
        <v>4395</v>
      </c>
      <c r="C631" s="4" t="s">
        <v>4397</v>
      </c>
      <c r="D631" s="4" t="s">
        <v>1976</v>
      </c>
      <c r="E631" s="4" t="s">
        <v>4448</v>
      </c>
      <c r="F631" s="4" t="s">
        <v>3980</v>
      </c>
      <c r="G631" s="14" t="s">
        <v>4396</v>
      </c>
      <c r="H631" s="126"/>
      <c r="I631" s="4"/>
      <c r="J631" s="134"/>
      <c r="K631" s="425"/>
      <c r="L631" s="126"/>
      <c r="M631" s="126"/>
      <c r="N631" s="126"/>
      <c r="O631" s="126"/>
      <c r="P631" s="126"/>
      <c r="Q631" s="126"/>
      <c r="R631" s="4"/>
      <c r="S631" s="4"/>
      <c r="T631" s="10"/>
      <c r="U631" s="4"/>
      <c r="V631" s="4"/>
      <c r="W631" s="4"/>
      <c r="X631" s="4"/>
      <c r="Y631" s="4"/>
      <c r="Z631" s="4"/>
      <c r="AA631" s="4"/>
      <c r="AB631" s="4"/>
      <c r="AC631" s="4"/>
      <c r="AD631" s="4"/>
      <c r="AE631" s="4"/>
      <c r="AF631" s="4"/>
      <c r="AG631" s="4"/>
      <c r="AH631" s="4"/>
      <c r="AI631" s="4"/>
      <c r="AJ631" s="4"/>
      <c r="AK631" s="4"/>
      <c r="AL631" s="4"/>
      <c r="AM631" s="4"/>
      <c r="AN631" s="4"/>
    </row>
    <row r="632" spans="1:16380" ht="240">
      <c r="A632" s="4"/>
      <c r="B632" s="4" t="s">
        <v>4437</v>
      </c>
      <c r="C632" s="4" t="s">
        <v>4438</v>
      </c>
      <c r="D632" s="4" t="s">
        <v>210</v>
      </c>
      <c r="E632" s="4" t="s">
        <v>111</v>
      </c>
      <c r="F632" s="4"/>
      <c r="G632" s="10" t="s">
        <v>4439</v>
      </c>
      <c r="H632" s="126"/>
      <c r="I632" s="4"/>
      <c r="J632" s="134"/>
      <c r="K632" s="4"/>
      <c r="L632" s="4"/>
      <c r="M632" s="4"/>
      <c r="N632" s="4"/>
      <c r="O632" s="4"/>
      <c r="P632" s="4"/>
      <c r="Q632" s="10"/>
      <c r="R632" s="126"/>
      <c r="S632" s="4"/>
      <c r="T632" s="134"/>
      <c r="U632" s="4"/>
      <c r="V632" s="4"/>
      <c r="W632" s="4"/>
      <c r="X632" s="4"/>
      <c r="Y632" s="4"/>
      <c r="Z632" s="4"/>
      <c r="AA632" s="10"/>
      <c r="AB632" s="126"/>
      <c r="AC632" s="4"/>
      <c r="AD632" s="134"/>
      <c r="AE632" s="4"/>
      <c r="AF632" s="4"/>
      <c r="AG632" s="4"/>
      <c r="AH632" s="4"/>
      <c r="AI632" s="4"/>
      <c r="AJ632" s="4"/>
      <c r="AK632" s="10"/>
      <c r="AL632" s="126"/>
      <c r="AM632" s="4"/>
      <c r="AN632" s="134"/>
      <c r="AO632" s="4"/>
      <c r="AP632" s="4"/>
      <c r="AQ632" s="4"/>
      <c r="AR632" s="4"/>
      <c r="AS632" s="4"/>
      <c r="AT632" s="4"/>
      <c r="AU632" s="10"/>
      <c r="AV632" s="126"/>
      <c r="AW632" s="4"/>
      <c r="AX632" s="134"/>
      <c r="AY632" s="4"/>
      <c r="AZ632" s="4"/>
      <c r="BA632" s="4"/>
      <c r="BB632" s="4"/>
      <c r="BC632" s="4"/>
      <c r="BD632" s="4"/>
      <c r="BE632" s="10"/>
      <c r="BF632" s="126"/>
      <c r="BG632" s="4"/>
      <c r="BH632" s="134"/>
      <c r="BI632" s="4"/>
      <c r="BJ632" s="4"/>
      <c r="BK632" s="4"/>
      <c r="BL632" s="4"/>
      <c r="BM632" s="4"/>
      <c r="BN632" s="4"/>
      <c r="BO632" s="10"/>
      <c r="BP632" s="126"/>
      <c r="BQ632" s="4"/>
      <c r="BR632" s="134"/>
      <c r="BS632" s="4"/>
      <c r="BT632" s="4"/>
      <c r="BU632" s="4"/>
      <c r="BV632" s="4"/>
      <c r="BW632" s="4"/>
      <c r="BX632" s="4"/>
      <c r="BY632" s="10"/>
      <c r="BZ632" s="126"/>
      <c r="CA632" s="4"/>
      <c r="CB632" s="134"/>
      <c r="CC632" s="4"/>
      <c r="CD632" s="4"/>
      <c r="CE632" s="4"/>
      <c r="CF632" s="4"/>
      <c r="CG632" s="4"/>
      <c r="CH632" s="4"/>
      <c r="CI632" s="10"/>
      <c r="CJ632" s="126"/>
      <c r="CK632" s="4"/>
      <c r="CL632" s="134"/>
      <c r="CM632" s="4"/>
      <c r="CN632" s="4"/>
      <c r="CO632" s="4"/>
      <c r="CP632" s="4"/>
      <c r="CQ632" s="4"/>
      <c r="CR632" s="4"/>
      <c r="CS632" s="10"/>
      <c r="CT632" s="126"/>
      <c r="CU632" s="4"/>
      <c r="CV632" s="134"/>
      <c r="CW632" s="4"/>
      <c r="CX632" s="4"/>
      <c r="CY632" s="4"/>
      <c r="CZ632" s="4"/>
      <c r="DA632" s="4"/>
      <c r="DB632" s="4"/>
      <c r="DC632" s="10"/>
      <c r="DD632" s="126"/>
      <c r="DE632" s="4"/>
      <c r="DF632" s="134"/>
      <c r="DG632" s="4"/>
      <c r="DH632" s="4"/>
      <c r="DI632" s="4"/>
      <c r="DJ632" s="4"/>
      <c r="DK632" s="4"/>
      <c r="DL632" s="4"/>
      <c r="DM632" s="10"/>
      <c r="DN632" s="126"/>
      <c r="DO632" s="4"/>
      <c r="DP632" s="134"/>
      <c r="DQ632" s="4"/>
      <c r="DR632" s="4"/>
      <c r="DS632" s="4"/>
      <c r="DT632" s="4"/>
      <c r="DU632" s="4"/>
      <c r="DV632" s="4"/>
      <c r="DW632" s="10"/>
      <c r="DX632" s="126"/>
      <c r="DY632" s="4"/>
      <c r="DZ632" s="134"/>
      <c r="EA632" s="4"/>
      <c r="EB632" s="4"/>
      <c r="EC632" s="4"/>
      <c r="ED632" s="4"/>
      <c r="EE632" s="4"/>
      <c r="EF632" s="4"/>
      <c r="EG632" s="10"/>
      <c r="EH632" s="126"/>
      <c r="EI632" s="4"/>
      <c r="EJ632" s="134"/>
      <c r="EK632" s="4"/>
      <c r="EL632" s="4"/>
      <c r="EM632" s="4"/>
      <c r="EN632" s="4"/>
      <c r="EO632" s="4"/>
      <c r="EP632" s="4"/>
      <c r="EQ632" s="10"/>
      <c r="ER632" s="126"/>
      <c r="ES632" s="4"/>
      <c r="ET632" s="134"/>
      <c r="EU632" s="4"/>
      <c r="EV632" s="4"/>
      <c r="EW632" s="4"/>
      <c r="EX632" s="4"/>
      <c r="EY632" s="4"/>
      <c r="EZ632" s="4"/>
      <c r="FA632" s="10"/>
      <c r="FB632" s="126"/>
      <c r="FC632" s="4"/>
      <c r="FD632" s="134"/>
      <c r="FE632" s="4"/>
      <c r="FF632" s="4"/>
      <c r="FG632" s="4"/>
      <c r="FH632" s="4"/>
      <c r="FI632" s="4"/>
      <c r="FJ632" s="4"/>
      <c r="FK632" s="10"/>
      <c r="FL632" s="126"/>
      <c r="FM632" s="4"/>
      <c r="FN632" s="134"/>
      <c r="FO632" s="4"/>
      <c r="FP632" s="4"/>
      <c r="FQ632" s="4"/>
      <c r="FR632" s="4"/>
      <c r="FS632" s="4"/>
      <c r="FT632" s="4"/>
      <c r="FU632" s="10"/>
      <c r="FV632" s="126"/>
      <c r="FW632" s="4"/>
      <c r="FX632" s="134"/>
      <c r="FY632" s="4"/>
      <c r="FZ632" s="4"/>
      <c r="GA632" s="4"/>
      <c r="GB632" s="4"/>
      <c r="GC632" s="4"/>
      <c r="GD632" s="4"/>
      <c r="GE632" s="10"/>
      <c r="GF632" s="126"/>
      <c r="GG632" s="4"/>
      <c r="GH632" s="134"/>
      <c r="GI632" s="4"/>
      <c r="GJ632" s="4"/>
      <c r="GK632" s="4"/>
      <c r="GL632" s="4"/>
      <c r="GM632" s="4"/>
      <c r="GN632" s="4"/>
      <c r="GO632" s="10"/>
      <c r="GP632" s="126"/>
      <c r="GQ632" s="4"/>
      <c r="GR632" s="134"/>
      <c r="GS632" s="4"/>
      <c r="GT632" s="4"/>
      <c r="GU632" s="4"/>
      <c r="GV632" s="4"/>
      <c r="GW632" s="4"/>
      <c r="GX632" s="4"/>
      <c r="GY632" s="10"/>
      <c r="GZ632" s="126"/>
      <c r="HA632" s="4"/>
      <c r="HB632" s="134"/>
      <c r="HC632" s="4"/>
      <c r="HD632" s="4"/>
      <c r="HE632" s="4"/>
      <c r="HF632" s="4"/>
      <c r="HG632" s="4"/>
      <c r="HH632" s="4"/>
      <c r="HI632" s="10"/>
      <c r="HJ632" s="126"/>
      <c r="HK632" s="4"/>
      <c r="HL632" s="134"/>
      <c r="HM632" s="4"/>
      <c r="HN632" s="4"/>
      <c r="HO632" s="4"/>
      <c r="HP632" s="4"/>
      <c r="HQ632" s="4"/>
      <c r="HR632" s="4"/>
      <c r="HS632" s="10"/>
      <c r="HT632" s="126"/>
      <c r="HU632" s="4"/>
      <c r="HV632" s="134"/>
      <c r="HW632" s="4"/>
      <c r="HX632" s="4"/>
      <c r="HY632" s="4"/>
      <c r="HZ632" s="4"/>
      <c r="IA632" s="4"/>
      <c r="IB632" s="4"/>
      <c r="IC632" s="10"/>
      <c r="ID632" s="126"/>
      <c r="IE632" s="4"/>
      <c r="IF632" s="134"/>
      <c r="IG632" s="4"/>
      <c r="IH632" s="4"/>
      <c r="II632" s="4"/>
      <c r="IJ632" s="4"/>
      <c r="IK632" s="4"/>
      <c r="IL632" s="4"/>
      <c r="IM632" s="10"/>
      <c r="IN632" s="126"/>
      <c r="IO632" s="4"/>
      <c r="IP632" s="134"/>
      <c r="IQ632" s="4"/>
      <c r="IR632" s="4"/>
      <c r="IS632" s="4"/>
      <c r="IT632" s="4"/>
      <c r="IU632" s="4"/>
      <c r="IV632" s="4"/>
      <c r="IW632" s="10"/>
      <c r="IX632" s="126"/>
      <c r="IY632" s="4"/>
      <c r="IZ632" s="134"/>
      <c r="JA632" s="4"/>
      <c r="JB632" s="4"/>
      <c r="JC632" s="4"/>
      <c r="JD632" s="4"/>
      <c r="JE632" s="4"/>
      <c r="JF632" s="4"/>
      <c r="JG632" s="10"/>
      <c r="JH632" s="126"/>
      <c r="JI632" s="4"/>
      <c r="JJ632" s="134"/>
      <c r="JK632" s="4"/>
      <c r="JL632" s="4"/>
      <c r="JM632" s="4"/>
      <c r="JN632" s="4"/>
      <c r="JO632" s="4"/>
      <c r="JP632" s="4"/>
      <c r="JQ632" s="10"/>
      <c r="JR632" s="126"/>
      <c r="JS632" s="4"/>
      <c r="JT632" s="134"/>
      <c r="JU632" s="4"/>
      <c r="JV632" s="4"/>
      <c r="JW632" s="4"/>
      <c r="JX632" s="4"/>
      <c r="JY632" s="4"/>
      <c r="JZ632" s="4"/>
      <c r="KA632" s="10"/>
      <c r="KB632" s="126"/>
      <c r="KC632" s="4"/>
      <c r="KD632" s="134"/>
      <c r="KE632" s="4"/>
      <c r="KF632" s="4"/>
      <c r="KG632" s="4"/>
      <c r="KH632" s="4"/>
      <c r="KI632" s="4"/>
      <c r="KJ632" s="4"/>
      <c r="KK632" s="10"/>
      <c r="KL632" s="126"/>
      <c r="KM632" s="4"/>
      <c r="KN632" s="134"/>
      <c r="KO632" s="4"/>
      <c r="KP632" s="4"/>
      <c r="KQ632" s="4"/>
      <c r="KR632" s="4"/>
      <c r="KS632" s="4"/>
      <c r="KT632" s="4"/>
      <c r="KU632" s="10"/>
      <c r="KV632" s="126"/>
      <c r="KW632" s="4"/>
      <c r="KX632" s="134"/>
      <c r="KY632" s="4"/>
      <c r="KZ632" s="4"/>
      <c r="LA632" s="4"/>
      <c r="LB632" s="4"/>
      <c r="LC632" s="4"/>
      <c r="LD632" s="4"/>
      <c r="LE632" s="10"/>
      <c r="LF632" s="126"/>
      <c r="LG632" s="4"/>
      <c r="LH632" s="134"/>
      <c r="LI632" s="4"/>
      <c r="LJ632" s="4"/>
      <c r="LK632" s="4"/>
      <c r="LL632" s="4"/>
      <c r="LM632" s="4"/>
      <c r="LN632" s="4"/>
      <c r="LO632" s="10"/>
      <c r="LP632" s="126"/>
      <c r="LQ632" s="4"/>
      <c r="LR632" s="134"/>
      <c r="LS632" s="4"/>
      <c r="LT632" s="4"/>
      <c r="LU632" s="4"/>
      <c r="LV632" s="4"/>
      <c r="LW632" s="4"/>
      <c r="LX632" s="4"/>
      <c r="LY632" s="10"/>
      <c r="LZ632" s="126"/>
      <c r="MA632" s="4"/>
      <c r="MB632" s="134"/>
      <c r="MC632" s="4"/>
      <c r="MD632" s="4"/>
      <c r="ME632" s="4"/>
      <c r="MF632" s="4"/>
      <c r="MG632" s="4"/>
      <c r="MH632" s="4"/>
      <c r="MI632" s="10"/>
      <c r="MJ632" s="126"/>
      <c r="MK632" s="4"/>
      <c r="ML632" s="134"/>
      <c r="MM632" s="4"/>
      <c r="MN632" s="4"/>
      <c r="MO632" s="4"/>
      <c r="MP632" s="4"/>
      <c r="MQ632" s="4"/>
      <c r="MR632" s="4"/>
      <c r="MS632" s="10"/>
      <c r="MT632" s="126"/>
      <c r="MU632" s="4"/>
      <c r="MV632" s="134"/>
      <c r="MW632" s="4"/>
      <c r="MX632" s="4"/>
      <c r="MY632" s="4"/>
      <c r="MZ632" s="4"/>
      <c r="NA632" s="4"/>
      <c r="NB632" s="4"/>
      <c r="NC632" s="10"/>
      <c r="ND632" s="126"/>
      <c r="NE632" s="4"/>
      <c r="NF632" s="134"/>
      <c r="NG632" s="4"/>
      <c r="NH632" s="4"/>
      <c r="NI632" s="4"/>
      <c r="NJ632" s="4"/>
      <c r="NK632" s="4"/>
      <c r="NL632" s="4"/>
      <c r="NM632" s="10"/>
      <c r="NN632" s="126"/>
      <c r="NO632" s="4"/>
      <c r="NP632" s="134"/>
      <c r="NQ632" s="4"/>
      <c r="NR632" s="4"/>
      <c r="NS632" s="4"/>
      <c r="NT632" s="4"/>
      <c r="NU632" s="4"/>
      <c r="NV632" s="4"/>
      <c r="NW632" s="10"/>
      <c r="NX632" s="126"/>
      <c r="NY632" s="4"/>
      <c r="NZ632" s="134"/>
      <c r="OA632" s="4"/>
      <c r="OB632" s="4"/>
      <c r="OC632" s="4"/>
      <c r="OD632" s="4"/>
      <c r="OE632" s="4"/>
      <c r="OF632" s="4"/>
      <c r="OG632" s="10"/>
      <c r="OH632" s="126"/>
      <c r="OI632" s="4"/>
      <c r="OJ632" s="134"/>
      <c r="OK632" s="4"/>
      <c r="OL632" s="4"/>
      <c r="OM632" s="4"/>
      <c r="ON632" s="4"/>
      <c r="OO632" s="4"/>
      <c r="OP632" s="4"/>
      <c r="OQ632" s="10"/>
      <c r="OR632" s="126"/>
      <c r="OS632" s="4"/>
      <c r="OT632" s="134"/>
      <c r="OU632" s="4"/>
      <c r="OV632" s="4"/>
      <c r="OW632" s="4"/>
      <c r="OX632" s="4"/>
      <c r="OY632" s="4"/>
      <c r="OZ632" s="4"/>
      <c r="PA632" s="10"/>
      <c r="PB632" s="126"/>
      <c r="PC632" s="4"/>
      <c r="PD632" s="134"/>
      <c r="PE632" s="4"/>
      <c r="PF632" s="4"/>
      <c r="PG632" s="4"/>
      <c r="PH632" s="4"/>
      <c r="PI632" s="4"/>
      <c r="PJ632" s="4"/>
      <c r="PK632" s="10"/>
      <c r="PL632" s="126"/>
      <c r="PM632" s="4"/>
      <c r="PN632" s="134"/>
      <c r="PO632" s="4"/>
      <c r="PP632" s="4"/>
      <c r="PQ632" s="4"/>
      <c r="PR632" s="4"/>
      <c r="PS632" s="4"/>
      <c r="PT632" s="4"/>
      <c r="PU632" s="10"/>
      <c r="PV632" s="126"/>
      <c r="PW632" s="4"/>
      <c r="PX632" s="134"/>
      <c r="PY632" s="4"/>
      <c r="PZ632" s="4"/>
      <c r="QA632" s="4"/>
      <c r="QB632" s="4"/>
      <c r="QC632" s="4"/>
      <c r="QD632" s="4"/>
      <c r="QE632" s="10"/>
      <c r="QF632" s="126"/>
      <c r="QG632" s="4"/>
      <c r="QH632" s="134"/>
      <c r="QI632" s="4"/>
      <c r="QJ632" s="4"/>
      <c r="QK632" s="4"/>
      <c r="QL632" s="4"/>
      <c r="QM632" s="4"/>
      <c r="QN632" s="4"/>
      <c r="QO632" s="10"/>
      <c r="QP632" s="126"/>
      <c r="QQ632" s="4"/>
      <c r="QR632" s="134"/>
      <c r="QS632" s="4"/>
      <c r="QT632" s="4"/>
      <c r="QU632" s="4"/>
      <c r="QV632" s="4"/>
      <c r="QW632" s="4"/>
      <c r="QX632" s="4"/>
      <c r="QY632" s="10"/>
      <c r="QZ632" s="126"/>
      <c r="RA632" s="4"/>
      <c r="RB632" s="134"/>
      <c r="RC632" s="4"/>
      <c r="RD632" s="4"/>
      <c r="RE632" s="4"/>
      <c r="RF632" s="4"/>
      <c r="RG632" s="4"/>
      <c r="RH632" s="4"/>
      <c r="RI632" s="10"/>
      <c r="RJ632" s="126"/>
      <c r="RK632" s="4"/>
      <c r="RL632" s="134"/>
      <c r="RM632" s="4"/>
      <c r="RN632" s="4"/>
      <c r="RO632" s="4"/>
      <c r="RP632" s="4"/>
      <c r="RQ632" s="4"/>
      <c r="RR632" s="4"/>
      <c r="RS632" s="10"/>
      <c r="RT632" s="126"/>
      <c r="RU632" s="4"/>
      <c r="RV632" s="134"/>
      <c r="RW632" s="4"/>
      <c r="RX632" s="4"/>
      <c r="RY632" s="4"/>
      <c r="RZ632" s="4"/>
      <c r="SA632" s="4"/>
      <c r="SB632" s="4"/>
      <c r="SC632" s="10"/>
      <c r="SD632" s="126"/>
      <c r="SE632" s="4"/>
      <c r="SF632" s="134"/>
      <c r="SG632" s="4"/>
      <c r="SH632" s="4"/>
      <c r="SI632" s="4"/>
      <c r="SJ632" s="4"/>
      <c r="SK632" s="4"/>
      <c r="SL632" s="4"/>
      <c r="SM632" s="10"/>
      <c r="SN632" s="126"/>
      <c r="SO632" s="4"/>
      <c r="SP632" s="134"/>
      <c r="SQ632" s="4"/>
      <c r="SR632" s="4"/>
      <c r="SS632" s="4"/>
      <c r="ST632" s="4"/>
      <c r="SU632" s="4"/>
      <c r="SV632" s="4"/>
      <c r="SW632" s="10"/>
      <c r="SX632" s="126"/>
      <c r="SY632" s="4"/>
      <c r="SZ632" s="134"/>
      <c r="TA632" s="4"/>
      <c r="TB632" s="4"/>
      <c r="TC632" s="4"/>
      <c r="TD632" s="4"/>
      <c r="TE632" s="4"/>
      <c r="TF632" s="4"/>
      <c r="TG632" s="10"/>
      <c r="TH632" s="126"/>
      <c r="TI632" s="4"/>
      <c r="TJ632" s="134"/>
      <c r="TK632" s="4"/>
      <c r="TL632" s="4"/>
      <c r="TM632" s="4"/>
      <c r="TN632" s="4"/>
      <c r="TO632" s="4"/>
      <c r="TP632" s="4"/>
      <c r="TQ632" s="10"/>
      <c r="TR632" s="126"/>
      <c r="TS632" s="4"/>
      <c r="TT632" s="134"/>
      <c r="TU632" s="4"/>
      <c r="TV632" s="4"/>
      <c r="TW632" s="4"/>
      <c r="TX632" s="4"/>
      <c r="TY632" s="4"/>
      <c r="TZ632" s="4"/>
      <c r="UA632" s="10"/>
      <c r="UB632" s="126"/>
      <c r="UC632" s="4"/>
      <c r="UD632" s="134"/>
      <c r="UE632" s="4"/>
      <c r="UF632" s="4"/>
      <c r="UG632" s="4"/>
      <c r="UH632" s="4"/>
      <c r="UI632" s="4"/>
      <c r="UJ632" s="4"/>
      <c r="UK632" s="10"/>
      <c r="UL632" s="126"/>
      <c r="UM632" s="4"/>
      <c r="UN632" s="134"/>
      <c r="UO632" s="4"/>
      <c r="UP632" s="4"/>
      <c r="UQ632" s="4"/>
      <c r="UR632" s="4"/>
      <c r="US632" s="4"/>
      <c r="UT632" s="4"/>
      <c r="UU632" s="10"/>
      <c r="UV632" s="126"/>
      <c r="UW632" s="4"/>
      <c r="UX632" s="134"/>
      <c r="UY632" s="4"/>
      <c r="UZ632" s="4"/>
      <c r="VA632" s="4"/>
      <c r="VB632" s="4"/>
      <c r="VC632" s="4"/>
      <c r="VD632" s="4"/>
      <c r="VE632" s="10"/>
      <c r="VF632" s="126"/>
      <c r="VG632" s="4"/>
      <c r="VH632" s="134"/>
      <c r="VI632" s="4"/>
      <c r="VJ632" s="4"/>
      <c r="VK632" s="4"/>
      <c r="VL632" s="4"/>
      <c r="VM632" s="4"/>
      <c r="VN632" s="4"/>
      <c r="VO632" s="10"/>
      <c r="VP632" s="126"/>
      <c r="VQ632" s="4"/>
      <c r="VR632" s="134"/>
      <c r="VS632" s="4"/>
      <c r="VT632" s="4"/>
      <c r="VU632" s="4"/>
      <c r="VV632" s="4"/>
      <c r="VW632" s="4"/>
      <c r="VX632" s="4"/>
      <c r="VY632" s="10"/>
      <c r="VZ632" s="126"/>
      <c r="WA632" s="4"/>
      <c r="WB632" s="134"/>
      <c r="WC632" s="4"/>
      <c r="WD632" s="4"/>
      <c r="WE632" s="4"/>
      <c r="WF632" s="4"/>
      <c r="WG632" s="4"/>
      <c r="WH632" s="4"/>
      <c r="WI632" s="10"/>
      <c r="WJ632" s="126"/>
      <c r="WK632" s="4"/>
      <c r="WL632" s="134"/>
      <c r="WM632" s="4"/>
      <c r="WN632" s="4"/>
      <c r="WO632" s="4"/>
      <c r="WP632" s="4"/>
      <c r="WQ632" s="4"/>
      <c r="WR632" s="4"/>
      <c r="WS632" s="10"/>
      <c r="WT632" s="126"/>
      <c r="WU632" s="4"/>
      <c r="WV632" s="134"/>
      <c r="WW632" s="4"/>
      <c r="WX632" s="4"/>
      <c r="WY632" s="4"/>
      <c r="WZ632" s="4"/>
      <c r="XA632" s="4"/>
      <c r="XB632" s="4"/>
      <c r="XC632" s="10"/>
      <c r="XD632" s="126"/>
      <c r="XE632" s="4"/>
      <c r="XF632" s="134"/>
      <c r="XG632" s="4"/>
      <c r="XH632" s="4"/>
      <c r="XI632" s="4"/>
      <c r="XJ632" s="4"/>
      <c r="XK632" s="4"/>
      <c r="XL632" s="4"/>
      <c r="XM632" s="10"/>
      <c r="XN632" s="126"/>
      <c r="XO632" s="4"/>
      <c r="XP632" s="134"/>
      <c r="XQ632" s="4"/>
      <c r="XR632" s="4"/>
      <c r="XS632" s="4"/>
      <c r="XT632" s="4"/>
      <c r="XU632" s="4"/>
      <c r="XV632" s="4"/>
      <c r="XW632" s="10"/>
      <c r="XX632" s="126"/>
      <c r="XY632" s="4"/>
      <c r="XZ632" s="134"/>
      <c r="YA632" s="4"/>
      <c r="YB632" s="4"/>
      <c r="YC632" s="4"/>
      <c r="YD632" s="4"/>
      <c r="YE632" s="4"/>
      <c r="YF632" s="4"/>
      <c r="YG632" s="10"/>
      <c r="YH632" s="126"/>
      <c r="YI632" s="4"/>
      <c r="YJ632" s="134"/>
      <c r="YK632" s="4"/>
      <c r="YL632" s="4"/>
      <c r="YM632" s="4"/>
      <c r="YN632" s="4"/>
      <c r="YO632" s="4"/>
      <c r="YP632" s="4"/>
      <c r="YQ632" s="10"/>
      <c r="YR632" s="126"/>
      <c r="YS632" s="4"/>
      <c r="YT632" s="134"/>
      <c r="YU632" s="4"/>
      <c r="YV632" s="4"/>
      <c r="YW632" s="4"/>
      <c r="YX632" s="4"/>
      <c r="YY632" s="4"/>
      <c r="YZ632" s="4"/>
      <c r="ZA632" s="10"/>
      <c r="ZB632" s="126"/>
      <c r="ZC632" s="4"/>
      <c r="ZD632" s="134"/>
      <c r="ZE632" s="4"/>
      <c r="ZF632" s="4"/>
      <c r="ZG632" s="4"/>
      <c r="ZH632" s="4"/>
      <c r="ZI632" s="4"/>
      <c r="ZJ632" s="4"/>
      <c r="ZK632" s="10"/>
      <c r="ZL632" s="126"/>
      <c r="ZM632" s="4"/>
      <c r="ZN632" s="134"/>
      <c r="ZO632" s="4"/>
      <c r="ZP632" s="4"/>
      <c r="ZQ632" s="4"/>
      <c r="ZR632" s="4"/>
      <c r="ZS632" s="4"/>
      <c r="ZT632" s="4"/>
      <c r="ZU632" s="10"/>
      <c r="ZV632" s="126"/>
      <c r="ZW632" s="4"/>
      <c r="ZX632" s="134"/>
      <c r="ZY632" s="4"/>
      <c r="ZZ632" s="4"/>
      <c r="AAA632" s="4"/>
      <c r="AAB632" s="4"/>
      <c r="AAC632" s="4"/>
      <c r="AAD632" s="4"/>
      <c r="AAE632" s="10"/>
      <c r="AAF632" s="126"/>
      <c r="AAG632" s="4"/>
      <c r="AAH632" s="134"/>
      <c r="AAI632" s="4"/>
      <c r="AAJ632" s="4"/>
      <c r="AAK632" s="4"/>
      <c r="AAL632" s="4"/>
      <c r="AAM632" s="4"/>
      <c r="AAN632" s="4"/>
      <c r="AAO632" s="10"/>
      <c r="AAP632" s="126"/>
      <c r="AAQ632" s="4"/>
      <c r="AAR632" s="134"/>
      <c r="AAS632" s="4"/>
      <c r="AAT632" s="4"/>
      <c r="AAU632" s="4"/>
      <c r="AAV632" s="4"/>
      <c r="AAW632" s="4"/>
      <c r="AAX632" s="4"/>
      <c r="AAY632" s="10"/>
      <c r="AAZ632" s="126"/>
      <c r="ABA632" s="4"/>
      <c r="ABB632" s="134"/>
      <c r="ABC632" s="4"/>
      <c r="ABD632" s="4"/>
      <c r="ABE632" s="4"/>
      <c r="ABF632" s="4"/>
      <c r="ABG632" s="4"/>
      <c r="ABH632" s="4"/>
      <c r="ABI632" s="10"/>
      <c r="ABJ632" s="126"/>
      <c r="ABK632" s="4"/>
      <c r="ABL632" s="134"/>
      <c r="ABM632" s="4"/>
      <c r="ABN632" s="4"/>
      <c r="ABO632" s="4"/>
      <c r="ABP632" s="4"/>
      <c r="ABQ632" s="4"/>
      <c r="ABR632" s="4"/>
      <c r="ABS632" s="10"/>
      <c r="ABT632" s="126"/>
      <c r="ABU632" s="4"/>
      <c r="ABV632" s="134"/>
      <c r="ABW632" s="4"/>
      <c r="ABX632" s="4"/>
      <c r="ABY632" s="4"/>
      <c r="ABZ632" s="4"/>
      <c r="ACA632" s="4"/>
      <c r="ACB632" s="4"/>
      <c r="ACC632" s="10"/>
      <c r="ACD632" s="126"/>
      <c r="ACE632" s="4"/>
      <c r="ACF632" s="134"/>
      <c r="ACG632" s="4"/>
      <c r="ACH632" s="4"/>
      <c r="ACI632" s="4"/>
      <c r="ACJ632" s="4"/>
      <c r="ACK632" s="4"/>
      <c r="ACL632" s="4"/>
      <c r="ACM632" s="10"/>
      <c r="ACN632" s="126"/>
      <c r="ACO632" s="4"/>
      <c r="ACP632" s="134"/>
      <c r="ACQ632" s="4"/>
      <c r="ACR632" s="4"/>
      <c r="ACS632" s="4"/>
      <c r="ACT632" s="4"/>
      <c r="ACU632" s="4"/>
      <c r="ACV632" s="4"/>
      <c r="ACW632" s="10"/>
      <c r="ACX632" s="126"/>
      <c r="ACY632" s="4"/>
      <c r="ACZ632" s="134"/>
      <c r="ADA632" s="4"/>
      <c r="ADB632" s="4"/>
      <c r="ADC632" s="4"/>
      <c r="ADD632" s="4"/>
      <c r="ADE632" s="4"/>
      <c r="ADF632" s="4"/>
      <c r="ADG632" s="10"/>
      <c r="ADH632" s="126"/>
      <c r="ADI632" s="4"/>
      <c r="ADJ632" s="134"/>
      <c r="ADK632" s="4"/>
      <c r="ADL632" s="4"/>
      <c r="ADM632" s="4"/>
      <c r="ADN632" s="4"/>
      <c r="ADO632" s="4"/>
      <c r="ADP632" s="4"/>
      <c r="ADQ632" s="10"/>
      <c r="ADR632" s="126"/>
      <c r="ADS632" s="4"/>
      <c r="ADT632" s="134"/>
      <c r="ADU632" s="4"/>
      <c r="ADV632" s="4"/>
      <c r="ADW632" s="4"/>
      <c r="ADX632" s="4"/>
      <c r="ADY632" s="4"/>
      <c r="ADZ632" s="4"/>
      <c r="AEA632" s="10"/>
      <c r="AEB632" s="126"/>
      <c r="AEC632" s="4"/>
      <c r="AED632" s="134"/>
      <c r="AEE632" s="4"/>
      <c r="AEF632" s="4"/>
      <c r="AEG632" s="4"/>
      <c r="AEH632" s="4"/>
      <c r="AEI632" s="4"/>
      <c r="AEJ632" s="4"/>
      <c r="AEK632" s="10"/>
      <c r="AEL632" s="126"/>
      <c r="AEM632" s="4"/>
      <c r="AEN632" s="134"/>
      <c r="AEO632" s="4"/>
      <c r="AEP632" s="4"/>
      <c r="AEQ632" s="4"/>
      <c r="AER632" s="4"/>
      <c r="AES632" s="4"/>
      <c r="AET632" s="4"/>
      <c r="AEU632" s="10"/>
      <c r="AEV632" s="126"/>
      <c r="AEW632" s="4"/>
      <c r="AEX632" s="134"/>
      <c r="AEY632" s="4"/>
      <c r="AEZ632" s="4"/>
      <c r="AFA632" s="4"/>
      <c r="AFB632" s="4"/>
      <c r="AFC632" s="4"/>
      <c r="AFD632" s="4"/>
      <c r="AFE632" s="10"/>
      <c r="AFF632" s="126"/>
      <c r="AFG632" s="4"/>
      <c r="AFH632" s="134"/>
      <c r="AFI632" s="4"/>
      <c r="AFJ632" s="4"/>
      <c r="AFK632" s="4"/>
      <c r="AFL632" s="4"/>
      <c r="AFM632" s="4"/>
      <c r="AFN632" s="4"/>
      <c r="AFO632" s="10"/>
      <c r="AFP632" s="126"/>
      <c r="AFQ632" s="4"/>
      <c r="AFR632" s="134"/>
      <c r="AFS632" s="4"/>
      <c r="AFT632" s="4"/>
      <c r="AFU632" s="4"/>
      <c r="AFV632" s="4"/>
      <c r="AFW632" s="4"/>
      <c r="AFX632" s="4"/>
      <c r="AFY632" s="10"/>
      <c r="AFZ632" s="126"/>
      <c r="AGA632" s="4"/>
      <c r="AGB632" s="134"/>
      <c r="AGC632" s="4"/>
      <c r="AGD632" s="4"/>
      <c r="AGE632" s="4"/>
      <c r="AGF632" s="4"/>
      <c r="AGG632" s="4"/>
      <c r="AGH632" s="4"/>
      <c r="AGI632" s="10"/>
      <c r="AGJ632" s="126"/>
      <c r="AGK632" s="4"/>
      <c r="AGL632" s="134"/>
      <c r="AGM632" s="4"/>
      <c r="AGN632" s="4"/>
      <c r="AGO632" s="4"/>
      <c r="AGP632" s="4"/>
      <c r="AGQ632" s="4"/>
      <c r="AGR632" s="4"/>
      <c r="AGS632" s="10"/>
      <c r="AGT632" s="126"/>
      <c r="AGU632" s="4"/>
      <c r="AGV632" s="134"/>
      <c r="AGW632" s="4"/>
      <c r="AGX632" s="4"/>
      <c r="AGY632" s="4"/>
      <c r="AGZ632" s="4"/>
      <c r="AHA632" s="4"/>
      <c r="AHB632" s="4"/>
      <c r="AHC632" s="10"/>
      <c r="AHD632" s="126"/>
      <c r="AHE632" s="4"/>
      <c r="AHF632" s="134"/>
      <c r="AHG632" s="4"/>
      <c r="AHH632" s="4"/>
      <c r="AHI632" s="4"/>
      <c r="AHJ632" s="4"/>
      <c r="AHK632" s="4"/>
      <c r="AHL632" s="4"/>
      <c r="AHM632" s="10"/>
      <c r="AHN632" s="126"/>
      <c r="AHO632" s="4"/>
      <c r="AHP632" s="134"/>
      <c r="AHQ632" s="4"/>
      <c r="AHR632" s="4"/>
      <c r="AHS632" s="4"/>
      <c r="AHT632" s="4"/>
      <c r="AHU632" s="4"/>
      <c r="AHV632" s="4"/>
      <c r="AHW632" s="10"/>
      <c r="AHX632" s="126"/>
      <c r="AHY632" s="4"/>
      <c r="AHZ632" s="134"/>
      <c r="AIA632" s="4"/>
      <c r="AIB632" s="4"/>
      <c r="AIC632" s="4"/>
      <c r="AID632" s="4"/>
      <c r="AIE632" s="4"/>
      <c r="AIF632" s="4"/>
      <c r="AIG632" s="10"/>
      <c r="AIH632" s="126"/>
      <c r="AII632" s="4"/>
      <c r="AIJ632" s="134"/>
      <c r="AIK632" s="4"/>
      <c r="AIL632" s="4"/>
      <c r="AIM632" s="4"/>
      <c r="AIN632" s="4"/>
      <c r="AIO632" s="4"/>
      <c r="AIP632" s="4"/>
      <c r="AIQ632" s="10"/>
      <c r="AIR632" s="126"/>
      <c r="AIS632" s="4"/>
      <c r="AIT632" s="134"/>
      <c r="AIU632" s="4"/>
      <c r="AIV632" s="4"/>
      <c r="AIW632" s="4"/>
      <c r="AIX632" s="4"/>
      <c r="AIY632" s="4"/>
      <c r="AIZ632" s="4"/>
      <c r="AJA632" s="10"/>
      <c r="AJB632" s="126"/>
      <c r="AJC632" s="4"/>
      <c r="AJD632" s="134"/>
      <c r="AJE632" s="4"/>
      <c r="AJF632" s="4"/>
      <c r="AJG632" s="4"/>
      <c r="AJH632" s="4"/>
      <c r="AJI632" s="4"/>
      <c r="AJJ632" s="4"/>
      <c r="AJK632" s="10"/>
      <c r="AJL632" s="126"/>
      <c r="AJM632" s="4"/>
      <c r="AJN632" s="134"/>
      <c r="AJO632" s="4"/>
      <c r="AJP632" s="4"/>
      <c r="AJQ632" s="4"/>
      <c r="AJR632" s="4"/>
      <c r="AJS632" s="4"/>
      <c r="AJT632" s="4"/>
      <c r="AJU632" s="10"/>
      <c r="AJV632" s="126"/>
      <c r="AJW632" s="4"/>
      <c r="AJX632" s="134"/>
      <c r="AJY632" s="4"/>
      <c r="AJZ632" s="4"/>
      <c r="AKA632" s="4"/>
      <c r="AKB632" s="4"/>
      <c r="AKC632" s="4"/>
      <c r="AKD632" s="4"/>
      <c r="AKE632" s="10"/>
      <c r="AKF632" s="126"/>
      <c r="AKG632" s="4"/>
      <c r="AKH632" s="134"/>
      <c r="AKI632" s="4"/>
      <c r="AKJ632" s="4"/>
      <c r="AKK632" s="4"/>
      <c r="AKL632" s="4"/>
      <c r="AKM632" s="4"/>
      <c r="AKN632" s="4"/>
      <c r="AKO632" s="10"/>
      <c r="AKP632" s="126"/>
      <c r="AKQ632" s="4"/>
      <c r="AKR632" s="134"/>
      <c r="AKS632" s="4"/>
      <c r="AKT632" s="4"/>
      <c r="AKU632" s="4"/>
      <c r="AKV632" s="4"/>
      <c r="AKW632" s="4"/>
      <c r="AKX632" s="4"/>
      <c r="AKY632" s="10"/>
      <c r="AKZ632" s="126"/>
      <c r="ALA632" s="4"/>
      <c r="ALB632" s="134"/>
      <c r="ALC632" s="4"/>
      <c r="ALD632" s="4"/>
      <c r="ALE632" s="4"/>
      <c r="ALF632" s="4"/>
      <c r="ALG632" s="4"/>
      <c r="ALH632" s="4"/>
      <c r="ALI632" s="10"/>
      <c r="ALJ632" s="126"/>
      <c r="ALK632" s="4"/>
      <c r="ALL632" s="134"/>
      <c r="ALM632" s="4"/>
      <c r="ALN632" s="4"/>
      <c r="ALO632" s="4"/>
      <c r="ALP632" s="4"/>
      <c r="ALQ632" s="4"/>
      <c r="ALR632" s="4"/>
      <c r="ALS632" s="10"/>
      <c r="ALT632" s="126"/>
      <c r="ALU632" s="4"/>
      <c r="ALV632" s="134"/>
      <c r="ALW632" s="4"/>
      <c r="ALX632" s="4"/>
      <c r="ALY632" s="4"/>
      <c r="ALZ632" s="4"/>
      <c r="AMA632" s="4"/>
      <c r="AMB632" s="4"/>
      <c r="AMC632" s="10"/>
      <c r="AMD632" s="126"/>
      <c r="AME632" s="4"/>
      <c r="AMF632" s="134"/>
      <c r="AMG632" s="4"/>
      <c r="AMH632" s="4"/>
      <c r="AMI632" s="4"/>
      <c r="AMJ632" s="4"/>
      <c r="AMK632" s="4"/>
      <c r="AML632" s="4"/>
      <c r="AMM632" s="10"/>
      <c r="AMN632" s="126"/>
      <c r="AMO632" s="4"/>
      <c r="AMP632" s="134"/>
      <c r="AMQ632" s="4"/>
      <c r="AMR632" s="4"/>
      <c r="AMS632" s="4"/>
      <c r="AMT632" s="4"/>
      <c r="AMU632" s="4"/>
      <c r="AMV632" s="4"/>
      <c r="AMW632" s="10"/>
      <c r="AMX632" s="126"/>
      <c r="AMY632" s="4"/>
      <c r="AMZ632" s="134"/>
      <c r="ANA632" s="4"/>
      <c r="ANB632" s="4"/>
      <c r="ANC632" s="4"/>
      <c r="AND632" s="4"/>
      <c r="ANE632" s="4"/>
      <c r="ANF632" s="4"/>
      <c r="ANG632" s="10"/>
      <c r="ANH632" s="126"/>
      <c r="ANI632" s="4"/>
      <c r="ANJ632" s="134"/>
      <c r="ANK632" s="4"/>
      <c r="ANL632" s="4"/>
      <c r="ANM632" s="4"/>
      <c r="ANN632" s="4"/>
      <c r="ANO632" s="4"/>
      <c r="ANP632" s="4"/>
      <c r="ANQ632" s="10"/>
      <c r="ANR632" s="126"/>
      <c r="ANS632" s="4"/>
      <c r="ANT632" s="134"/>
      <c r="ANU632" s="4"/>
      <c r="ANV632" s="4"/>
      <c r="ANW632" s="4"/>
      <c r="ANX632" s="4"/>
      <c r="ANY632" s="4"/>
      <c r="ANZ632" s="4"/>
      <c r="AOA632" s="10"/>
      <c r="AOB632" s="126"/>
      <c r="AOC632" s="4"/>
      <c r="AOD632" s="134"/>
      <c r="AOE632" s="4"/>
      <c r="AOF632" s="4"/>
      <c r="AOG632" s="4"/>
      <c r="AOH632" s="4"/>
      <c r="AOI632" s="4"/>
      <c r="AOJ632" s="4"/>
      <c r="AOK632" s="10"/>
      <c r="AOL632" s="126"/>
      <c r="AOM632" s="4"/>
      <c r="AON632" s="134"/>
      <c r="AOO632" s="4"/>
      <c r="AOP632" s="4"/>
      <c r="AOQ632" s="4"/>
      <c r="AOR632" s="4"/>
      <c r="AOS632" s="4"/>
      <c r="AOT632" s="4"/>
      <c r="AOU632" s="10"/>
      <c r="AOV632" s="126"/>
      <c r="AOW632" s="4"/>
      <c r="AOX632" s="134"/>
      <c r="AOY632" s="4"/>
      <c r="AOZ632" s="4"/>
      <c r="APA632" s="4"/>
      <c r="APB632" s="4"/>
      <c r="APC632" s="4"/>
      <c r="APD632" s="4"/>
      <c r="APE632" s="10"/>
      <c r="APF632" s="126"/>
      <c r="APG632" s="4"/>
      <c r="APH632" s="134"/>
      <c r="API632" s="4"/>
      <c r="APJ632" s="4"/>
      <c r="APK632" s="4"/>
      <c r="APL632" s="4"/>
      <c r="APM632" s="4"/>
      <c r="APN632" s="4"/>
      <c r="APO632" s="10"/>
      <c r="APP632" s="126"/>
      <c r="APQ632" s="4"/>
      <c r="APR632" s="134"/>
      <c r="APS632" s="4"/>
      <c r="APT632" s="4"/>
      <c r="APU632" s="4"/>
      <c r="APV632" s="4"/>
      <c r="APW632" s="4"/>
      <c r="APX632" s="4"/>
      <c r="APY632" s="10"/>
      <c r="APZ632" s="126"/>
      <c r="AQA632" s="4"/>
      <c r="AQB632" s="134"/>
      <c r="AQC632" s="4"/>
      <c r="AQD632" s="4"/>
      <c r="AQE632" s="4"/>
      <c r="AQF632" s="4"/>
      <c r="AQG632" s="4"/>
      <c r="AQH632" s="4"/>
      <c r="AQI632" s="10"/>
      <c r="AQJ632" s="126"/>
      <c r="AQK632" s="4"/>
      <c r="AQL632" s="134"/>
      <c r="AQM632" s="4"/>
      <c r="AQN632" s="4"/>
      <c r="AQO632" s="4"/>
      <c r="AQP632" s="4"/>
      <c r="AQQ632" s="4"/>
      <c r="AQR632" s="4"/>
      <c r="AQS632" s="10"/>
      <c r="AQT632" s="126"/>
      <c r="AQU632" s="4"/>
      <c r="AQV632" s="134"/>
      <c r="AQW632" s="4"/>
      <c r="AQX632" s="4"/>
      <c r="AQY632" s="4"/>
      <c r="AQZ632" s="4"/>
      <c r="ARA632" s="4"/>
      <c r="ARB632" s="4"/>
      <c r="ARC632" s="10"/>
      <c r="ARD632" s="126"/>
      <c r="ARE632" s="4"/>
      <c r="ARF632" s="134"/>
      <c r="ARG632" s="4"/>
      <c r="ARH632" s="4"/>
      <c r="ARI632" s="4"/>
      <c r="ARJ632" s="4"/>
      <c r="ARK632" s="4"/>
      <c r="ARL632" s="4"/>
      <c r="ARM632" s="10"/>
      <c r="ARN632" s="126"/>
      <c r="ARO632" s="4"/>
      <c r="ARP632" s="134"/>
      <c r="ARQ632" s="4"/>
      <c r="ARR632" s="4"/>
      <c r="ARS632" s="4"/>
      <c r="ART632" s="4"/>
      <c r="ARU632" s="4"/>
      <c r="ARV632" s="4"/>
      <c r="ARW632" s="10"/>
      <c r="ARX632" s="126"/>
      <c r="ARY632" s="4"/>
      <c r="ARZ632" s="134"/>
      <c r="ASA632" s="4"/>
      <c r="ASB632" s="4"/>
      <c r="ASC632" s="4"/>
      <c r="ASD632" s="4"/>
      <c r="ASE632" s="4"/>
      <c r="ASF632" s="4"/>
      <c r="ASG632" s="10"/>
      <c r="ASH632" s="126"/>
      <c r="ASI632" s="4"/>
      <c r="ASJ632" s="134"/>
      <c r="ASK632" s="4"/>
      <c r="ASL632" s="4"/>
      <c r="ASM632" s="4"/>
      <c r="ASN632" s="4"/>
      <c r="ASO632" s="4"/>
      <c r="ASP632" s="4"/>
      <c r="ASQ632" s="10"/>
      <c r="ASR632" s="126"/>
      <c r="ASS632" s="4"/>
      <c r="AST632" s="134"/>
      <c r="ASU632" s="4"/>
      <c r="ASV632" s="4"/>
      <c r="ASW632" s="4"/>
      <c r="ASX632" s="4"/>
      <c r="ASY632" s="4"/>
      <c r="ASZ632" s="4"/>
      <c r="ATA632" s="10"/>
      <c r="ATB632" s="126"/>
      <c r="ATC632" s="4"/>
      <c r="ATD632" s="134"/>
      <c r="ATE632" s="4"/>
      <c r="ATF632" s="4"/>
      <c r="ATG632" s="4"/>
      <c r="ATH632" s="4"/>
      <c r="ATI632" s="4"/>
      <c r="ATJ632" s="4"/>
      <c r="ATK632" s="10"/>
      <c r="ATL632" s="126"/>
      <c r="ATM632" s="4"/>
      <c r="ATN632" s="134"/>
      <c r="ATO632" s="4"/>
      <c r="ATP632" s="4"/>
      <c r="ATQ632" s="4"/>
      <c r="ATR632" s="4"/>
      <c r="ATS632" s="4"/>
      <c r="ATT632" s="4"/>
      <c r="ATU632" s="10"/>
      <c r="ATV632" s="126"/>
      <c r="ATW632" s="4"/>
      <c r="ATX632" s="134"/>
      <c r="ATY632" s="4"/>
      <c r="ATZ632" s="4"/>
      <c r="AUA632" s="4"/>
      <c r="AUB632" s="4"/>
      <c r="AUC632" s="4"/>
      <c r="AUD632" s="4"/>
      <c r="AUE632" s="10"/>
      <c r="AUF632" s="126"/>
      <c r="AUG632" s="4"/>
      <c r="AUH632" s="134"/>
      <c r="AUI632" s="4"/>
      <c r="AUJ632" s="4"/>
      <c r="AUK632" s="4"/>
      <c r="AUL632" s="4"/>
      <c r="AUM632" s="4"/>
      <c r="AUN632" s="4"/>
      <c r="AUO632" s="10"/>
      <c r="AUP632" s="126"/>
      <c r="AUQ632" s="4"/>
      <c r="AUR632" s="134"/>
      <c r="AUS632" s="4"/>
      <c r="AUT632" s="4"/>
      <c r="AUU632" s="4"/>
      <c r="AUV632" s="4"/>
      <c r="AUW632" s="4"/>
      <c r="AUX632" s="4"/>
      <c r="AUY632" s="10"/>
      <c r="AUZ632" s="126"/>
      <c r="AVA632" s="4"/>
      <c r="AVB632" s="134"/>
      <c r="AVC632" s="4"/>
      <c r="AVD632" s="4"/>
      <c r="AVE632" s="4"/>
      <c r="AVF632" s="4"/>
      <c r="AVG632" s="4"/>
      <c r="AVH632" s="4"/>
      <c r="AVI632" s="10"/>
      <c r="AVJ632" s="126"/>
      <c r="AVK632" s="4"/>
      <c r="AVL632" s="134"/>
      <c r="AVM632" s="4"/>
      <c r="AVN632" s="4"/>
      <c r="AVO632" s="4"/>
      <c r="AVP632" s="4"/>
      <c r="AVQ632" s="4"/>
      <c r="AVR632" s="4"/>
      <c r="AVS632" s="10"/>
      <c r="AVT632" s="126"/>
      <c r="AVU632" s="4"/>
      <c r="AVV632" s="134"/>
      <c r="AVW632" s="4"/>
      <c r="AVX632" s="4"/>
      <c r="AVY632" s="4"/>
      <c r="AVZ632" s="4"/>
      <c r="AWA632" s="4"/>
      <c r="AWB632" s="4"/>
      <c r="AWC632" s="10"/>
      <c r="AWD632" s="126"/>
      <c r="AWE632" s="4"/>
      <c r="AWF632" s="134"/>
      <c r="AWG632" s="4"/>
      <c r="AWH632" s="4"/>
      <c r="AWI632" s="4"/>
      <c r="AWJ632" s="4"/>
      <c r="AWK632" s="4"/>
      <c r="AWL632" s="4"/>
      <c r="AWM632" s="10"/>
      <c r="AWN632" s="126"/>
      <c r="AWO632" s="4"/>
      <c r="AWP632" s="134"/>
      <c r="AWQ632" s="4"/>
      <c r="AWR632" s="4"/>
      <c r="AWS632" s="4"/>
      <c r="AWT632" s="4"/>
      <c r="AWU632" s="4"/>
      <c r="AWV632" s="4"/>
      <c r="AWW632" s="10"/>
      <c r="AWX632" s="126"/>
      <c r="AWY632" s="4"/>
      <c r="AWZ632" s="134"/>
      <c r="AXA632" s="4"/>
      <c r="AXB632" s="4"/>
      <c r="AXC632" s="4"/>
      <c r="AXD632" s="4"/>
      <c r="AXE632" s="4"/>
      <c r="AXF632" s="4"/>
      <c r="AXG632" s="10"/>
      <c r="AXH632" s="126"/>
      <c r="AXI632" s="4"/>
      <c r="AXJ632" s="134"/>
      <c r="AXK632" s="4"/>
      <c r="AXL632" s="4"/>
      <c r="AXM632" s="4"/>
      <c r="AXN632" s="4"/>
      <c r="AXO632" s="4"/>
      <c r="AXP632" s="4"/>
      <c r="AXQ632" s="10"/>
      <c r="AXR632" s="126"/>
      <c r="AXS632" s="4"/>
      <c r="AXT632" s="134"/>
      <c r="AXU632" s="4"/>
      <c r="AXV632" s="4"/>
      <c r="AXW632" s="4"/>
      <c r="AXX632" s="4"/>
      <c r="AXY632" s="4"/>
      <c r="AXZ632" s="4"/>
      <c r="AYA632" s="10"/>
      <c r="AYB632" s="126"/>
      <c r="AYC632" s="4"/>
      <c r="AYD632" s="134"/>
      <c r="AYE632" s="4"/>
      <c r="AYF632" s="4"/>
      <c r="AYG632" s="4"/>
      <c r="AYH632" s="4"/>
      <c r="AYI632" s="4"/>
      <c r="AYJ632" s="4"/>
      <c r="AYK632" s="10"/>
      <c r="AYL632" s="126"/>
      <c r="AYM632" s="4"/>
      <c r="AYN632" s="134"/>
      <c r="AYO632" s="4"/>
      <c r="AYP632" s="4"/>
      <c r="AYQ632" s="4"/>
      <c r="AYR632" s="4"/>
      <c r="AYS632" s="4"/>
      <c r="AYT632" s="4"/>
      <c r="AYU632" s="10"/>
      <c r="AYV632" s="126"/>
      <c r="AYW632" s="4"/>
      <c r="AYX632" s="134"/>
      <c r="AYY632" s="4"/>
      <c r="AYZ632" s="4"/>
      <c r="AZA632" s="4"/>
      <c r="AZB632" s="4"/>
      <c r="AZC632" s="4"/>
      <c r="AZD632" s="4"/>
      <c r="AZE632" s="10"/>
      <c r="AZF632" s="126"/>
      <c r="AZG632" s="4"/>
      <c r="AZH632" s="134"/>
      <c r="AZI632" s="4"/>
      <c r="AZJ632" s="4"/>
      <c r="AZK632" s="4"/>
      <c r="AZL632" s="4"/>
      <c r="AZM632" s="4"/>
      <c r="AZN632" s="4"/>
      <c r="AZO632" s="10"/>
      <c r="AZP632" s="126"/>
      <c r="AZQ632" s="4"/>
      <c r="AZR632" s="134"/>
      <c r="AZS632" s="4"/>
      <c r="AZT632" s="4"/>
      <c r="AZU632" s="4"/>
      <c r="AZV632" s="4"/>
      <c r="AZW632" s="4"/>
      <c r="AZX632" s="4"/>
      <c r="AZY632" s="10"/>
      <c r="AZZ632" s="126"/>
      <c r="BAA632" s="4"/>
      <c r="BAB632" s="134"/>
      <c r="BAC632" s="4"/>
      <c r="BAD632" s="4"/>
      <c r="BAE632" s="4"/>
      <c r="BAF632" s="4"/>
      <c r="BAG632" s="4"/>
      <c r="BAH632" s="4"/>
      <c r="BAI632" s="10"/>
      <c r="BAJ632" s="126"/>
      <c r="BAK632" s="4"/>
      <c r="BAL632" s="134"/>
      <c r="BAM632" s="4"/>
      <c r="BAN632" s="4"/>
      <c r="BAO632" s="4"/>
      <c r="BAP632" s="4"/>
      <c r="BAQ632" s="4"/>
      <c r="BAR632" s="4"/>
      <c r="BAS632" s="10"/>
      <c r="BAT632" s="126"/>
      <c r="BAU632" s="4"/>
      <c r="BAV632" s="134"/>
      <c r="BAW632" s="4"/>
      <c r="BAX632" s="4"/>
      <c r="BAY632" s="4"/>
      <c r="BAZ632" s="4"/>
      <c r="BBA632" s="4"/>
      <c r="BBB632" s="4"/>
      <c r="BBC632" s="10"/>
      <c r="BBD632" s="126"/>
      <c r="BBE632" s="4"/>
      <c r="BBF632" s="134"/>
      <c r="BBG632" s="4"/>
      <c r="BBH632" s="4"/>
      <c r="BBI632" s="4"/>
      <c r="BBJ632" s="4"/>
      <c r="BBK632" s="4"/>
      <c r="BBL632" s="4"/>
      <c r="BBM632" s="10"/>
      <c r="BBN632" s="126"/>
      <c r="BBO632" s="4"/>
      <c r="BBP632" s="134"/>
      <c r="BBQ632" s="4"/>
      <c r="BBR632" s="4"/>
      <c r="BBS632" s="4"/>
      <c r="BBT632" s="4"/>
      <c r="BBU632" s="4"/>
      <c r="BBV632" s="4"/>
      <c r="BBW632" s="10"/>
      <c r="BBX632" s="126"/>
      <c r="BBY632" s="4"/>
      <c r="BBZ632" s="134"/>
      <c r="BCA632" s="4"/>
      <c r="BCB632" s="4"/>
      <c r="BCC632" s="4"/>
      <c r="BCD632" s="4"/>
      <c r="BCE632" s="4"/>
      <c r="BCF632" s="4"/>
      <c r="BCG632" s="10"/>
      <c r="BCH632" s="126"/>
      <c r="BCI632" s="4"/>
      <c r="BCJ632" s="134"/>
      <c r="BCK632" s="4"/>
      <c r="BCL632" s="4"/>
      <c r="BCM632" s="4"/>
      <c r="BCN632" s="4"/>
      <c r="BCO632" s="4"/>
      <c r="BCP632" s="4"/>
      <c r="BCQ632" s="10"/>
      <c r="BCR632" s="126"/>
      <c r="BCS632" s="4"/>
      <c r="BCT632" s="134"/>
      <c r="BCU632" s="4"/>
      <c r="BCV632" s="4"/>
      <c r="BCW632" s="4"/>
      <c r="BCX632" s="4"/>
      <c r="BCY632" s="4"/>
      <c r="BCZ632" s="4"/>
      <c r="BDA632" s="10"/>
      <c r="BDB632" s="126"/>
      <c r="BDC632" s="4"/>
      <c r="BDD632" s="134"/>
      <c r="BDE632" s="4"/>
      <c r="BDF632" s="4"/>
      <c r="BDG632" s="4"/>
      <c r="BDH632" s="4"/>
      <c r="BDI632" s="4"/>
      <c r="BDJ632" s="4"/>
      <c r="BDK632" s="10"/>
      <c r="BDL632" s="126"/>
      <c r="BDM632" s="4"/>
      <c r="BDN632" s="134"/>
      <c r="BDO632" s="4"/>
      <c r="BDP632" s="4"/>
      <c r="BDQ632" s="4"/>
      <c r="BDR632" s="4"/>
      <c r="BDS632" s="4"/>
      <c r="BDT632" s="4"/>
      <c r="BDU632" s="10"/>
      <c r="BDV632" s="126"/>
      <c r="BDW632" s="4"/>
      <c r="BDX632" s="134"/>
      <c r="BDY632" s="4"/>
      <c r="BDZ632" s="4"/>
      <c r="BEA632" s="4"/>
      <c r="BEB632" s="4"/>
      <c r="BEC632" s="4"/>
      <c r="BED632" s="4"/>
      <c r="BEE632" s="10"/>
      <c r="BEF632" s="126"/>
      <c r="BEG632" s="4"/>
      <c r="BEH632" s="134"/>
      <c r="BEI632" s="4"/>
      <c r="BEJ632" s="4"/>
      <c r="BEK632" s="4"/>
      <c r="BEL632" s="4"/>
      <c r="BEM632" s="4"/>
      <c r="BEN632" s="4"/>
      <c r="BEO632" s="10"/>
      <c r="BEP632" s="126"/>
      <c r="BEQ632" s="4"/>
      <c r="BER632" s="134"/>
      <c r="BES632" s="4"/>
      <c r="BET632" s="4"/>
      <c r="BEU632" s="4"/>
      <c r="BEV632" s="4"/>
      <c r="BEW632" s="4"/>
      <c r="BEX632" s="4"/>
      <c r="BEY632" s="10"/>
      <c r="BEZ632" s="126"/>
      <c r="BFA632" s="4"/>
      <c r="BFB632" s="134"/>
      <c r="BFC632" s="4"/>
      <c r="BFD632" s="4"/>
      <c r="BFE632" s="4"/>
      <c r="BFF632" s="4"/>
      <c r="BFG632" s="4"/>
      <c r="BFH632" s="4"/>
      <c r="BFI632" s="10"/>
      <c r="BFJ632" s="126"/>
      <c r="BFK632" s="4"/>
      <c r="BFL632" s="134"/>
      <c r="BFM632" s="4"/>
      <c r="BFN632" s="4"/>
      <c r="BFO632" s="4"/>
      <c r="BFP632" s="4"/>
      <c r="BFQ632" s="4"/>
      <c r="BFR632" s="4"/>
      <c r="BFS632" s="10"/>
      <c r="BFT632" s="126"/>
      <c r="BFU632" s="4"/>
      <c r="BFV632" s="134"/>
      <c r="BFW632" s="4"/>
      <c r="BFX632" s="4"/>
      <c r="BFY632" s="4"/>
      <c r="BFZ632" s="4"/>
      <c r="BGA632" s="4"/>
      <c r="BGB632" s="4"/>
      <c r="BGC632" s="10"/>
      <c r="BGD632" s="126"/>
      <c r="BGE632" s="4"/>
      <c r="BGF632" s="134"/>
      <c r="BGG632" s="4"/>
      <c r="BGH632" s="4"/>
      <c r="BGI632" s="4"/>
      <c r="BGJ632" s="4"/>
      <c r="BGK632" s="4"/>
      <c r="BGL632" s="4"/>
      <c r="BGM632" s="10"/>
      <c r="BGN632" s="126"/>
      <c r="BGO632" s="4"/>
      <c r="BGP632" s="134"/>
      <c r="BGQ632" s="4"/>
      <c r="BGR632" s="4"/>
      <c r="BGS632" s="4"/>
      <c r="BGT632" s="4"/>
      <c r="BGU632" s="4"/>
      <c r="BGV632" s="4"/>
      <c r="BGW632" s="10"/>
      <c r="BGX632" s="126"/>
      <c r="BGY632" s="4"/>
      <c r="BGZ632" s="134"/>
      <c r="BHA632" s="4"/>
      <c r="BHB632" s="4"/>
      <c r="BHC632" s="4"/>
      <c r="BHD632" s="4"/>
      <c r="BHE632" s="4"/>
      <c r="BHF632" s="4"/>
      <c r="BHG632" s="10"/>
      <c r="BHH632" s="126"/>
      <c r="BHI632" s="4"/>
      <c r="BHJ632" s="134"/>
      <c r="BHK632" s="4"/>
      <c r="BHL632" s="4"/>
      <c r="BHM632" s="4"/>
      <c r="BHN632" s="4"/>
      <c r="BHO632" s="4"/>
      <c r="BHP632" s="4"/>
      <c r="BHQ632" s="10"/>
      <c r="BHR632" s="126"/>
      <c r="BHS632" s="4"/>
      <c r="BHT632" s="134"/>
      <c r="BHU632" s="4"/>
      <c r="BHV632" s="4"/>
      <c r="BHW632" s="4"/>
      <c r="BHX632" s="4"/>
      <c r="BHY632" s="4"/>
      <c r="BHZ632" s="4"/>
      <c r="BIA632" s="10"/>
      <c r="BIB632" s="126"/>
      <c r="BIC632" s="4"/>
      <c r="BID632" s="134"/>
      <c r="BIE632" s="4"/>
      <c r="BIF632" s="4"/>
      <c r="BIG632" s="4"/>
      <c r="BIH632" s="4"/>
      <c r="BII632" s="4"/>
      <c r="BIJ632" s="4"/>
      <c r="BIK632" s="10"/>
      <c r="BIL632" s="126"/>
      <c r="BIM632" s="4"/>
      <c r="BIN632" s="134"/>
      <c r="BIO632" s="4"/>
      <c r="BIP632" s="4"/>
      <c r="BIQ632" s="4"/>
      <c r="BIR632" s="4"/>
      <c r="BIS632" s="4"/>
      <c r="BIT632" s="4"/>
      <c r="BIU632" s="10"/>
      <c r="BIV632" s="126"/>
      <c r="BIW632" s="4"/>
      <c r="BIX632" s="134"/>
      <c r="BIY632" s="4"/>
      <c r="BIZ632" s="4"/>
      <c r="BJA632" s="4"/>
      <c r="BJB632" s="4"/>
      <c r="BJC632" s="4"/>
      <c r="BJD632" s="4"/>
      <c r="BJE632" s="10"/>
      <c r="BJF632" s="126"/>
      <c r="BJG632" s="4"/>
      <c r="BJH632" s="134"/>
      <c r="BJI632" s="4"/>
      <c r="BJJ632" s="4"/>
      <c r="BJK632" s="4"/>
      <c r="BJL632" s="4"/>
      <c r="BJM632" s="4"/>
      <c r="BJN632" s="4"/>
      <c r="BJO632" s="10"/>
      <c r="BJP632" s="126"/>
      <c r="BJQ632" s="4"/>
      <c r="BJR632" s="134"/>
      <c r="BJS632" s="4"/>
      <c r="BJT632" s="4"/>
      <c r="BJU632" s="4"/>
      <c r="BJV632" s="4"/>
      <c r="BJW632" s="4"/>
      <c r="BJX632" s="4"/>
      <c r="BJY632" s="10"/>
      <c r="BJZ632" s="126"/>
      <c r="BKA632" s="4"/>
      <c r="BKB632" s="134"/>
      <c r="BKC632" s="4"/>
      <c r="BKD632" s="4"/>
      <c r="BKE632" s="4"/>
      <c r="BKF632" s="4"/>
      <c r="BKG632" s="4"/>
      <c r="BKH632" s="4"/>
      <c r="BKI632" s="10"/>
      <c r="BKJ632" s="126"/>
      <c r="BKK632" s="4"/>
      <c r="BKL632" s="134"/>
      <c r="BKM632" s="4"/>
      <c r="BKN632" s="4"/>
      <c r="BKO632" s="4"/>
      <c r="BKP632" s="4"/>
      <c r="BKQ632" s="4"/>
      <c r="BKR632" s="4"/>
      <c r="BKS632" s="10"/>
      <c r="BKT632" s="126"/>
      <c r="BKU632" s="4"/>
      <c r="BKV632" s="134"/>
      <c r="BKW632" s="4"/>
      <c r="BKX632" s="4"/>
      <c r="BKY632" s="4"/>
      <c r="BKZ632" s="4"/>
      <c r="BLA632" s="4"/>
      <c r="BLB632" s="4"/>
      <c r="BLC632" s="10"/>
      <c r="BLD632" s="126"/>
      <c r="BLE632" s="4"/>
      <c r="BLF632" s="134"/>
      <c r="BLG632" s="4"/>
      <c r="BLH632" s="4"/>
      <c r="BLI632" s="4"/>
      <c r="BLJ632" s="4"/>
      <c r="BLK632" s="4"/>
      <c r="BLL632" s="4"/>
      <c r="BLM632" s="10"/>
      <c r="BLN632" s="126"/>
      <c r="BLO632" s="4"/>
      <c r="BLP632" s="134"/>
      <c r="BLQ632" s="4"/>
      <c r="BLR632" s="4"/>
      <c r="BLS632" s="4"/>
      <c r="BLT632" s="4"/>
      <c r="BLU632" s="4"/>
      <c r="BLV632" s="4"/>
      <c r="BLW632" s="10"/>
      <c r="BLX632" s="126"/>
      <c r="BLY632" s="4"/>
      <c r="BLZ632" s="134"/>
      <c r="BMA632" s="4"/>
      <c r="BMB632" s="4"/>
      <c r="BMC632" s="4"/>
      <c r="BMD632" s="4"/>
      <c r="BME632" s="4"/>
      <c r="BMF632" s="4"/>
      <c r="BMG632" s="10"/>
      <c r="BMH632" s="126"/>
      <c r="BMI632" s="4"/>
      <c r="BMJ632" s="134"/>
      <c r="BMK632" s="4"/>
      <c r="BML632" s="4"/>
      <c r="BMM632" s="4"/>
      <c r="BMN632" s="4"/>
      <c r="BMO632" s="4"/>
      <c r="BMP632" s="4"/>
      <c r="BMQ632" s="10"/>
      <c r="BMR632" s="126"/>
      <c r="BMS632" s="4"/>
      <c r="BMT632" s="134"/>
      <c r="BMU632" s="4"/>
      <c r="BMV632" s="4"/>
      <c r="BMW632" s="4"/>
      <c r="BMX632" s="4"/>
      <c r="BMY632" s="4"/>
      <c r="BMZ632" s="4"/>
      <c r="BNA632" s="10"/>
      <c r="BNB632" s="126"/>
      <c r="BNC632" s="4"/>
      <c r="BND632" s="134"/>
      <c r="BNE632" s="4"/>
      <c r="BNF632" s="4"/>
      <c r="BNG632" s="4"/>
      <c r="BNH632" s="4"/>
      <c r="BNI632" s="4"/>
      <c r="BNJ632" s="4"/>
      <c r="BNK632" s="10"/>
      <c r="BNL632" s="126"/>
      <c r="BNM632" s="4"/>
      <c r="BNN632" s="134"/>
      <c r="BNO632" s="4"/>
      <c r="BNP632" s="4"/>
      <c r="BNQ632" s="4"/>
      <c r="BNR632" s="4"/>
      <c r="BNS632" s="4"/>
      <c r="BNT632" s="4"/>
      <c r="BNU632" s="10"/>
      <c r="BNV632" s="126"/>
      <c r="BNW632" s="4"/>
      <c r="BNX632" s="134"/>
      <c r="BNY632" s="4"/>
      <c r="BNZ632" s="4"/>
      <c r="BOA632" s="4"/>
      <c r="BOB632" s="4"/>
      <c r="BOC632" s="4"/>
      <c r="BOD632" s="4"/>
      <c r="BOE632" s="10"/>
      <c r="BOF632" s="126"/>
      <c r="BOG632" s="4"/>
      <c r="BOH632" s="134"/>
      <c r="BOI632" s="4"/>
      <c r="BOJ632" s="4"/>
      <c r="BOK632" s="4"/>
      <c r="BOL632" s="4"/>
      <c r="BOM632" s="4"/>
      <c r="BON632" s="4"/>
      <c r="BOO632" s="10"/>
      <c r="BOP632" s="126"/>
      <c r="BOQ632" s="4"/>
      <c r="BOR632" s="134"/>
      <c r="BOS632" s="4"/>
      <c r="BOT632" s="4"/>
      <c r="BOU632" s="4"/>
      <c r="BOV632" s="4"/>
      <c r="BOW632" s="4"/>
      <c r="BOX632" s="4"/>
      <c r="BOY632" s="10"/>
      <c r="BOZ632" s="126"/>
      <c r="BPA632" s="4"/>
      <c r="BPB632" s="134"/>
      <c r="BPC632" s="4"/>
      <c r="BPD632" s="4"/>
      <c r="BPE632" s="4"/>
      <c r="BPF632" s="4"/>
      <c r="BPG632" s="4"/>
      <c r="BPH632" s="4"/>
      <c r="BPI632" s="10"/>
      <c r="BPJ632" s="126"/>
      <c r="BPK632" s="4"/>
      <c r="BPL632" s="134"/>
      <c r="BPM632" s="4"/>
      <c r="BPN632" s="4"/>
      <c r="BPO632" s="4"/>
      <c r="BPP632" s="4"/>
      <c r="BPQ632" s="4"/>
      <c r="BPR632" s="4"/>
      <c r="BPS632" s="10"/>
      <c r="BPT632" s="126"/>
      <c r="BPU632" s="4"/>
      <c r="BPV632" s="134"/>
      <c r="BPW632" s="4"/>
      <c r="BPX632" s="4"/>
      <c r="BPY632" s="4"/>
      <c r="BPZ632" s="4"/>
      <c r="BQA632" s="4"/>
      <c r="BQB632" s="4"/>
      <c r="BQC632" s="10"/>
      <c r="BQD632" s="126"/>
      <c r="BQE632" s="4"/>
      <c r="BQF632" s="134"/>
      <c r="BQG632" s="4"/>
      <c r="BQH632" s="4"/>
      <c r="BQI632" s="4"/>
      <c r="BQJ632" s="4"/>
      <c r="BQK632" s="4"/>
      <c r="BQL632" s="4"/>
      <c r="BQM632" s="10"/>
      <c r="BQN632" s="126"/>
      <c r="BQO632" s="4"/>
      <c r="BQP632" s="134"/>
      <c r="BQQ632" s="4"/>
      <c r="BQR632" s="4"/>
      <c r="BQS632" s="4"/>
      <c r="BQT632" s="4"/>
      <c r="BQU632" s="4"/>
      <c r="BQV632" s="4"/>
      <c r="BQW632" s="10"/>
      <c r="BQX632" s="126"/>
      <c r="BQY632" s="4"/>
      <c r="BQZ632" s="134"/>
      <c r="BRA632" s="4"/>
      <c r="BRB632" s="4"/>
      <c r="BRC632" s="4"/>
      <c r="BRD632" s="4"/>
      <c r="BRE632" s="4"/>
      <c r="BRF632" s="4"/>
      <c r="BRG632" s="10"/>
      <c r="BRH632" s="126"/>
      <c r="BRI632" s="4"/>
      <c r="BRJ632" s="134"/>
      <c r="BRK632" s="4"/>
      <c r="BRL632" s="4"/>
      <c r="BRM632" s="4"/>
      <c r="BRN632" s="4"/>
      <c r="BRO632" s="4"/>
      <c r="BRP632" s="4"/>
      <c r="BRQ632" s="10"/>
      <c r="BRR632" s="126"/>
      <c r="BRS632" s="4"/>
      <c r="BRT632" s="134"/>
      <c r="BRU632" s="4"/>
      <c r="BRV632" s="4"/>
      <c r="BRW632" s="4"/>
      <c r="BRX632" s="4"/>
      <c r="BRY632" s="4"/>
      <c r="BRZ632" s="4"/>
      <c r="BSA632" s="10"/>
      <c r="BSB632" s="126"/>
      <c r="BSC632" s="4"/>
      <c r="BSD632" s="134"/>
      <c r="BSE632" s="4"/>
      <c r="BSF632" s="4"/>
      <c r="BSG632" s="4"/>
      <c r="BSH632" s="4"/>
      <c r="BSI632" s="4"/>
      <c r="BSJ632" s="4"/>
      <c r="BSK632" s="10"/>
      <c r="BSL632" s="126"/>
      <c r="BSM632" s="4"/>
      <c r="BSN632" s="134"/>
      <c r="BSO632" s="4"/>
      <c r="BSP632" s="4"/>
      <c r="BSQ632" s="4"/>
      <c r="BSR632" s="4"/>
      <c r="BSS632" s="4"/>
      <c r="BST632" s="4"/>
      <c r="BSU632" s="10"/>
      <c r="BSV632" s="126"/>
      <c r="BSW632" s="4"/>
      <c r="BSX632" s="134"/>
      <c r="BSY632" s="4"/>
      <c r="BSZ632" s="4"/>
      <c r="BTA632" s="4"/>
      <c r="BTB632" s="4"/>
      <c r="BTC632" s="4"/>
      <c r="BTD632" s="4"/>
      <c r="BTE632" s="10"/>
      <c r="BTF632" s="126"/>
      <c r="BTG632" s="4"/>
      <c r="BTH632" s="134"/>
      <c r="BTI632" s="4"/>
      <c r="BTJ632" s="4"/>
      <c r="BTK632" s="4"/>
      <c r="BTL632" s="4"/>
      <c r="BTM632" s="4"/>
      <c r="BTN632" s="4"/>
      <c r="BTO632" s="10"/>
      <c r="BTP632" s="126"/>
      <c r="BTQ632" s="4"/>
      <c r="BTR632" s="134"/>
      <c r="BTS632" s="4"/>
      <c r="BTT632" s="4"/>
      <c r="BTU632" s="4"/>
      <c r="BTV632" s="4"/>
      <c r="BTW632" s="4"/>
      <c r="BTX632" s="4"/>
      <c r="BTY632" s="10"/>
      <c r="BTZ632" s="126"/>
      <c r="BUA632" s="4"/>
      <c r="BUB632" s="134"/>
      <c r="BUC632" s="4"/>
      <c r="BUD632" s="4"/>
      <c r="BUE632" s="4"/>
      <c r="BUF632" s="4"/>
      <c r="BUG632" s="4"/>
      <c r="BUH632" s="4"/>
      <c r="BUI632" s="10"/>
      <c r="BUJ632" s="126"/>
      <c r="BUK632" s="4"/>
      <c r="BUL632" s="134"/>
      <c r="BUM632" s="4"/>
      <c r="BUN632" s="4"/>
      <c r="BUO632" s="4"/>
      <c r="BUP632" s="4"/>
      <c r="BUQ632" s="4"/>
      <c r="BUR632" s="4"/>
      <c r="BUS632" s="10"/>
      <c r="BUT632" s="126"/>
      <c r="BUU632" s="4"/>
      <c r="BUV632" s="134"/>
      <c r="BUW632" s="4"/>
      <c r="BUX632" s="4"/>
      <c r="BUY632" s="4"/>
      <c r="BUZ632" s="4"/>
      <c r="BVA632" s="4"/>
      <c r="BVB632" s="4"/>
      <c r="BVC632" s="10"/>
      <c r="BVD632" s="126"/>
      <c r="BVE632" s="4"/>
      <c r="BVF632" s="134"/>
      <c r="BVG632" s="4"/>
      <c r="BVH632" s="4"/>
      <c r="BVI632" s="4"/>
      <c r="BVJ632" s="4"/>
      <c r="BVK632" s="4"/>
      <c r="BVL632" s="4"/>
      <c r="BVM632" s="10"/>
      <c r="BVN632" s="126"/>
      <c r="BVO632" s="4"/>
      <c r="BVP632" s="134"/>
      <c r="BVQ632" s="4"/>
      <c r="BVR632" s="4"/>
      <c r="BVS632" s="4"/>
      <c r="BVT632" s="4"/>
      <c r="BVU632" s="4"/>
      <c r="BVV632" s="4"/>
      <c r="BVW632" s="10"/>
      <c r="BVX632" s="126"/>
      <c r="BVY632" s="4"/>
      <c r="BVZ632" s="134"/>
      <c r="BWA632" s="4"/>
      <c r="BWB632" s="4"/>
      <c r="BWC632" s="4"/>
      <c r="BWD632" s="4"/>
      <c r="BWE632" s="4"/>
      <c r="BWF632" s="4"/>
      <c r="BWG632" s="10"/>
      <c r="BWH632" s="126"/>
      <c r="BWI632" s="4"/>
      <c r="BWJ632" s="134"/>
      <c r="BWK632" s="4"/>
      <c r="BWL632" s="4"/>
      <c r="BWM632" s="4"/>
      <c r="BWN632" s="4"/>
      <c r="BWO632" s="4"/>
      <c r="BWP632" s="4"/>
      <c r="BWQ632" s="10"/>
      <c r="BWR632" s="126"/>
      <c r="BWS632" s="4"/>
      <c r="BWT632" s="134"/>
      <c r="BWU632" s="4"/>
      <c r="BWV632" s="4"/>
      <c r="BWW632" s="4"/>
      <c r="BWX632" s="4"/>
      <c r="BWY632" s="4"/>
      <c r="BWZ632" s="4"/>
      <c r="BXA632" s="10"/>
      <c r="BXB632" s="126"/>
      <c r="BXC632" s="4"/>
      <c r="BXD632" s="134"/>
      <c r="BXE632" s="4"/>
      <c r="BXF632" s="4"/>
      <c r="BXG632" s="4"/>
      <c r="BXH632" s="4"/>
      <c r="BXI632" s="4"/>
      <c r="BXJ632" s="4"/>
      <c r="BXK632" s="10"/>
      <c r="BXL632" s="126"/>
      <c r="BXM632" s="4"/>
      <c r="BXN632" s="134"/>
      <c r="BXO632" s="4"/>
      <c r="BXP632" s="4"/>
      <c r="BXQ632" s="4"/>
      <c r="BXR632" s="4"/>
      <c r="BXS632" s="4"/>
      <c r="BXT632" s="4"/>
      <c r="BXU632" s="10"/>
      <c r="BXV632" s="126"/>
      <c r="BXW632" s="4"/>
      <c r="BXX632" s="134"/>
      <c r="BXY632" s="4"/>
      <c r="BXZ632" s="4"/>
      <c r="BYA632" s="4"/>
      <c r="BYB632" s="4"/>
      <c r="BYC632" s="4"/>
      <c r="BYD632" s="4"/>
      <c r="BYE632" s="10"/>
      <c r="BYF632" s="126"/>
      <c r="BYG632" s="4"/>
      <c r="BYH632" s="134"/>
      <c r="BYI632" s="4"/>
      <c r="BYJ632" s="4"/>
      <c r="BYK632" s="4"/>
      <c r="BYL632" s="4"/>
      <c r="BYM632" s="4"/>
      <c r="BYN632" s="4"/>
      <c r="BYO632" s="10"/>
      <c r="BYP632" s="126"/>
      <c r="BYQ632" s="4"/>
      <c r="BYR632" s="134"/>
      <c r="BYS632" s="4"/>
      <c r="BYT632" s="4"/>
      <c r="BYU632" s="4"/>
      <c r="BYV632" s="4"/>
      <c r="BYW632" s="4"/>
      <c r="BYX632" s="4"/>
      <c r="BYY632" s="10"/>
      <c r="BYZ632" s="126"/>
      <c r="BZA632" s="4"/>
      <c r="BZB632" s="134"/>
      <c r="BZC632" s="4"/>
      <c r="BZD632" s="4"/>
      <c r="BZE632" s="4"/>
      <c r="BZF632" s="4"/>
      <c r="BZG632" s="4"/>
      <c r="BZH632" s="4"/>
      <c r="BZI632" s="10"/>
      <c r="BZJ632" s="126"/>
      <c r="BZK632" s="4"/>
      <c r="BZL632" s="134"/>
      <c r="BZM632" s="4"/>
      <c r="BZN632" s="4"/>
      <c r="BZO632" s="4"/>
      <c r="BZP632" s="4"/>
      <c r="BZQ632" s="4"/>
      <c r="BZR632" s="4"/>
      <c r="BZS632" s="10"/>
      <c r="BZT632" s="126"/>
      <c r="BZU632" s="4"/>
      <c r="BZV632" s="134"/>
      <c r="BZW632" s="4"/>
      <c r="BZX632" s="4"/>
      <c r="BZY632" s="4"/>
      <c r="BZZ632" s="4"/>
      <c r="CAA632" s="4"/>
      <c r="CAB632" s="4"/>
      <c r="CAC632" s="10"/>
      <c r="CAD632" s="126"/>
      <c r="CAE632" s="4"/>
      <c r="CAF632" s="134"/>
      <c r="CAG632" s="4"/>
      <c r="CAH632" s="4"/>
      <c r="CAI632" s="4"/>
      <c r="CAJ632" s="4"/>
      <c r="CAK632" s="4"/>
      <c r="CAL632" s="4"/>
      <c r="CAM632" s="10"/>
      <c r="CAN632" s="126"/>
      <c r="CAO632" s="4"/>
      <c r="CAP632" s="134"/>
      <c r="CAQ632" s="4"/>
      <c r="CAR632" s="4"/>
      <c r="CAS632" s="4"/>
      <c r="CAT632" s="4"/>
      <c r="CAU632" s="4"/>
      <c r="CAV632" s="4"/>
      <c r="CAW632" s="10"/>
      <c r="CAX632" s="126"/>
      <c r="CAY632" s="4"/>
      <c r="CAZ632" s="134"/>
      <c r="CBA632" s="4"/>
      <c r="CBB632" s="4"/>
      <c r="CBC632" s="4"/>
      <c r="CBD632" s="4"/>
      <c r="CBE632" s="4"/>
      <c r="CBF632" s="4"/>
      <c r="CBG632" s="10"/>
      <c r="CBH632" s="126"/>
      <c r="CBI632" s="4"/>
      <c r="CBJ632" s="134"/>
      <c r="CBK632" s="4"/>
      <c r="CBL632" s="4"/>
      <c r="CBM632" s="4"/>
      <c r="CBN632" s="4"/>
      <c r="CBO632" s="4"/>
      <c r="CBP632" s="4"/>
      <c r="CBQ632" s="10"/>
      <c r="CBR632" s="126"/>
      <c r="CBS632" s="4"/>
      <c r="CBT632" s="134"/>
      <c r="CBU632" s="4"/>
      <c r="CBV632" s="4"/>
      <c r="CBW632" s="4"/>
      <c r="CBX632" s="4"/>
      <c r="CBY632" s="4"/>
      <c r="CBZ632" s="4"/>
      <c r="CCA632" s="10"/>
      <c r="CCB632" s="126"/>
      <c r="CCC632" s="4"/>
      <c r="CCD632" s="134"/>
      <c r="CCE632" s="4"/>
      <c r="CCF632" s="4"/>
      <c r="CCG632" s="4"/>
      <c r="CCH632" s="4"/>
      <c r="CCI632" s="4"/>
      <c r="CCJ632" s="4"/>
      <c r="CCK632" s="10"/>
      <c r="CCL632" s="126"/>
      <c r="CCM632" s="4"/>
      <c r="CCN632" s="134"/>
      <c r="CCO632" s="4"/>
      <c r="CCP632" s="4"/>
      <c r="CCQ632" s="4"/>
      <c r="CCR632" s="4"/>
      <c r="CCS632" s="4"/>
      <c r="CCT632" s="4"/>
      <c r="CCU632" s="10"/>
      <c r="CCV632" s="126"/>
      <c r="CCW632" s="4"/>
      <c r="CCX632" s="134"/>
      <c r="CCY632" s="4"/>
      <c r="CCZ632" s="4"/>
      <c r="CDA632" s="4"/>
      <c r="CDB632" s="4"/>
      <c r="CDC632" s="4"/>
      <c r="CDD632" s="4"/>
      <c r="CDE632" s="10"/>
      <c r="CDF632" s="126"/>
      <c r="CDG632" s="4"/>
      <c r="CDH632" s="134"/>
      <c r="CDI632" s="4"/>
      <c r="CDJ632" s="4"/>
      <c r="CDK632" s="4"/>
      <c r="CDL632" s="4"/>
      <c r="CDM632" s="4"/>
      <c r="CDN632" s="4"/>
      <c r="CDO632" s="10"/>
      <c r="CDP632" s="126"/>
      <c r="CDQ632" s="4"/>
      <c r="CDR632" s="134"/>
      <c r="CDS632" s="4"/>
      <c r="CDT632" s="4"/>
      <c r="CDU632" s="4"/>
      <c r="CDV632" s="4"/>
      <c r="CDW632" s="4"/>
      <c r="CDX632" s="4"/>
      <c r="CDY632" s="10"/>
      <c r="CDZ632" s="126"/>
      <c r="CEA632" s="4"/>
      <c r="CEB632" s="134"/>
      <c r="CEC632" s="4"/>
      <c r="CED632" s="4"/>
      <c r="CEE632" s="4"/>
      <c r="CEF632" s="4"/>
      <c r="CEG632" s="4"/>
      <c r="CEH632" s="4"/>
      <c r="CEI632" s="10"/>
      <c r="CEJ632" s="126"/>
      <c r="CEK632" s="4"/>
      <c r="CEL632" s="134"/>
      <c r="CEM632" s="4"/>
      <c r="CEN632" s="4"/>
      <c r="CEO632" s="4"/>
      <c r="CEP632" s="4"/>
      <c r="CEQ632" s="4"/>
      <c r="CER632" s="4"/>
      <c r="CES632" s="10"/>
      <c r="CET632" s="126"/>
      <c r="CEU632" s="4"/>
      <c r="CEV632" s="134"/>
      <c r="CEW632" s="4"/>
      <c r="CEX632" s="4"/>
      <c r="CEY632" s="4"/>
      <c r="CEZ632" s="4"/>
      <c r="CFA632" s="4"/>
      <c r="CFB632" s="4"/>
      <c r="CFC632" s="10"/>
      <c r="CFD632" s="126"/>
      <c r="CFE632" s="4"/>
      <c r="CFF632" s="134"/>
      <c r="CFG632" s="4"/>
      <c r="CFH632" s="4"/>
      <c r="CFI632" s="4"/>
      <c r="CFJ632" s="4"/>
      <c r="CFK632" s="4"/>
      <c r="CFL632" s="4"/>
      <c r="CFM632" s="10"/>
      <c r="CFN632" s="126"/>
      <c r="CFO632" s="4"/>
      <c r="CFP632" s="134"/>
      <c r="CFQ632" s="4"/>
      <c r="CFR632" s="4"/>
      <c r="CFS632" s="4"/>
      <c r="CFT632" s="4"/>
      <c r="CFU632" s="4"/>
      <c r="CFV632" s="4"/>
      <c r="CFW632" s="10"/>
      <c r="CFX632" s="126"/>
      <c r="CFY632" s="4"/>
      <c r="CFZ632" s="134"/>
      <c r="CGA632" s="4"/>
      <c r="CGB632" s="4"/>
      <c r="CGC632" s="4"/>
      <c r="CGD632" s="4"/>
      <c r="CGE632" s="4"/>
      <c r="CGF632" s="4"/>
      <c r="CGG632" s="10"/>
      <c r="CGH632" s="126"/>
      <c r="CGI632" s="4"/>
      <c r="CGJ632" s="134"/>
      <c r="CGK632" s="4"/>
      <c r="CGL632" s="4"/>
      <c r="CGM632" s="4"/>
      <c r="CGN632" s="4"/>
      <c r="CGO632" s="4"/>
      <c r="CGP632" s="4"/>
      <c r="CGQ632" s="10"/>
      <c r="CGR632" s="126"/>
      <c r="CGS632" s="4"/>
      <c r="CGT632" s="134"/>
      <c r="CGU632" s="4"/>
      <c r="CGV632" s="4"/>
      <c r="CGW632" s="4"/>
      <c r="CGX632" s="4"/>
      <c r="CGY632" s="4"/>
      <c r="CGZ632" s="4"/>
      <c r="CHA632" s="10"/>
      <c r="CHB632" s="126"/>
      <c r="CHC632" s="4"/>
      <c r="CHD632" s="134"/>
      <c r="CHE632" s="4"/>
      <c r="CHF632" s="4"/>
      <c r="CHG632" s="4"/>
      <c r="CHH632" s="4"/>
      <c r="CHI632" s="4"/>
      <c r="CHJ632" s="4"/>
      <c r="CHK632" s="10"/>
      <c r="CHL632" s="126"/>
      <c r="CHM632" s="4"/>
      <c r="CHN632" s="134"/>
      <c r="CHO632" s="4"/>
      <c r="CHP632" s="4"/>
      <c r="CHQ632" s="4"/>
      <c r="CHR632" s="4"/>
      <c r="CHS632" s="4"/>
      <c r="CHT632" s="4"/>
      <c r="CHU632" s="10"/>
      <c r="CHV632" s="126"/>
      <c r="CHW632" s="4"/>
      <c r="CHX632" s="134"/>
      <c r="CHY632" s="4"/>
      <c r="CHZ632" s="4"/>
      <c r="CIA632" s="4"/>
      <c r="CIB632" s="4"/>
      <c r="CIC632" s="4"/>
      <c r="CID632" s="4"/>
      <c r="CIE632" s="10"/>
      <c r="CIF632" s="126"/>
      <c r="CIG632" s="4"/>
      <c r="CIH632" s="134"/>
      <c r="CII632" s="4"/>
      <c r="CIJ632" s="4"/>
      <c r="CIK632" s="4"/>
      <c r="CIL632" s="4"/>
      <c r="CIM632" s="4"/>
      <c r="CIN632" s="4"/>
      <c r="CIO632" s="10"/>
      <c r="CIP632" s="126"/>
      <c r="CIQ632" s="4"/>
      <c r="CIR632" s="134"/>
      <c r="CIS632" s="4"/>
      <c r="CIT632" s="4"/>
      <c r="CIU632" s="4"/>
      <c r="CIV632" s="4"/>
      <c r="CIW632" s="4"/>
      <c r="CIX632" s="4"/>
      <c r="CIY632" s="10"/>
      <c r="CIZ632" s="126"/>
      <c r="CJA632" s="4"/>
      <c r="CJB632" s="134"/>
      <c r="CJC632" s="4"/>
      <c r="CJD632" s="4"/>
      <c r="CJE632" s="4"/>
      <c r="CJF632" s="4"/>
      <c r="CJG632" s="4"/>
      <c r="CJH632" s="4"/>
      <c r="CJI632" s="10"/>
      <c r="CJJ632" s="126"/>
      <c r="CJK632" s="4"/>
      <c r="CJL632" s="134"/>
      <c r="CJM632" s="4"/>
      <c r="CJN632" s="4"/>
      <c r="CJO632" s="4"/>
      <c r="CJP632" s="4"/>
      <c r="CJQ632" s="4"/>
      <c r="CJR632" s="4"/>
      <c r="CJS632" s="10"/>
      <c r="CJT632" s="126"/>
      <c r="CJU632" s="4"/>
      <c r="CJV632" s="134"/>
      <c r="CJW632" s="4"/>
      <c r="CJX632" s="4"/>
      <c r="CJY632" s="4"/>
      <c r="CJZ632" s="4"/>
      <c r="CKA632" s="4"/>
      <c r="CKB632" s="4"/>
      <c r="CKC632" s="10"/>
      <c r="CKD632" s="126"/>
      <c r="CKE632" s="4"/>
      <c r="CKF632" s="134"/>
      <c r="CKG632" s="4"/>
      <c r="CKH632" s="4"/>
      <c r="CKI632" s="4"/>
      <c r="CKJ632" s="4"/>
      <c r="CKK632" s="4"/>
      <c r="CKL632" s="4"/>
      <c r="CKM632" s="10"/>
      <c r="CKN632" s="126"/>
      <c r="CKO632" s="4"/>
      <c r="CKP632" s="134"/>
      <c r="CKQ632" s="4"/>
      <c r="CKR632" s="4"/>
      <c r="CKS632" s="4"/>
      <c r="CKT632" s="4"/>
      <c r="CKU632" s="4"/>
      <c r="CKV632" s="4"/>
      <c r="CKW632" s="10"/>
      <c r="CKX632" s="126"/>
      <c r="CKY632" s="4"/>
      <c r="CKZ632" s="134"/>
      <c r="CLA632" s="4"/>
      <c r="CLB632" s="4"/>
      <c r="CLC632" s="4"/>
      <c r="CLD632" s="4"/>
      <c r="CLE632" s="4"/>
      <c r="CLF632" s="4"/>
      <c r="CLG632" s="10"/>
      <c r="CLH632" s="126"/>
      <c r="CLI632" s="4"/>
      <c r="CLJ632" s="134"/>
      <c r="CLK632" s="4"/>
      <c r="CLL632" s="4"/>
      <c r="CLM632" s="4"/>
      <c r="CLN632" s="4"/>
      <c r="CLO632" s="4"/>
      <c r="CLP632" s="4"/>
      <c r="CLQ632" s="10"/>
      <c r="CLR632" s="126"/>
      <c r="CLS632" s="4"/>
      <c r="CLT632" s="134"/>
      <c r="CLU632" s="4"/>
      <c r="CLV632" s="4"/>
      <c r="CLW632" s="4"/>
      <c r="CLX632" s="4"/>
      <c r="CLY632" s="4"/>
      <c r="CLZ632" s="4"/>
      <c r="CMA632" s="10"/>
      <c r="CMB632" s="126"/>
      <c r="CMC632" s="4"/>
      <c r="CMD632" s="134"/>
      <c r="CME632" s="4"/>
      <c r="CMF632" s="4"/>
      <c r="CMG632" s="4"/>
      <c r="CMH632" s="4"/>
      <c r="CMI632" s="4"/>
      <c r="CMJ632" s="4"/>
      <c r="CMK632" s="10"/>
      <c r="CML632" s="126"/>
      <c r="CMM632" s="4"/>
      <c r="CMN632" s="134"/>
      <c r="CMO632" s="4"/>
      <c r="CMP632" s="4"/>
      <c r="CMQ632" s="4"/>
      <c r="CMR632" s="4"/>
      <c r="CMS632" s="4"/>
      <c r="CMT632" s="4"/>
      <c r="CMU632" s="10"/>
      <c r="CMV632" s="126"/>
      <c r="CMW632" s="4"/>
      <c r="CMX632" s="134"/>
      <c r="CMY632" s="4"/>
      <c r="CMZ632" s="4"/>
      <c r="CNA632" s="4"/>
      <c r="CNB632" s="4"/>
      <c r="CNC632" s="4"/>
      <c r="CND632" s="4"/>
      <c r="CNE632" s="10"/>
      <c r="CNF632" s="126"/>
      <c r="CNG632" s="4"/>
      <c r="CNH632" s="134"/>
      <c r="CNI632" s="4"/>
      <c r="CNJ632" s="4"/>
      <c r="CNK632" s="4"/>
      <c r="CNL632" s="4"/>
      <c r="CNM632" s="4"/>
      <c r="CNN632" s="4"/>
      <c r="CNO632" s="10"/>
      <c r="CNP632" s="126"/>
      <c r="CNQ632" s="4"/>
      <c r="CNR632" s="134"/>
      <c r="CNS632" s="4"/>
      <c r="CNT632" s="4"/>
      <c r="CNU632" s="4"/>
      <c r="CNV632" s="4"/>
      <c r="CNW632" s="4"/>
      <c r="CNX632" s="4"/>
      <c r="CNY632" s="10"/>
      <c r="CNZ632" s="126"/>
      <c r="COA632" s="4"/>
      <c r="COB632" s="134"/>
      <c r="COC632" s="4"/>
      <c r="COD632" s="4"/>
      <c r="COE632" s="4"/>
      <c r="COF632" s="4"/>
      <c r="COG632" s="4"/>
      <c r="COH632" s="4"/>
      <c r="COI632" s="10"/>
      <c r="COJ632" s="126"/>
      <c r="COK632" s="4"/>
      <c r="COL632" s="134"/>
      <c r="COM632" s="4"/>
      <c r="CON632" s="4"/>
      <c r="COO632" s="4"/>
      <c r="COP632" s="4"/>
      <c r="COQ632" s="4"/>
      <c r="COR632" s="4"/>
      <c r="COS632" s="10"/>
      <c r="COT632" s="126"/>
      <c r="COU632" s="4"/>
      <c r="COV632" s="134"/>
      <c r="COW632" s="4"/>
      <c r="COX632" s="4"/>
      <c r="COY632" s="4"/>
      <c r="COZ632" s="4"/>
      <c r="CPA632" s="4"/>
      <c r="CPB632" s="4"/>
      <c r="CPC632" s="10"/>
      <c r="CPD632" s="126"/>
      <c r="CPE632" s="4"/>
      <c r="CPF632" s="134"/>
      <c r="CPG632" s="4"/>
      <c r="CPH632" s="4"/>
      <c r="CPI632" s="4"/>
      <c r="CPJ632" s="4"/>
      <c r="CPK632" s="4"/>
      <c r="CPL632" s="4"/>
      <c r="CPM632" s="10"/>
      <c r="CPN632" s="126"/>
      <c r="CPO632" s="4"/>
      <c r="CPP632" s="134"/>
      <c r="CPQ632" s="4"/>
      <c r="CPR632" s="4"/>
      <c r="CPS632" s="4"/>
      <c r="CPT632" s="4"/>
      <c r="CPU632" s="4"/>
      <c r="CPV632" s="4"/>
      <c r="CPW632" s="10"/>
      <c r="CPX632" s="126"/>
      <c r="CPY632" s="4"/>
      <c r="CPZ632" s="134"/>
      <c r="CQA632" s="4"/>
      <c r="CQB632" s="4"/>
      <c r="CQC632" s="4"/>
      <c r="CQD632" s="4"/>
      <c r="CQE632" s="4"/>
      <c r="CQF632" s="4"/>
      <c r="CQG632" s="10"/>
      <c r="CQH632" s="126"/>
      <c r="CQI632" s="4"/>
      <c r="CQJ632" s="134"/>
      <c r="CQK632" s="4"/>
      <c r="CQL632" s="4"/>
      <c r="CQM632" s="4"/>
      <c r="CQN632" s="4"/>
      <c r="CQO632" s="4"/>
      <c r="CQP632" s="4"/>
      <c r="CQQ632" s="10"/>
      <c r="CQR632" s="126"/>
      <c r="CQS632" s="4"/>
      <c r="CQT632" s="134"/>
      <c r="CQU632" s="4"/>
      <c r="CQV632" s="4"/>
      <c r="CQW632" s="4"/>
      <c r="CQX632" s="4"/>
      <c r="CQY632" s="4"/>
      <c r="CQZ632" s="4"/>
      <c r="CRA632" s="10"/>
      <c r="CRB632" s="126"/>
      <c r="CRC632" s="4"/>
      <c r="CRD632" s="134"/>
      <c r="CRE632" s="4"/>
      <c r="CRF632" s="4"/>
      <c r="CRG632" s="4"/>
      <c r="CRH632" s="4"/>
      <c r="CRI632" s="4"/>
      <c r="CRJ632" s="4"/>
      <c r="CRK632" s="10"/>
      <c r="CRL632" s="126"/>
      <c r="CRM632" s="4"/>
      <c r="CRN632" s="134"/>
      <c r="CRO632" s="4"/>
      <c r="CRP632" s="4"/>
      <c r="CRQ632" s="4"/>
      <c r="CRR632" s="4"/>
      <c r="CRS632" s="4"/>
      <c r="CRT632" s="4"/>
      <c r="CRU632" s="10"/>
      <c r="CRV632" s="126"/>
      <c r="CRW632" s="4"/>
      <c r="CRX632" s="134"/>
      <c r="CRY632" s="4"/>
      <c r="CRZ632" s="4"/>
      <c r="CSA632" s="4"/>
      <c r="CSB632" s="4"/>
      <c r="CSC632" s="4"/>
      <c r="CSD632" s="4"/>
      <c r="CSE632" s="10"/>
      <c r="CSF632" s="126"/>
      <c r="CSG632" s="4"/>
      <c r="CSH632" s="134"/>
      <c r="CSI632" s="4"/>
      <c r="CSJ632" s="4"/>
      <c r="CSK632" s="4"/>
      <c r="CSL632" s="4"/>
      <c r="CSM632" s="4"/>
      <c r="CSN632" s="4"/>
      <c r="CSO632" s="10"/>
      <c r="CSP632" s="126"/>
      <c r="CSQ632" s="4"/>
      <c r="CSR632" s="134"/>
      <c r="CSS632" s="4"/>
      <c r="CST632" s="4"/>
      <c r="CSU632" s="4"/>
      <c r="CSV632" s="4"/>
      <c r="CSW632" s="4"/>
      <c r="CSX632" s="4"/>
      <c r="CSY632" s="10"/>
      <c r="CSZ632" s="126"/>
      <c r="CTA632" s="4"/>
      <c r="CTB632" s="134"/>
      <c r="CTC632" s="4"/>
      <c r="CTD632" s="4"/>
      <c r="CTE632" s="4"/>
      <c r="CTF632" s="4"/>
      <c r="CTG632" s="4"/>
      <c r="CTH632" s="4"/>
      <c r="CTI632" s="10"/>
      <c r="CTJ632" s="126"/>
      <c r="CTK632" s="4"/>
      <c r="CTL632" s="134"/>
      <c r="CTM632" s="4"/>
      <c r="CTN632" s="4"/>
      <c r="CTO632" s="4"/>
      <c r="CTP632" s="4"/>
      <c r="CTQ632" s="4"/>
      <c r="CTR632" s="4"/>
      <c r="CTS632" s="10"/>
      <c r="CTT632" s="126"/>
      <c r="CTU632" s="4"/>
      <c r="CTV632" s="134"/>
      <c r="CTW632" s="4"/>
      <c r="CTX632" s="4"/>
      <c r="CTY632" s="4"/>
      <c r="CTZ632" s="4"/>
      <c r="CUA632" s="4"/>
      <c r="CUB632" s="4"/>
      <c r="CUC632" s="10"/>
      <c r="CUD632" s="126"/>
      <c r="CUE632" s="4"/>
      <c r="CUF632" s="134"/>
      <c r="CUG632" s="4"/>
      <c r="CUH632" s="4"/>
      <c r="CUI632" s="4"/>
      <c r="CUJ632" s="4"/>
      <c r="CUK632" s="4"/>
      <c r="CUL632" s="4"/>
      <c r="CUM632" s="10"/>
      <c r="CUN632" s="126"/>
      <c r="CUO632" s="4"/>
      <c r="CUP632" s="134"/>
      <c r="CUQ632" s="4"/>
      <c r="CUR632" s="4"/>
      <c r="CUS632" s="4"/>
      <c r="CUT632" s="4"/>
      <c r="CUU632" s="4"/>
      <c r="CUV632" s="4"/>
      <c r="CUW632" s="10"/>
      <c r="CUX632" s="126"/>
      <c r="CUY632" s="4"/>
      <c r="CUZ632" s="134"/>
      <c r="CVA632" s="4"/>
      <c r="CVB632" s="4"/>
      <c r="CVC632" s="4"/>
      <c r="CVD632" s="4"/>
      <c r="CVE632" s="4"/>
      <c r="CVF632" s="4"/>
      <c r="CVG632" s="10"/>
      <c r="CVH632" s="126"/>
      <c r="CVI632" s="4"/>
      <c r="CVJ632" s="134"/>
      <c r="CVK632" s="4"/>
      <c r="CVL632" s="4"/>
      <c r="CVM632" s="4"/>
      <c r="CVN632" s="4"/>
      <c r="CVO632" s="4"/>
      <c r="CVP632" s="4"/>
      <c r="CVQ632" s="10"/>
      <c r="CVR632" s="126"/>
      <c r="CVS632" s="4"/>
      <c r="CVT632" s="134"/>
      <c r="CVU632" s="4"/>
      <c r="CVV632" s="4"/>
      <c r="CVW632" s="4"/>
      <c r="CVX632" s="4"/>
      <c r="CVY632" s="4"/>
      <c r="CVZ632" s="4"/>
      <c r="CWA632" s="10"/>
      <c r="CWB632" s="126"/>
      <c r="CWC632" s="4"/>
      <c r="CWD632" s="134"/>
      <c r="CWE632" s="4"/>
      <c r="CWF632" s="4"/>
      <c r="CWG632" s="4"/>
      <c r="CWH632" s="4"/>
      <c r="CWI632" s="4"/>
      <c r="CWJ632" s="4"/>
      <c r="CWK632" s="10"/>
      <c r="CWL632" s="126"/>
      <c r="CWM632" s="4"/>
      <c r="CWN632" s="134"/>
      <c r="CWO632" s="4"/>
      <c r="CWP632" s="4"/>
      <c r="CWQ632" s="4"/>
      <c r="CWR632" s="4"/>
      <c r="CWS632" s="4"/>
      <c r="CWT632" s="4"/>
      <c r="CWU632" s="10"/>
      <c r="CWV632" s="126"/>
      <c r="CWW632" s="4"/>
      <c r="CWX632" s="134"/>
      <c r="CWY632" s="4"/>
      <c r="CWZ632" s="4"/>
      <c r="CXA632" s="4"/>
      <c r="CXB632" s="4"/>
      <c r="CXC632" s="4"/>
      <c r="CXD632" s="4"/>
      <c r="CXE632" s="10"/>
      <c r="CXF632" s="126"/>
      <c r="CXG632" s="4"/>
      <c r="CXH632" s="134"/>
      <c r="CXI632" s="4"/>
      <c r="CXJ632" s="4"/>
      <c r="CXK632" s="4"/>
      <c r="CXL632" s="4"/>
      <c r="CXM632" s="4"/>
      <c r="CXN632" s="4"/>
      <c r="CXO632" s="10"/>
      <c r="CXP632" s="126"/>
      <c r="CXQ632" s="4"/>
      <c r="CXR632" s="134"/>
      <c r="CXS632" s="4"/>
      <c r="CXT632" s="4"/>
      <c r="CXU632" s="4"/>
      <c r="CXV632" s="4"/>
      <c r="CXW632" s="4"/>
      <c r="CXX632" s="4"/>
      <c r="CXY632" s="10"/>
      <c r="CXZ632" s="126"/>
      <c r="CYA632" s="4"/>
      <c r="CYB632" s="134"/>
      <c r="CYC632" s="4"/>
      <c r="CYD632" s="4"/>
      <c r="CYE632" s="4"/>
      <c r="CYF632" s="4"/>
      <c r="CYG632" s="4"/>
      <c r="CYH632" s="4"/>
      <c r="CYI632" s="10"/>
      <c r="CYJ632" s="126"/>
      <c r="CYK632" s="4"/>
      <c r="CYL632" s="134"/>
      <c r="CYM632" s="4"/>
      <c r="CYN632" s="4"/>
      <c r="CYO632" s="4"/>
      <c r="CYP632" s="4"/>
      <c r="CYQ632" s="4"/>
      <c r="CYR632" s="4"/>
      <c r="CYS632" s="10"/>
      <c r="CYT632" s="126"/>
      <c r="CYU632" s="4"/>
      <c r="CYV632" s="134"/>
      <c r="CYW632" s="4"/>
      <c r="CYX632" s="4"/>
      <c r="CYY632" s="4"/>
      <c r="CYZ632" s="4"/>
      <c r="CZA632" s="4"/>
      <c r="CZB632" s="4"/>
      <c r="CZC632" s="10"/>
      <c r="CZD632" s="126"/>
      <c r="CZE632" s="4"/>
      <c r="CZF632" s="134"/>
      <c r="CZG632" s="4"/>
      <c r="CZH632" s="4"/>
      <c r="CZI632" s="4"/>
      <c r="CZJ632" s="4"/>
      <c r="CZK632" s="4"/>
      <c r="CZL632" s="4"/>
      <c r="CZM632" s="10"/>
      <c r="CZN632" s="126"/>
      <c r="CZO632" s="4"/>
      <c r="CZP632" s="134"/>
      <c r="CZQ632" s="4"/>
      <c r="CZR632" s="4"/>
      <c r="CZS632" s="4"/>
      <c r="CZT632" s="4"/>
      <c r="CZU632" s="4"/>
      <c r="CZV632" s="4"/>
      <c r="CZW632" s="10"/>
      <c r="CZX632" s="126"/>
      <c r="CZY632" s="4"/>
      <c r="CZZ632" s="134"/>
      <c r="DAA632" s="4"/>
      <c r="DAB632" s="4"/>
      <c r="DAC632" s="4"/>
      <c r="DAD632" s="4"/>
      <c r="DAE632" s="4"/>
      <c r="DAF632" s="4"/>
      <c r="DAG632" s="10"/>
      <c r="DAH632" s="126"/>
      <c r="DAI632" s="4"/>
      <c r="DAJ632" s="134"/>
      <c r="DAK632" s="4"/>
      <c r="DAL632" s="4"/>
      <c r="DAM632" s="4"/>
      <c r="DAN632" s="4"/>
      <c r="DAO632" s="4"/>
      <c r="DAP632" s="4"/>
      <c r="DAQ632" s="10"/>
      <c r="DAR632" s="126"/>
      <c r="DAS632" s="4"/>
      <c r="DAT632" s="134"/>
      <c r="DAU632" s="4"/>
      <c r="DAV632" s="4"/>
      <c r="DAW632" s="4"/>
      <c r="DAX632" s="4"/>
      <c r="DAY632" s="4"/>
      <c r="DAZ632" s="4"/>
      <c r="DBA632" s="10"/>
      <c r="DBB632" s="126"/>
      <c r="DBC632" s="4"/>
      <c r="DBD632" s="134"/>
      <c r="DBE632" s="4"/>
      <c r="DBF632" s="4"/>
      <c r="DBG632" s="4"/>
      <c r="DBH632" s="4"/>
      <c r="DBI632" s="4"/>
      <c r="DBJ632" s="4"/>
      <c r="DBK632" s="10"/>
      <c r="DBL632" s="126"/>
      <c r="DBM632" s="4"/>
      <c r="DBN632" s="134"/>
      <c r="DBO632" s="4"/>
      <c r="DBP632" s="4"/>
      <c r="DBQ632" s="4"/>
      <c r="DBR632" s="4"/>
      <c r="DBS632" s="4"/>
      <c r="DBT632" s="4"/>
      <c r="DBU632" s="10"/>
      <c r="DBV632" s="126"/>
      <c r="DBW632" s="4"/>
      <c r="DBX632" s="134"/>
      <c r="DBY632" s="4"/>
      <c r="DBZ632" s="4"/>
      <c r="DCA632" s="4"/>
      <c r="DCB632" s="4"/>
      <c r="DCC632" s="4"/>
      <c r="DCD632" s="4"/>
      <c r="DCE632" s="10"/>
      <c r="DCF632" s="126"/>
      <c r="DCG632" s="4"/>
      <c r="DCH632" s="134"/>
      <c r="DCI632" s="4"/>
      <c r="DCJ632" s="4"/>
      <c r="DCK632" s="4"/>
      <c r="DCL632" s="4"/>
      <c r="DCM632" s="4"/>
      <c r="DCN632" s="4"/>
      <c r="DCO632" s="10"/>
      <c r="DCP632" s="126"/>
      <c r="DCQ632" s="4"/>
      <c r="DCR632" s="134"/>
      <c r="DCS632" s="4"/>
      <c r="DCT632" s="4"/>
      <c r="DCU632" s="4"/>
      <c r="DCV632" s="4"/>
      <c r="DCW632" s="4"/>
      <c r="DCX632" s="4"/>
      <c r="DCY632" s="10"/>
      <c r="DCZ632" s="126"/>
      <c r="DDA632" s="4"/>
      <c r="DDB632" s="134"/>
      <c r="DDC632" s="4"/>
      <c r="DDD632" s="4"/>
      <c r="DDE632" s="4"/>
      <c r="DDF632" s="4"/>
      <c r="DDG632" s="4"/>
      <c r="DDH632" s="4"/>
      <c r="DDI632" s="10"/>
      <c r="DDJ632" s="126"/>
      <c r="DDK632" s="4"/>
      <c r="DDL632" s="134"/>
      <c r="DDM632" s="4"/>
      <c r="DDN632" s="4"/>
      <c r="DDO632" s="4"/>
      <c r="DDP632" s="4"/>
      <c r="DDQ632" s="4"/>
      <c r="DDR632" s="4"/>
      <c r="DDS632" s="10"/>
      <c r="DDT632" s="126"/>
      <c r="DDU632" s="4"/>
      <c r="DDV632" s="134"/>
      <c r="DDW632" s="4"/>
      <c r="DDX632" s="4"/>
      <c r="DDY632" s="4"/>
      <c r="DDZ632" s="4"/>
      <c r="DEA632" s="4"/>
      <c r="DEB632" s="4"/>
      <c r="DEC632" s="10"/>
      <c r="DED632" s="126"/>
      <c r="DEE632" s="4"/>
      <c r="DEF632" s="134"/>
      <c r="DEG632" s="4"/>
      <c r="DEH632" s="4"/>
      <c r="DEI632" s="4"/>
      <c r="DEJ632" s="4"/>
      <c r="DEK632" s="4"/>
      <c r="DEL632" s="4"/>
      <c r="DEM632" s="10"/>
      <c r="DEN632" s="126"/>
      <c r="DEO632" s="4"/>
      <c r="DEP632" s="134"/>
      <c r="DEQ632" s="4"/>
      <c r="DER632" s="4"/>
      <c r="DES632" s="4"/>
      <c r="DET632" s="4"/>
      <c r="DEU632" s="4"/>
      <c r="DEV632" s="4"/>
      <c r="DEW632" s="10"/>
      <c r="DEX632" s="126"/>
      <c r="DEY632" s="4"/>
      <c r="DEZ632" s="134"/>
      <c r="DFA632" s="4"/>
      <c r="DFB632" s="4"/>
      <c r="DFC632" s="4"/>
      <c r="DFD632" s="4"/>
      <c r="DFE632" s="4"/>
      <c r="DFF632" s="4"/>
      <c r="DFG632" s="10"/>
      <c r="DFH632" s="126"/>
      <c r="DFI632" s="4"/>
      <c r="DFJ632" s="134"/>
      <c r="DFK632" s="4"/>
      <c r="DFL632" s="4"/>
      <c r="DFM632" s="4"/>
      <c r="DFN632" s="4"/>
      <c r="DFO632" s="4"/>
      <c r="DFP632" s="4"/>
      <c r="DFQ632" s="10"/>
      <c r="DFR632" s="126"/>
      <c r="DFS632" s="4"/>
      <c r="DFT632" s="134"/>
      <c r="DFU632" s="4"/>
      <c r="DFV632" s="4"/>
      <c r="DFW632" s="4"/>
      <c r="DFX632" s="4"/>
      <c r="DFY632" s="4"/>
      <c r="DFZ632" s="4"/>
      <c r="DGA632" s="10"/>
      <c r="DGB632" s="126"/>
      <c r="DGC632" s="4"/>
      <c r="DGD632" s="134"/>
      <c r="DGE632" s="4"/>
      <c r="DGF632" s="4"/>
      <c r="DGG632" s="4"/>
      <c r="DGH632" s="4"/>
      <c r="DGI632" s="4"/>
      <c r="DGJ632" s="4"/>
      <c r="DGK632" s="10"/>
      <c r="DGL632" s="126"/>
      <c r="DGM632" s="4"/>
      <c r="DGN632" s="134"/>
      <c r="DGO632" s="4"/>
      <c r="DGP632" s="4"/>
      <c r="DGQ632" s="4"/>
      <c r="DGR632" s="4"/>
      <c r="DGS632" s="4"/>
      <c r="DGT632" s="4"/>
      <c r="DGU632" s="10"/>
      <c r="DGV632" s="126"/>
      <c r="DGW632" s="4"/>
      <c r="DGX632" s="134"/>
      <c r="DGY632" s="4"/>
      <c r="DGZ632" s="4"/>
      <c r="DHA632" s="4"/>
      <c r="DHB632" s="4"/>
      <c r="DHC632" s="4"/>
      <c r="DHD632" s="4"/>
      <c r="DHE632" s="10"/>
      <c r="DHF632" s="126"/>
      <c r="DHG632" s="4"/>
      <c r="DHH632" s="134"/>
      <c r="DHI632" s="4"/>
      <c r="DHJ632" s="4"/>
      <c r="DHK632" s="4"/>
      <c r="DHL632" s="4"/>
      <c r="DHM632" s="4"/>
      <c r="DHN632" s="4"/>
      <c r="DHO632" s="10"/>
      <c r="DHP632" s="126"/>
      <c r="DHQ632" s="4"/>
      <c r="DHR632" s="134"/>
      <c r="DHS632" s="4"/>
      <c r="DHT632" s="4"/>
      <c r="DHU632" s="4"/>
      <c r="DHV632" s="4"/>
      <c r="DHW632" s="4"/>
      <c r="DHX632" s="4"/>
      <c r="DHY632" s="10"/>
      <c r="DHZ632" s="126"/>
      <c r="DIA632" s="4"/>
      <c r="DIB632" s="134"/>
      <c r="DIC632" s="4"/>
      <c r="DID632" s="4"/>
      <c r="DIE632" s="4"/>
      <c r="DIF632" s="4"/>
      <c r="DIG632" s="4"/>
      <c r="DIH632" s="4"/>
      <c r="DII632" s="10"/>
      <c r="DIJ632" s="126"/>
      <c r="DIK632" s="4"/>
      <c r="DIL632" s="134"/>
      <c r="DIM632" s="4"/>
      <c r="DIN632" s="4"/>
      <c r="DIO632" s="4"/>
      <c r="DIP632" s="4"/>
      <c r="DIQ632" s="4"/>
      <c r="DIR632" s="4"/>
      <c r="DIS632" s="10"/>
      <c r="DIT632" s="126"/>
      <c r="DIU632" s="4"/>
      <c r="DIV632" s="134"/>
      <c r="DIW632" s="4"/>
      <c r="DIX632" s="4"/>
      <c r="DIY632" s="4"/>
      <c r="DIZ632" s="4"/>
      <c r="DJA632" s="4"/>
      <c r="DJB632" s="4"/>
      <c r="DJC632" s="10"/>
      <c r="DJD632" s="126"/>
      <c r="DJE632" s="4"/>
      <c r="DJF632" s="134"/>
      <c r="DJG632" s="4"/>
      <c r="DJH632" s="4"/>
      <c r="DJI632" s="4"/>
      <c r="DJJ632" s="4"/>
      <c r="DJK632" s="4"/>
      <c r="DJL632" s="4"/>
      <c r="DJM632" s="10"/>
      <c r="DJN632" s="126"/>
      <c r="DJO632" s="4"/>
      <c r="DJP632" s="134"/>
      <c r="DJQ632" s="4"/>
      <c r="DJR632" s="4"/>
      <c r="DJS632" s="4"/>
      <c r="DJT632" s="4"/>
      <c r="DJU632" s="4"/>
      <c r="DJV632" s="4"/>
      <c r="DJW632" s="10"/>
      <c r="DJX632" s="126"/>
      <c r="DJY632" s="4"/>
      <c r="DJZ632" s="134"/>
      <c r="DKA632" s="4"/>
      <c r="DKB632" s="4"/>
      <c r="DKC632" s="4"/>
      <c r="DKD632" s="4"/>
      <c r="DKE632" s="4"/>
      <c r="DKF632" s="4"/>
      <c r="DKG632" s="10"/>
      <c r="DKH632" s="126"/>
      <c r="DKI632" s="4"/>
      <c r="DKJ632" s="134"/>
      <c r="DKK632" s="4"/>
      <c r="DKL632" s="4"/>
      <c r="DKM632" s="4"/>
      <c r="DKN632" s="4"/>
      <c r="DKO632" s="4"/>
      <c r="DKP632" s="4"/>
      <c r="DKQ632" s="10"/>
      <c r="DKR632" s="126"/>
      <c r="DKS632" s="4"/>
      <c r="DKT632" s="134"/>
      <c r="DKU632" s="4"/>
      <c r="DKV632" s="4"/>
      <c r="DKW632" s="4"/>
      <c r="DKX632" s="4"/>
      <c r="DKY632" s="4"/>
      <c r="DKZ632" s="4"/>
      <c r="DLA632" s="10"/>
      <c r="DLB632" s="126"/>
      <c r="DLC632" s="4"/>
      <c r="DLD632" s="134"/>
      <c r="DLE632" s="4"/>
      <c r="DLF632" s="4"/>
      <c r="DLG632" s="4"/>
      <c r="DLH632" s="4"/>
      <c r="DLI632" s="4"/>
      <c r="DLJ632" s="4"/>
      <c r="DLK632" s="10"/>
      <c r="DLL632" s="126"/>
      <c r="DLM632" s="4"/>
      <c r="DLN632" s="134"/>
      <c r="DLO632" s="4"/>
      <c r="DLP632" s="4"/>
      <c r="DLQ632" s="4"/>
      <c r="DLR632" s="4"/>
      <c r="DLS632" s="4"/>
      <c r="DLT632" s="4"/>
      <c r="DLU632" s="10"/>
      <c r="DLV632" s="126"/>
      <c r="DLW632" s="4"/>
      <c r="DLX632" s="134"/>
      <c r="DLY632" s="4"/>
      <c r="DLZ632" s="4"/>
      <c r="DMA632" s="4"/>
      <c r="DMB632" s="4"/>
      <c r="DMC632" s="4"/>
      <c r="DMD632" s="4"/>
      <c r="DME632" s="10"/>
      <c r="DMF632" s="126"/>
      <c r="DMG632" s="4"/>
      <c r="DMH632" s="134"/>
      <c r="DMI632" s="4"/>
      <c r="DMJ632" s="4"/>
      <c r="DMK632" s="4"/>
      <c r="DML632" s="4"/>
      <c r="DMM632" s="4"/>
      <c r="DMN632" s="4"/>
      <c r="DMO632" s="10"/>
      <c r="DMP632" s="126"/>
      <c r="DMQ632" s="4"/>
      <c r="DMR632" s="134"/>
      <c r="DMS632" s="4"/>
      <c r="DMT632" s="4"/>
      <c r="DMU632" s="4"/>
      <c r="DMV632" s="4"/>
      <c r="DMW632" s="4"/>
      <c r="DMX632" s="4"/>
      <c r="DMY632" s="10"/>
      <c r="DMZ632" s="126"/>
      <c r="DNA632" s="4"/>
      <c r="DNB632" s="134"/>
      <c r="DNC632" s="4"/>
      <c r="DND632" s="4"/>
      <c r="DNE632" s="4"/>
      <c r="DNF632" s="4"/>
      <c r="DNG632" s="4"/>
      <c r="DNH632" s="4"/>
      <c r="DNI632" s="10"/>
      <c r="DNJ632" s="126"/>
      <c r="DNK632" s="4"/>
      <c r="DNL632" s="134"/>
      <c r="DNM632" s="4"/>
      <c r="DNN632" s="4"/>
      <c r="DNO632" s="4"/>
      <c r="DNP632" s="4"/>
      <c r="DNQ632" s="4"/>
      <c r="DNR632" s="4"/>
      <c r="DNS632" s="10"/>
      <c r="DNT632" s="126"/>
      <c r="DNU632" s="4"/>
      <c r="DNV632" s="134"/>
      <c r="DNW632" s="4"/>
      <c r="DNX632" s="4"/>
      <c r="DNY632" s="4"/>
      <c r="DNZ632" s="4"/>
      <c r="DOA632" s="4"/>
      <c r="DOB632" s="4"/>
      <c r="DOC632" s="10"/>
      <c r="DOD632" s="126"/>
      <c r="DOE632" s="4"/>
      <c r="DOF632" s="134"/>
      <c r="DOG632" s="4"/>
      <c r="DOH632" s="4"/>
      <c r="DOI632" s="4"/>
      <c r="DOJ632" s="4"/>
      <c r="DOK632" s="4"/>
      <c r="DOL632" s="4"/>
      <c r="DOM632" s="10"/>
      <c r="DON632" s="126"/>
      <c r="DOO632" s="4"/>
      <c r="DOP632" s="134"/>
      <c r="DOQ632" s="4"/>
      <c r="DOR632" s="4"/>
      <c r="DOS632" s="4"/>
      <c r="DOT632" s="4"/>
      <c r="DOU632" s="4"/>
      <c r="DOV632" s="4"/>
      <c r="DOW632" s="10"/>
      <c r="DOX632" s="126"/>
      <c r="DOY632" s="4"/>
      <c r="DOZ632" s="134"/>
      <c r="DPA632" s="4"/>
      <c r="DPB632" s="4"/>
      <c r="DPC632" s="4"/>
      <c r="DPD632" s="4"/>
      <c r="DPE632" s="4"/>
      <c r="DPF632" s="4"/>
      <c r="DPG632" s="10"/>
      <c r="DPH632" s="126"/>
      <c r="DPI632" s="4"/>
      <c r="DPJ632" s="134"/>
      <c r="DPK632" s="4"/>
      <c r="DPL632" s="4"/>
      <c r="DPM632" s="4"/>
      <c r="DPN632" s="4"/>
      <c r="DPO632" s="4"/>
      <c r="DPP632" s="4"/>
      <c r="DPQ632" s="10"/>
      <c r="DPR632" s="126"/>
      <c r="DPS632" s="4"/>
      <c r="DPT632" s="134"/>
      <c r="DPU632" s="4"/>
      <c r="DPV632" s="4"/>
      <c r="DPW632" s="4"/>
      <c r="DPX632" s="4"/>
      <c r="DPY632" s="4"/>
      <c r="DPZ632" s="4"/>
      <c r="DQA632" s="10"/>
      <c r="DQB632" s="126"/>
      <c r="DQC632" s="4"/>
      <c r="DQD632" s="134"/>
      <c r="DQE632" s="4"/>
      <c r="DQF632" s="4"/>
      <c r="DQG632" s="4"/>
      <c r="DQH632" s="4"/>
      <c r="DQI632" s="4"/>
      <c r="DQJ632" s="4"/>
      <c r="DQK632" s="10"/>
      <c r="DQL632" s="126"/>
      <c r="DQM632" s="4"/>
      <c r="DQN632" s="134"/>
      <c r="DQO632" s="4"/>
      <c r="DQP632" s="4"/>
      <c r="DQQ632" s="4"/>
      <c r="DQR632" s="4"/>
      <c r="DQS632" s="4"/>
      <c r="DQT632" s="4"/>
      <c r="DQU632" s="10"/>
      <c r="DQV632" s="126"/>
      <c r="DQW632" s="4"/>
      <c r="DQX632" s="134"/>
      <c r="DQY632" s="4"/>
      <c r="DQZ632" s="4"/>
      <c r="DRA632" s="4"/>
      <c r="DRB632" s="4"/>
      <c r="DRC632" s="4"/>
      <c r="DRD632" s="4"/>
      <c r="DRE632" s="10"/>
      <c r="DRF632" s="126"/>
      <c r="DRG632" s="4"/>
      <c r="DRH632" s="134"/>
      <c r="DRI632" s="4"/>
      <c r="DRJ632" s="4"/>
      <c r="DRK632" s="4"/>
      <c r="DRL632" s="4"/>
      <c r="DRM632" s="4"/>
      <c r="DRN632" s="4"/>
      <c r="DRO632" s="10"/>
      <c r="DRP632" s="126"/>
      <c r="DRQ632" s="4"/>
      <c r="DRR632" s="134"/>
      <c r="DRS632" s="4"/>
      <c r="DRT632" s="4"/>
      <c r="DRU632" s="4"/>
      <c r="DRV632" s="4"/>
      <c r="DRW632" s="4"/>
      <c r="DRX632" s="4"/>
      <c r="DRY632" s="10"/>
      <c r="DRZ632" s="126"/>
      <c r="DSA632" s="4"/>
      <c r="DSB632" s="134"/>
      <c r="DSC632" s="4"/>
      <c r="DSD632" s="4"/>
      <c r="DSE632" s="4"/>
      <c r="DSF632" s="4"/>
      <c r="DSG632" s="4"/>
      <c r="DSH632" s="4"/>
      <c r="DSI632" s="10"/>
      <c r="DSJ632" s="126"/>
      <c r="DSK632" s="4"/>
      <c r="DSL632" s="134"/>
      <c r="DSM632" s="4"/>
      <c r="DSN632" s="4"/>
      <c r="DSO632" s="4"/>
      <c r="DSP632" s="4"/>
      <c r="DSQ632" s="4"/>
      <c r="DSR632" s="4"/>
      <c r="DSS632" s="10"/>
      <c r="DST632" s="126"/>
      <c r="DSU632" s="4"/>
      <c r="DSV632" s="134"/>
      <c r="DSW632" s="4"/>
      <c r="DSX632" s="4"/>
      <c r="DSY632" s="4"/>
      <c r="DSZ632" s="4"/>
      <c r="DTA632" s="4"/>
      <c r="DTB632" s="4"/>
      <c r="DTC632" s="10"/>
      <c r="DTD632" s="126"/>
      <c r="DTE632" s="4"/>
      <c r="DTF632" s="134"/>
      <c r="DTG632" s="4"/>
      <c r="DTH632" s="4"/>
      <c r="DTI632" s="4"/>
      <c r="DTJ632" s="4"/>
      <c r="DTK632" s="4"/>
      <c r="DTL632" s="4"/>
      <c r="DTM632" s="10"/>
      <c r="DTN632" s="126"/>
      <c r="DTO632" s="4"/>
      <c r="DTP632" s="134"/>
      <c r="DTQ632" s="4"/>
      <c r="DTR632" s="4"/>
      <c r="DTS632" s="4"/>
      <c r="DTT632" s="4"/>
      <c r="DTU632" s="4"/>
      <c r="DTV632" s="4"/>
      <c r="DTW632" s="10"/>
      <c r="DTX632" s="126"/>
      <c r="DTY632" s="4"/>
      <c r="DTZ632" s="134"/>
      <c r="DUA632" s="4"/>
      <c r="DUB632" s="4"/>
      <c r="DUC632" s="4"/>
      <c r="DUD632" s="4"/>
      <c r="DUE632" s="4"/>
      <c r="DUF632" s="4"/>
      <c r="DUG632" s="10"/>
      <c r="DUH632" s="126"/>
      <c r="DUI632" s="4"/>
      <c r="DUJ632" s="134"/>
      <c r="DUK632" s="4"/>
      <c r="DUL632" s="4"/>
      <c r="DUM632" s="4"/>
      <c r="DUN632" s="4"/>
      <c r="DUO632" s="4"/>
      <c r="DUP632" s="4"/>
      <c r="DUQ632" s="10"/>
      <c r="DUR632" s="126"/>
      <c r="DUS632" s="4"/>
      <c r="DUT632" s="134"/>
      <c r="DUU632" s="4"/>
      <c r="DUV632" s="4"/>
      <c r="DUW632" s="4"/>
      <c r="DUX632" s="4"/>
      <c r="DUY632" s="4"/>
      <c r="DUZ632" s="4"/>
      <c r="DVA632" s="10"/>
      <c r="DVB632" s="126"/>
      <c r="DVC632" s="4"/>
      <c r="DVD632" s="134"/>
      <c r="DVE632" s="4"/>
      <c r="DVF632" s="4"/>
      <c r="DVG632" s="4"/>
      <c r="DVH632" s="4"/>
      <c r="DVI632" s="4"/>
      <c r="DVJ632" s="4"/>
      <c r="DVK632" s="10"/>
      <c r="DVL632" s="126"/>
      <c r="DVM632" s="4"/>
      <c r="DVN632" s="134"/>
      <c r="DVO632" s="4"/>
      <c r="DVP632" s="4"/>
      <c r="DVQ632" s="4"/>
      <c r="DVR632" s="4"/>
      <c r="DVS632" s="4"/>
      <c r="DVT632" s="4"/>
      <c r="DVU632" s="10"/>
      <c r="DVV632" s="126"/>
      <c r="DVW632" s="4"/>
      <c r="DVX632" s="134"/>
      <c r="DVY632" s="4"/>
      <c r="DVZ632" s="4"/>
      <c r="DWA632" s="4"/>
      <c r="DWB632" s="4"/>
      <c r="DWC632" s="4"/>
      <c r="DWD632" s="4"/>
      <c r="DWE632" s="10"/>
      <c r="DWF632" s="126"/>
      <c r="DWG632" s="4"/>
      <c r="DWH632" s="134"/>
      <c r="DWI632" s="4"/>
      <c r="DWJ632" s="4"/>
      <c r="DWK632" s="4"/>
      <c r="DWL632" s="4"/>
      <c r="DWM632" s="4"/>
      <c r="DWN632" s="4"/>
      <c r="DWO632" s="10"/>
      <c r="DWP632" s="126"/>
      <c r="DWQ632" s="4"/>
      <c r="DWR632" s="134"/>
      <c r="DWS632" s="4"/>
      <c r="DWT632" s="4"/>
      <c r="DWU632" s="4"/>
      <c r="DWV632" s="4"/>
      <c r="DWW632" s="4"/>
      <c r="DWX632" s="4"/>
      <c r="DWY632" s="10"/>
      <c r="DWZ632" s="126"/>
      <c r="DXA632" s="4"/>
      <c r="DXB632" s="134"/>
      <c r="DXC632" s="4"/>
      <c r="DXD632" s="4"/>
      <c r="DXE632" s="4"/>
      <c r="DXF632" s="4"/>
      <c r="DXG632" s="4"/>
      <c r="DXH632" s="4"/>
      <c r="DXI632" s="10"/>
      <c r="DXJ632" s="126"/>
      <c r="DXK632" s="4"/>
      <c r="DXL632" s="134"/>
      <c r="DXM632" s="4"/>
      <c r="DXN632" s="4"/>
      <c r="DXO632" s="4"/>
      <c r="DXP632" s="4"/>
      <c r="DXQ632" s="4"/>
      <c r="DXR632" s="4"/>
      <c r="DXS632" s="10"/>
      <c r="DXT632" s="126"/>
      <c r="DXU632" s="4"/>
      <c r="DXV632" s="134"/>
      <c r="DXW632" s="4"/>
      <c r="DXX632" s="4"/>
      <c r="DXY632" s="4"/>
      <c r="DXZ632" s="4"/>
      <c r="DYA632" s="4"/>
      <c r="DYB632" s="4"/>
      <c r="DYC632" s="10"/>
      <c r="DYD632" s="126"/>
      <c r="DYE632" s="4"/>
      <c r="DYF632" s="134"/>
      <c r="DYG632" s="4"/>
      <c r="DYH632" s="4"/>
      <c r="DYI632" s="4"/>
      <c r="DYJ632" s="4"/>
      <c r="DYK632" s="4"/>
      <c r="DYL632" s="4"/>
      <c r="DYM632" s="10"/>
      <c r="DYN632" s="126"/>
      <c r="DYO632" s="4"/>
      <c r="DYP632" s="134"/>
      <c r="DYQ632" s="4"/>
      <c r="DYR632" s="4"/>
      <c r="DYS632" s="4"/>
      <c r="DYT632" s="4"/>
      <c r="DYU632" s="4"/>
      <c r="DYV632" s="4"/>
      <c r="DYW632" s="10"/>
      <c r="DYX632" s="126"/>
      <c r="DYY632" s="4"/>
      <c r="DYZ632" s="134"/>
      <c r="DZA632" s="4"/>
      <c r="DZB632" s="4"/>
      <c r="DZC632" s="4"/>
      <c r="DZD632" s="4"/>
      <c r="DZE632" s="4"/>
      <c r="DZF632" s="4"/>
      <c r="DZG632" s="10"/>
      <c r="DZH632" s="126"/>
      <c r="DZI632" s="4"/>
      <c r="DZJ632" s="134"/>
      <c r="DZK632" s="4"/>
      <c r="DZL632" s="4"/>
      <c r="DZM632" s="4"/>
      <c r="DZN632" s="4"/>
      <c r="DZO632" s="4"/>
      <c r="DZP632" s="4"/>
      <c r="DZQ632" s="10"/>
      <c r="DZR632" s="126"/>
      <c r="DZS632" s="4"/>
      <c r="DZT632" s="134"/>
      <c r="DZU632" s="4"/>
      <c r="DZV632" s="4"/>
      <c r="DZW632" s="4"/>
      <c r="DZX632" s="4"/>
      <c r="DZY632" s="4"/>
      <c r="DZZ632" s="4"/>
      <c r="EAA632" s="10"/>
      <c r="EAB632" s="126"/>
      <c r="EAC632" s="4"/>
      <c r="EAD632" s="134"/>
      <c r="EAE632" s="4"/>
      <c r="EAF632" s="4"/>
      <c r="EAG632" s="4"/>
      <c r="EAH632" s="4"/>
      <c r="EAI632" s="4"/>
      <c r="EAJ632" s="4"/>
      <c r="EAK632" s="10"/>
      <c r="EAL632" s="126"/>
      <c r="EAM632" s="4"/>
      <c r="EAN632" s="134"/>
      <c r="EAO632" s="4"/>
      <c r="EAP632" s="4"/>
      <c r="EAQ632" s="4"/>
      <c r="EAR632" s="4"/>
      <c r="EAS632" s="4"/>
      <c r="EAT632" s="4"/>
      <c r="EAU632" s="10"/>
      <c r="EAV632" s="126"/>
      <c r="EAW632" s="4"/>
      <c r="EAX632" s="134"/>
      <c r="EAY632" s="4"/>
      <c r="EAZ632" s="4"/>
      <c r="EBA632" s="4"/>
      <c r="EBB632" s="4"/>
      <c r="EBC632" s="4"/>
      <c r="EBD632" s="4"/>
      <c r="EBE632" s="10"/>
      <c r="EBF632" s="126"/>
      <c r="EBG632" s="4"/>
      <c r="EBH632" s="134"/>
      <c r="EBI632" s="4"/>
      <c r="EBJ632" s="4"/>
      <c r="EBK632" s="4"/>
      <c r="EBL632" s="4"/>
      <c r="EBM632" s="4"/>
      <c r="EBN632" s="4"/>
      <c r="EBO632" s="10"/>
      <c r="EBP632" s="126"/>
      <c r="EBQ632" s="4"/>
      <c r="EBR632" s="134"/>
      <c r="EBS632" s="4"/>
      <c r="EBT632" s="4"/>
      <c r="EBU632" s="4"/>
      <c r="EBV632" s="4"/>
      <c r="EBW632" s="4"/>
      <c r="EBX632" s="4"/>
      <c r="EBY632" s="10"/>
      <c r="EBZ632" s="126"/>
      <c r="ECA632" s="4"/>
      <c r="ECB632" s="134"/>
      <c r="ECC632" s="4"/>
      <c r="ECD632" s="4"/>
      <c r="ECE632" s="4"/>
      <c r="ECF632" s="4"/>
      <c r="ECG632" s="4"/>
      <c r="ECH632" s="4"/>
      <c r="ECI632" s="10"/>
      <c r="ECJ632" s="126"/>
      <c r="ECK632" s="4"/>
      <c r="ECL632" s="134"/>
      <c r="ECM632" s="4"/>
      <c r="ECN632" s="4"/>
      <c r="ECO632" s="4"/>
      <c r="ECP632" s="4"/>
      <c r="ECQ632" s="4"/>
      <c r="ECR632" s="4"/>
      <c r="ECS632" s="10"/>
      <c r="ECT632" s="126"/>
      <c r="ECU632" s="4"/>
      <c r="ECV632" s="134"/>
      <c r="ECW632" s="4"/>
      <c r="ECX632" s="4"/>
      <c r="ECY632" s="4"/>
      <c r="ECZ632" s="4"/>
      <c r="EDA632" s="4"/>
      <c r="EDB632" s="4"/>
      <c r="EDC632" s="10"/>
      <c r="EDD632" s="126"/>
      <c r="EDE632" s="4"/>
      <c r="EDF632" s="134"/>
      <c r="EDG632" s="4"/>
      <c r="EDH632" s="4"/>
      <c r="EDI632" s="4"/>
      <c r="EDJ632" s="4"/>
      <c r="EDK632" s="4"/>
      <c r="EDL632" s="4"/>
      <c r="EDM632" s="10"/>
      <c r="EDN632" s="126"/>
      <c r="EDO632" s="4"/>
      <c r="EDP632" s="134"/>
      <c r="EDQ632" s="4"/>
      <c r="EDR632" s="4"/>
      <c r="EDS632" s="4"/>
      <c r="EDT632" s="4"/>
      <c r="EDU632" s="4"/>
      <c r="EDV632" s="4"/>
      <c r="EDW632" s="10"/>
      <c r="EDX632" s="126"/>
      <c r="EDY632" s="4"/>
      <c r="EDZ632" s="134"/>
      <c r="EEA632" s="4"/>
      <c r="EEB632" s="4"/>
      <c r="EEC632" s="4"/>
      <c r="EED632" s="4"/>
      <c r="EEE632" s="4"/>
      <c r="EEF632" s="4"/>
      <c r="EEG632" s="10"/>
      <c r="EEH632" s="126"/>
      <c r="EEI632" s="4"/>
      <c r="EEJ632" s="134"/>
      <c r="EEK632" s="4"/>
      <c r="EEL632" s="4"/>
      <c r="EEM632" s="4"/>
      <c r="EEN632" s="4"/>
      <c r="EEO632" s="4"/>
      <c r="EEP632" s="4"/>
      <c r="EEQ632" s="10"/>
      <c r="EER632" s="126"/>
      <c r="EES632" s="4"/>
      <c r="EET632" s="134"/>
      <c r="EEU632" s="4"/>
      <c r="EEV632" s="4"/>
      <c r="EEW632" s="4"/>
      <c r="EEX632" s="4"/>
      <c r="EEY632" s="4"/>
      <c r="EEZ632" s="4"/>
      <c r="EFA632" s="10"/>
      <c r="EFB632" s="126"/>
      <c r="EFC632" s="4"/>
      <c r="EFD632" s="134"/>
      <c r="EFE632" s="4"/>
      <c r="EFF632" s="4"/>
      <c r="EFG632" s="4"/>
      <c r="EFH632" s="4"/>
      <c r="EFI632" s="4"/>
      <c r="EFJ632" s="4"/>
      <c r="EFK632" s="10"/>
      <c r="EFL632" s="126"/>
      <c r="EFM632" s="4"/>
      <c r="EFN632" s="134"/>
      <c r="EFO632" s="4"/>
      <c r="EFP632" s="4"/>
      <c r="EFQ632" s="4"/>
      <c r="EFR632" s="4"/>
      <c r="EFS632" s="4"/>
      <c r="EFT632" s="4"/>
      <c r="EFU632" s="10"/>
      <c r="EFV632" s="126"/>
      <c r="EFW632" s="4"/>
      <c r="EFX632" s="134"/>
      <c r="EFY632" s="4"/>
      <c r="EFZ632" s="4"/>
      <c r="EGA632" s="4"/>
      <c r="EGB632" s="4"/>
      <c r="EGC632" s="4"/>
      <c r="EGD632" s="4"/>
      <c r="EGE632" s="10"/>
      <c r="EGF632" s="126"/>
      <c r="EGG632" s="4"/>
      <c r="EGH632" s="134"/>
      <c r="EGI632" s="4"/>
      <c r="EGJ632" s="4"/>
      <c r="EGK632" s="4"/>
      <c r="EGL632" s="4"/>
      <c r="EGM632" s="4"/>
      <c r="EGN632" s="4"/>
      <c r="EGO632" s="10"/>
      <c r="EGP632" s="126"/>
      <c r="EGQ632" s="4"/>
      <c r="EGR632" s="134"/>
      <c r="EGS632" s="4"/>
      <c r="EGT632" s="4"/>
      <c r="EGU632" s="4"/>
      <c r="EGV632" s="4"/>
      <c r="EGW632" s="4"/>
      <c r="EGX632" s="4"/>
      <c r="EGY632" s="10"/>
      <c r="EGZ632" s="126"/>
      <c r="EHA632" s="4"/>
      <c r="EHB632" s="134"/>
      <c r="EHC632" s="4"/>
      <c r="EHD632" s="4"/>
      <c r="EHE632" s="4"/>
      <c r="EHF632" s="4"/>
      <c r="EHG632" s="4"/>
      <c r="EHH632" s="4"/>
      <c r="EHI632" s="10"/>
      <c r="EHJ632" s="126"/>
      <c r="EHK632" s="4"/>
      <c r="EHL632" s="134"/>
      <c r="EHM632" s="4"/>
      <c r="EHN632" s="4"/>
      <c r="EHO632" s="4"/>
      <c r="EHP632" s="4"/>
      <c r="EHQ632" s="4"/>
      <c r="EHR632" s="4"/>
      <c r="EHS632" s="10"/>
      <c r="EHT632" s="126"/>
      <c r="EHU632" s="4"/>
      <c r="EHV632" s="134"/>
      <c r="EHW632" s="4"/>
      <c r="EHX632" s="4"/>
      <c r="EHY632" s="4"/>
      <c r="EHZ632" s="4"/>
      <c r="EIA632" s="4"/>
      <c r="EIB632" s="4"/>
      <c r="EIC632" s="10"/>
      <c r="EID632" s="126"/>
      <c r="EIE632" s="4"/>
      <c r="EIF632" s="134"/>
      <c r="EIG632" s="4"/>
      <c r="EIH632" s="4"/>
      <c r="EII632" s="4"/>
      <c r="EIJ632" s="4"/>
      <c r="EIK632" s="4"/>
      <c r="EIL632" s="4"/>
      <c r="EIM632" s="10"/>
      <c r="EIN632" s="126"/>
      <c r="EIO632" s="4"/>
      <c r="EIP632" s="134"/>
      <c r="EIQ632" s="4"/>
      <c r="EIR632" s="4"/>
      <c r="EIS632" s="4"/>
      <c r="EIT632" s="4"/>
      <c r="EIU632" s="4"/>
      <c r="EIV632" s="4"/>
      <c r="EIW632" s="10"/>
      <c r="EIX632" s="126"/>
      <c r="EIY632" s="4"/>
      <c r="EIZ632" s="134"/>
      <c r="EJA632" s="4"/>
      <c r="EJB632" s="4"/>
      <c r="EJC632" s="4"/>
      <c r="EJD632" s="4"/>
      <c r="EJE632" s="4"/>
      <c r="EJF632" s="4"/>
      <c r="EJG632" s="10"/>
      <c r="EJH632" s="126"/>
      <c r="EJI632" s="4"/>
      <c r="EJJ632" s="134"/>
      <c r="EJK632" s="4"/>
      <c r="EJL632" s="4"/>
      <c r="EJM632" s="4"/>
      <c r="EJN632" s="4"/>
      <c r="EJO632" s="4"/>
      <c r="EJP632" s="4"/>
      <c r="EJQ632" s="10"/>
      <c r="EJR632" s="126"/>
      <c r="EJS632" s="4"/>
      <c r="EJT632" s="134"/>
      <c r="EJU632" s="4"/>
      <c r="EJV632" s="4"/>
      <c r="EJW632" s="4"/>
      <c r="EJX632" s="4"/>
      <c r="EJY632" s="4"/>
      <c r="EJZ632" s="4"/>
      <c r="EKA632" s="10"/>
      <c r="EKB632" s="126"/>
      <c r="EKC632" s="4"/>
      <c r="EKD632" s="134"/>
      <c r="EKE632" s="4"/>
      <c r="EKF632" s="4"/>
      <c r="EKG632" s="4"/>
      <c r="EKH632" s="4"/>
      <c r="EKI632" s="4"/>
      <c r="EKJ632" s="4"/>
      <c r="EKK632" s="10"/>
      <c r="EKL632" s="126"/>
      <c r="EKM632" s="4"/>
      <c r="EKN632" s="134"/>
      <c r="EKO632" s="4"/>
      <c r="EKP632" s="4"/>
      <c r="EKQ632" s="4"/>
      <c r="EKR632" s="4"/>
      <c r="EKS632" s="4"/>
      <c r="EKT632" s="4"/>
      <c r="EKU632" s="10"/>
      <c r="EKV632" s="126"/>
      <c r="EKW632" s="4"/>
      <c r="EKX632" s="134"/>
      <c r="EKY632" s="4"/>
      <c r="EKZ632" s="4"/>
      <c r="ELA632" s="4"/>
      <c r="ELB632" s="4"/>
      <c r="ELC632" s="4"/>
      <c r="ELD632" s="4"/>
      <c r="ELE632" s="10"/>
      <c r="ELF632" s="126"/>
      <c r="ELG632" s="4"/>
      <c r="ELH632" s="134"/>
      <c r="ELI632" s="4"/>
      <c r="ELJ632" s="4"/>
      <c r="ELK632" s="4"/>
      <c r="ELL632" s="4"/>
      <c r="ELM632" s="4"/>
      <c r="ELN632" s="4"/>
      <c r="ELO632" s="10"/>
      <c r="ELP632" s="126"/>
      <c r="ELQ632" s="4"/>
      <c r="ELR632" s="134"/>
      <c r="ELS632" s="4"/>
      <c r="ELT632" s="4"/>
      <c r="ELU632" s="4"/>
      <c r="ELV632" s="4"/>
      <c r="ELW632" s="4"/>
      <c r="ELX632" s="4"/>
      <c r="ELY632" s="10"/>
      <c r="ELZ632" s="126"/>
      <c r="EMA632" s="4"/>
      <c r="EMB632" s="134"/>
      <c r="EMC632" s="4"/>
      <c r="EMD632" s="4"/>
      <c r="EME632" s="4"/>
      <c r="EMF632" s="4"/>
      <c r="EMG632" s="4"/>
      <c r="EMH632" s="4"/>
      <c r="EMI632" s="10"/>
      <c r="EMJ632" s="126"/>
      <c r="EMK632" s="4"/>
      <c r="EML632" s="134"/>
      <c r="EMM632" s="4"/>
      <c r="EMN632" s="4"/>
      <c r="EMO632" s="4"/>
      <c r="EMP632" s="4"/>
      <c r="EMQ632" s="4"/>
      <c r="EMR632" s="4"/>
      <c r="EMS632" s="10"/>
      <c r="EMT632" s="126"/>
      <c r="EMU632" s="4"/>
      <c r="EMV632" s="134"/>
      <c r="EMW632" s="4"/>
      <c r="EMX632" s="4"/>
      <c r="EMY632" s="4"/>
      <c r="EMZ632" s="4"/>
      <c r="ENA632" s="4"/>
      <c r="ENB632" s="4"/>
      <c r="ENC632" s="10"/>
      <c r="END632" s="126"/>
      <c r="ENE632" s="4"/>
      <c r="ENF632" s="134"/>
      <c r="ENG632" s="4"/>
      <c r="ENH632" s="4"/>
      <c r="ENI632" s="4"/>
      <c r="ENJ632" s="4"/>
      <c r="ENK632" s="4"/>
      <c r="ENL632" s="4"/>
      <c r="ENM632" s="10"/>
      <c r="ENN632" s="126"/>
      <c r="ENO632" s="4"/>
      <c r="ENP632" s="134"/>
      <c r="ENQ632" s="4"/>
      <c r="ENR632" s="4"/>
      <c r="ENS632" s="4"/>
      <c r="ENT632" s="4"/>
      <c r="ENU632" s="4"/>
      <c r="ENV632" s="4"/>
      <c r="ENW632" s="10"/>
      <c r="ENX632" s="126"/>
      <c r="ENY632" s="4"/>
      <c r="ENZ632" s="134"/>
      <c r="EOA632" s="4"/>
      <c r="EOB632" s="4"/>
      <c r="EOC632" s="4"/>
      <c r="EOD632" s="4"/>
      <c r="EOE632" s="4"/>
      <c r="EOF632" s="4"/>
      <c r="EOG632" s="10"/>
      <c r="EOH632" s="126"/>
      <c r="EOI632" s="4"/>
      <c r="EOJ632" s="134"/>
      <c r="EOK632" s="4"/>
      <c r="EOL632" s="4"/>
      <c r="EOM632" s="4"/>
      <c r="EON632" s="4"/>
      <c r="EOO632" s="4"/>
      <c r="EOP632" s="4"/>
      <c r="EOQ632" s="10"/>
      <c r="EOR632" s="126"/>
      <c r="EOS632" s="4"/>
      <c r="EOT632" s="134"/>
      <c r="EOU632" s="4"/>
      <c r="EOV632" s="4"/>
      <c r="EOW632" s="4"/>
      <c r="EOX632" s="4"/>
      <c r="EOY632" s="4"/>
      <c r="EOZ632" s="4"/>
      <c r="EPA632" s="10"/>
      <c r="EPB632" s="126"/>
      <c r="EPC632" s="4"/>
      <c r="EPD632" s="134"/>
      <c r="EPE632" s="4"/>
      <c r="EPF632" s="4"/>
      <c r="EPG632" s="4"/>
      <c r="EPH632" s="4"/>
      <c r="EPI632" s="4"/>
      <c r="EPJ632" s="4"/>
      <c r="EPK632" s="10"/>
      <c r="EPL632" s="126"/>
      <c r="EPM632" s="4"/>
      <c r="EPN632" s="134"/>
      <c r="EPO632" s="4"/>
      <c r="EPP632" s="4"/>
      <c r="EPQ632" s="4"/>
      <c r="EPR632" s="4"/>
      <c r="EPS632" s="4"/>
      <c r="EPT632" s="4"/>
      <c r="EPU632" s="10"/>
      <c r="EPV632" s="126"/>
      <c r="EPW632" s="4"/>
      <c r="EPX632" s="134"/>
      <c r="EPY632" s="4"/>
      <c r="EPZ632" s="4"/>
      <c r="EQA632" s="4"/>
      <c r="EQB632" s="4"/>
      <c r="EQC632" s="4"/>
      <c r="EQD632" s="4"/>
      <c r="EQE632" s="10"/>
      <c r="EQF632" s="126"/>
      <c r="EQG632" s="4"/>
      <c r="EQH632" s="134"/>
      <c r="EQI632" s="4"/>
      <c r="EQJ632" s="4"/>
      <c r="EQK632" s="4"/>
      <c r="EQL632" s="4"/>
      <c r="EQM632" s="4"/>
      <c r="EQN632" s="4"/>
      <c r="EQO632" s="10"/>
      <c r="EQP632" s="126"/>
      <c r="EQQ632" s="4"/>
      <c r="EQR632" s="134"/>
      <c r="EQS632" s="4"/>
      <c r="EQT632" s="4"/>
      <c r="EQU632" s="4"/>
      <c r="EQV632" s="4"/>
      <c r="EQW632" s="4"/>
      <c r="EQX632" s="4"/>
      <c r="EQY632" s="10"/>
      <c r="EQZ632" s="126"/>
      <c r="ERA632" s="4"/>
      <c r="ERB632" s="134"/>
      <c r="ERC632" s="4"/>
      <c r="ERD632" s="4"/>
      <c r="ERE632" s="4"/>
      <c r="ERF632" s="4"/>
      <c r="ERG632" s="4"/>
      <c r="ERH632" s="4"/>
      <c r="ERI632" s="10"/>
      <c r="ERJ632" s="126"/>
      <c r="ERK632" s="4"/>
      <c r="ERL632" s="134"/>
      <c r="ERM632" s="4"/>
      <c r="ERN632" s="4"/>
      <c r="ERO632" s="4"/>
      <c r="ERP632" s="4"/>
      <c r="ERQ632" s="4"/>
      <c r="ERR632" s="4"/>
      <c r="ERS632" s="10"/>
      <c r="ERT632" s="126"/>
      <c r="ERU632" s="4"/>
      <c r="ERV632" s="134"/>
      <c r="ERW632" s="4"/>
      <c r="ERX632" s="4"/>
      <c r="ERY632" s="4"/>
      <c r="ERZ632" s="4"/>
      <c r="ESA632" s="4"/>
      <c r="ESB632" s="4"/>
      <c r="ESC632" s="10"/>
      <c r="ESD632" s="126"/>
      <c r="ESE632" s="4"/>
      <c r="ESF632" s="134"/>
      <c r="ESG632" s="4"/>
      <c r="ESH632" s="4"/>
      <c r="ESI632" s="4"/>
      <c r="ESJ632" s="4"/>
      <c r="ESK632" s="4"/>
      <c r="ESL632" s="4"/>
      <c r="ESM632" s="10"/>
      <c r="ESN632" s="126"/>
      <c r="ESO632" s="4"/>
      <c r="ESP632" s="134"/>
      <c r="ESQ632" s="4"/>
      <c r="ESR632" s="4"/>
      <c r="ESS632" s="4"/>
      <c r="EST632" s="4"/>
      <c r="ESU632" s="4"/>
      <c r="ESV632" s="4"/>
      <c r="ESW632" s="10"/>
      <c r="ESX632" s="126"/>
      <c r="ESY632" s="4"/>
      <c r="ESZ632" s="134"/>
      <c r="ETA632" s="4"/>
      <c r="ETB632" s="4"/>
      <c r="ETC632" s="4"/>
      <c r="ETD632" s="4"/>
      <c r="ETE632" s="4"/>
      <c r="ETF632" s="4"/>
      <c r="ETG632" s="10"/>
      <c r="ETH632" s="126"/>
      <c r="ETI632" s="4"/>
      <c r="ETJ632" s="134"/>
      <c r="ETK632" s="4"/>
      <c r="ETL632" s="4"/>
      <c r="ETM632" s="4"/>
      <c r="ETN632" s="4"/>
      <c r="ETO632" s="4"/>
      <c r="ETP632" s="4"/>
      <c r="ETQ632" s="10"/>
      <c r="ETR632" s="126"/>
      <c r="ETS632" s="4"/>
      <c r="ETT632" s="134"/>
      <c r="ETU632" s="4"/>
      <c r="ETV632" s="4"/>
      <c r="ETW632" s="4"/>
      <c r="ETX632" s="4"/>
      <c r="ETY632" s="4"/>
      <c r="ETZ632" s="4"/>
      <c r="EUA632" s="10"/>
      <c r="EUB632" s="126"/>
      <c r="EUC632" s="4"/>
      <c r="EUD632" s="134"/>
      <c r="EUE632" s="4"/>
      <c r="EUF632" s="4"/>
      <c r="EUG632" s="4"/>
      <c r="EUH632" s="4"/>
      <c r="EUI632" s="4"/>
      <c r="EUJ632" s="4"/>
      <c r="EUK632" s="10"/>
      <c r="EUL632" s="126"/>
      <c r="EUM632" s="4"/>
      <c r="EUN632" s="134"/>
      <c r="EUO632" s="4"/>
      <c r="EUP632" s="4"/>
      <c r="EUQ632" s="4"/>
      <c r="EUR632" s="4"/>
      <c r="EUS632" s="4"/>
      <c r="EUT632" s="4"/>
      <c r="EUU632" s="10"/>
      <c r="EUV632" s="126"/>
      <c r="EUW632" s="4"/>
      <c r="EUX632" s="134"/>
      <c r="EUY632" s="4"/>
      <c r="EUZ632" s="4"/>
      <c r="EVA632" s="4"/>
      <c r="EVB632" s="4"/>
      <c r="EVC632" s="4"/>
      <c r="EVD632" s="4"/>
      <c r="EVE632" s="10"/>
      <c r="EVF632" s="126"/>
      <c r="EVG632" s="4"/>
      <c r="EVH632" s="134"/>
      <c r="EVI632" s="4"/>
      <c r="EVJ632" s="4"/>
      <c r="EVK632" s="4"/>
      <c r="EVL632" s="4"/>
      <c r="EVM632" s="4"/>
      <c r="EVN632" s="4"/>
      <c r="EVO632" s="10"/>
      <c r="EVP632" s="126"/>
      <c r="EVQ632" s="4"/>
      <c r="EVR632" s="134"/>
      <c r="EVS632" s="4"/>
      <c r="EVT632" s="4"/>
      <c r="EVU632" s="4"/>
      <c r="EVV632" s="4"/>
      <c r="EVW632" s="4"/>
      <c r="EVX632" s="4"/>
      <c r="EVY632" s="10"/>
      <c r="EVZ632" s="126"/>
      <c r="EWA632" s="4"/>
      <c r="EWB632" s="134"/>
      <c r="EWC632" s="4"/>
      <c r="EWD632" s="4"/>
      <c r="EWE632" s="4"/>
      <c r="EWF632" s="4"/>
      <c r="EWG632" s="4"/>
      <c r="EWH632" s="4"/>
      <c r="EWI632" s="10"/>
      <c r="EWJ632" s="126"/>
      <c r="EWK632" s="4"/>
      <c r="EWL632" s="134"/>
      <c r="EWM632" s="4"/>
      <c r="EWN632" s="4"/>
      <c r="EWO632" s="4"/>
      <c r="EWP632" s="4"/>
      <c r="EWQ632" s="4"/>
      <c r="EWR632" s="4"/>
      <c r="EWS632" s="10"/>
      <c r="EWT632" s="126"/>
      <c r="EWU632" s="4"/>
      <c r="EWV632" s="134"/>
      <c r="EWW632" s="4"/>
      <c r="EWX632" s="4"/>
      <c r="EWY632" s="4"/>
      <c r="EWZ632" s="4"/>
      <c r="EXA632" s="4"/>
      <c r="EXB632" s="4"/>
      <c r="EXC632" s="10"/>
      <c r="EXD632" s="126"/>
      <c r="EXE632" s="4"/>
      <c r="EXF632" s="134"/>
      <c r="EXG632" s="4"/>
      <c r="EXH632" s="4"/>
      <c r="EXI632" s="4"/>
      <c r="EXJ632" s="4"/>
      <c r="EXK632" s="4"/>
      <c r="EXL632" s="4"/>
      <c r="EXM632" s="10"/>
      <c r="EXN632" s="126"/>
      <c r="EXO632" s="4"/>
      <c r="EXP632" s="134"/>
      <c r="EXQ632" s="4"/>
      <c r="EXR632" s="4"/>
      <c r="EXS632" s="4"/>
      <c r="EXT632" s="4"/>
      <c r="EXU632" s="4"/>
      <c r="EXV632" s="4"/>
      <c r="EXW632" s="10"/>
      <c r="EXX632" s="126"/>
      <c r="EXY632" s="4"/>
      <c r="EXZ632" s="134"/>
      <c r="EYA632" s="4"/>
      <c r="EYB632" s="4"/>
      <c r="EYC632" s="4"/>
      <c r="EYD632" s="4"/>
      <c r="EYE632" s="4"/>
      <c r="EYF632" s="4"/>
      <c r="EYG632" s="10"/>
      <c r="EYH632" s="126"/>
      <c r="EYI632" s="4"/>
      <c r="EYJ632" s="134"/>
      <c r="EYK632" s="4"/>
      <c r="EYL632" s="4"/>
      <c r="EYM632" s="4"/>
      <c r="EYN632" s="4"/>
      <c r="EYO632" s="4"/>
      <c r="EYP632" s="4"/>
      <c r="EYQ632" s="10"/>
      <c r="EYR632" s="126"/>
      <c r="EYS632" s="4"/>
      <c r="EYT632" s="134"/>
      <c r="EYU632" s="4"/>
      <c r="EYV632" s="4"/>
      <c r="EYW632" s="4"/>
      <c r="EYX632" s="4"/>
      <c r="EYY632" s="4"/>
      <c r="EYZ632" s="4"/>
      <c r="EZA632" s="10"/>
      <c r="EZB632" s="126"/>
      <c r="EZC632" s="4"/>
      <c r="EZD632" s="134"/>
      <c r="EZE632" s="4"/>
      <c r="EZF632" s="4"/>
      <c r="EZG632" s="4"/>
      <c r="EZH632" s="4"/>
      <c r="EZI632" s="4"/>
      <c r="EZJ632" s="4"/>
      <c r="EZK632" s="10"/>
      <c r="EZL632" s="126"/>
      <c r="EZM632" s="4"/>
      <c r="EZN632" s="134"/>
      <c r="EZO632" s="4"/>
      <c r="EZP632" s="4"/>
      <c r="EZQ632" s="4"/>
      <c r="EZR632" s="4"/>
      <c r="EZS632" s="4"/>
      <c r="EZT632" s="4"/>
      <c r="EZU632" s="10"/>
      <c r="EZV632" s="126"/>
      <c r="EZW632" s="4"/>
      <c r="EZX632" s="134"/>
      <c r="EZY632" s="4"/>
      <c r="EZZ632" s="4"/>
      <c r="FAA632" s="4"/>
      <c r="FAB632" s="4"/>
      <c r="FAC632" s="4"/>
      <c r="FAD632" s="4"/>
      <c r="FAE632" s="10"/>
      <c r="FAF632" s="126"/>
      <c r="FAG632" s="4"/>
      <c r="FAH632" s="134"/>
      <c r="FAI632" s="4"/>
      <c r="FAJ632" s="4"/>
      <c r="FAK632" s="4"/>
      <c r="FAL632" s="4"/>
      <c r="FAM632" s="4"/>
      <c r="FAN632" s="4"/>
      <c r="FAO632" s="10"/>
      <c r="FAP632" s="126"/>
      <c r="FAQ632" s="4"/>
      <c r="FAR632" s="134"/>
      <c r="FAS632" s="4"/>
      <c r="FAT632" s="4"/>
      <c r="FAU632" s="4"/>
      <c r="FAV632" s="4"/>
      <c r="FAW632" s="4"/>
      <c r="FAX632" s="4"/>
      <c r="FAY632" s="10"/>
      <c r="FAZ632" s="126"/>
      <c r="FBA632" s="4"/>
      <c r="FBB632" s="134"/>
      <c r="FBC632" s="4"/>
      <c r="FBD632" s="4"/>
      <c r="FBE632" s="4"/>
      <c r="FBF632" s="4"/>
      <c r="FBG632" s="4"/>
      <c r="FBH632" s="4"/>
      <c r="FBI632" s="10"/>
      <c r="FBJ632" s="126"/>
      <c r="FBK632" s="4"/>
      <c r="FBL632" s="134"/>
      <c r="FBM632" s="4"/>
      <c r="FBN632" s="4"/>
      <c r="FBO632" s="4"/>
      <c r="FBP632" s="4"/>
      <c r="FBQ632" s="4"/>
      <c r="FBR632" s="4"/>
      <c r="FBS632" s="10"/>
      <c r="FBT632" s="126"/>
      <c r="FBU632" s="4"/>
      <c r="FBV632" s="134"/>
      <c r="FBW632" s="4"/>
      <c r="FBX632" s="4"/>
      <c r="FBY632" s="4"/>
      <c r="FBZ632" s="4"/>
      <c r="FCA632" s="4"/>
      <c r="FCB632" s="4"/>
      <c r="FCC632" s="10"/>
      <c r="FCD632" s="126"/>
      <c r="FCE632" s="4"/>
      <c r="FCF632" s="134"/>
      <c r="FCG632" s="4"/>
      <c r="FCH632" s="4"/>
      <c r="FCI632" s="4"/>
      <c r="FCJ632" s="4"/>
      <c r="FCK632" s="4"/>
      <c r="FCL632" s="4"/>
      <c r="FCM632" s="10"/>
      <c r="FCN632" s="126"/>
      <c r="FCO632" s="4"/>
      <c r="FCP632" s="134"/>
      <c r="FCQ632" s="4"/>
      <c r="FCR632" s="4"/>
      <c r="FCS632" s="4"/>
      <c r="FCT632" s="4"/>
      <c r="FCU632" s="4"/>
      <c r="FCV632" s="4"/>
      <c r="FCW632" s="10"/>
      <c r="FCX632" s="126"/>
      <c r="FCY632" s="4"/>
      <c r="FCZ632" s="134"/>
      <c r="FDA632" s="4"/>
      <c r="FDB632" s="4"/>
      <c r="FDC632" s="4"/>
      <c r="FDD632" s="4"/>
      <c r="FDE632" s="4"/>
      <c r="FDF632" s="4"/>
      <c r="FDG632" s="10"/>
      <c r="FDH632" s="126"/>
      <c r="FDI632" s="4"/>
      <c r="FDJ632" s="134"/>
      <c r="FDK632" s="4"/>
      <c r="FDL632" s="4"/>
      <c r="FDM632" s="4"/>
      <c r="FDN632" s="4"/>
      <c r="FDO632" s="4"/>
      <c r="FDP632" s="4"/>
      <c r="FDQ632" s="10"/>
      <c r="FDR632" s="126"/>
      <c r="FDS632" s="4"/>
      <c r="FDT632" s="134"/>
      <c r="FDU632" s="4"/>
      <c r="FDV632" s="4"/>
      <c r="FDW632" s="4"/>
      <c r="FDX632" s="4"/>
      <c r="FDY632" s="4"/>
      <c r="FDZ632" s="4"/>
      <c r="FEA632" s="10"/>
      <c r="FEB632" s="126"/>
      <c r="FEC632" s="4"/>
      <c r="FED632" s="134"/>
      <c r="FEE632" s="4"/>
      <c r="FEF632" s="4"/>
      <c r="FEG632" s="4"/>
      <c r="FEH632" s="4"/>
      <c r="FEI632" s="4"/>
      <c r="FEJ632" s="4"/>
      <c r="FEK632" s="10"/>
      <c r="FEL632" s="126"/>
      <c r="FEM632" s="4"/>
      <c r="FEN632" s="134"/>
      <c r="FEO632" s="4"/>
      <c r="FEP632" s="4"/>
      <c r="FEQ632" s="4"/>
      <c r="FER632" s="4"/>
      <c r="FES632" s="4"/>
      <c r="FET632" s="4"/>
      <c r="FEU632" s="10"/>
      <c r="FEV632" s="126"/>
      <c r="FEW632" s="4"/>
      <c r="FEX632" s="134"/>
      <c r="FEY632" s="4"/>
      <c r="FEZ632" s="4"/>
      <c r="FFA632" s="4"/>
      <c r="FFB632" s="4"/>
      <c r="FFC632" s="4"/>
      <c r="FFD632" s="4"/>
      <c r="FFE632" s="10"/>
      <c r="FFF632" s="126"/>
      <c r="FFG632" s="4"/>
      <c r="FFH632" s="134"/>
      <c r="FFI632" s="4"/>
      <c r="FFJ632" s="4"/>
      <c r="FFK632" s="4"/>
      <c r="FFL632" s="4"/>
      <c r="FFM632" s="4"/>
      <c r="FFN632" s="4"/>
      <c r="FFO632" s="10"/>
      <c r="FFP632" s="126"/>
      <c r="FFQ632" s="4"/>
      <c r="FFR632" s="134"/>
      <c r="FFS632" s="4"/>
      <c r="FFT632" s="4"/>
      <c r="FFU632" s="4"/>
      <c r="FFV632" s="4"/>
      <c r="FFW632" s="4"/>
      <c r="FFX632" s="4"/>
      <c r="FFY632" s="10"/>
      <c r="FFZ632" s="126"/>
      <c r="FGA632" s="4"/>
      <c r="FGB632" s="134"/>
      <c r="FGC632" s="4"/>
      <c r="FGD632" s="4"/>
      <c r="FGE632" s="4"/>
      <c r="FGF632" s="4"/>
      <c r="FGG632" s="4"/>
      <c r="FGH632" s="4"/>
      <c r="FGI632" s="10"/>
      <c r="FGJ632" s="126"/>
      <c r="FGK632" s="4"/>
      <c r="FGL632" s="134"/>
      <c r="FGM632" s="4"/>
      <c r="FGN632" s="4"/>
      <c r="FGO632" s="4"/>
      <c r="FGP632" s="4"/>
      <c r="FGQ632" s="4"/>
      <c r="FGR632" s="4"/>
      <c r="FGS632" s="10"/>
      <c r="FGT632" s="126"/>
      <c r="FGU632" s="4"/>
      <c r="FGV632" s="134"/>
      <c r="FGW632" s="4"/>
      <c r="FGX632" s="4"/>
      <c r="FGY632" s="4"/>
      <c r="FGZ632" s="4"/>
      <c r="FHA632" s="4"/>
      <c r="FHB632" s="4"/>
      <c r="FHC632" s="10"/>
      <c r="FHD632" s="126"/>
      <c r="FHE632" s="4"/>
      <c r="FHF632" s="134"/>
      <c r="FHG632" s="4"/>
      <c r="FHH632" s="4"/>
      <c r="FHI632" s="4"/>
      <c r="FHJ632" s="4"/>
      <c r="FHK632" s="4"/>
      <c r="FHL632" s="4"/>
      <c r="FHM632" s="10"/>
      <c r="FHN632" s="126"/>
      <c r="FHO632" s="4"/>
      <c r="FHP632" s="134"/>
      <c r="FHQ632" s="4"/>
      <c r="FHR632" s="4"/>
      <c r="FHS632" s="4"/>
      <c r="FHT632" s="4"/>
      <c r="FHU632" s="4"/>
      <c r="FHV632" s="4"/>
      <c r="FHW632" s="10"/>
      <c r="FHX632" s="126"/>
      <c r="FHY632" s="4"/>
      <c r="FHZ632" s="134"/>
      <c r="FIA632" s="4"/>
      <c r="FIB632" s="4"/>
      <c r="FIC632" s="4"/>
      <c r="FID632" s="4"/>
      <c r="FIE632" s="4"/>
      <c r="FIF632" s="4"/>
      <c r="FIG632" s="10"/>
      <c r="FIH632" s="126"/>
      <c r="FII632" s="4"/>
      <c r="FIJ632" s="134"/>
      <c r="FIK632" s="4"/>
      <c r="FIL632" s="4"/>
      <c r="FIM632" s="4"/>
      <c r="FIN632" s="4"/>
      <c r="FIO632" s="4"/>
      <c r="FIP632" s="4"/>
      <c r="FIQ632" s="10"/>
      <c r="FIR632" s="126"/>
      <c r="FIS632" s="4"/>
      <c r="FIT632" s="134"/>
      <c r="FIU632" s="4"/>
      <c r="FIV632" s="4"/>
      <c r="FIW632" s="4"/>
      <c r="FIX632" s="4"/>
      <c r="FIY632" s="4"/>
      <c r="FIZ632" s="4"/>
      <c r="FJA632" s="10"/>
      <c r="FJB632" s="126"/>
      <c r="FJC632" s="4"/>
      <c r="FJD632" s="134"/>
      <c r="FJE632" s="4"/>
      <c r="FJF632" s="4"/>
      <c r="FJG632" s="4"/>
      <c r="FJH632" s="4"/>
      <c r="FJI632" s="4"/>
      <c r="FJJ632" s="4"/>
      <c r="FJK632" s="10"/>
      <c r="FJL632" s="126"/>
      <c r="FJM632" s="4"/>
      <c r="FJN632" s="134"/>
      <c r="FJO632" s="4"/>
      <c r="FJP632" s="4"/>
      <c r="FJQ632" s="4"/>
      <c r="FJR632" s="4"/>
      <c r="FJS632" s="4"/>
      <c r="FJT632" s="4"/>
      <c r="FJU632" s="10"/>
      <c r="FJV632" s="126"/>
      <c r="FJW632" s="4"/>
      <c r="FJX632" s="134"/>
      <c r="FJY632" s="4"/>
      <c r="FJZ632" s="4"/>
      <c r="FKA632" s="4"/>
      <c r="FKB632" s="4"/>
      <c r="FKC632" s="4"/>
      <c r="FKD632" s="4"/>
      <c r="FKE632" s="10"/>
      <c r="FKF632" s="126"/>
      <c r="FKG632" s="4"/>
      <c r="FKH632" s="134"/>
      <c r="FKI632" s="4"/>
      <c r="FKJ632" s="4"/>
      <c r="FKK632" s="4"/>
      <c r="FKL632" s="4"/>
      <c r="FKM632" s="4"/>
      <c r="FKN632" s="4"/>
      <c r="FKO632" s="10"/>
      <c r="FKP632" s="126"/>
      <c r="FKQ632" s="4"/>
      <c r="FKR632" s="134"/>
      <c r="FKS632" s="4"/>
      <c r="FKT632" s="4"/>
      <c r="FKU632" s="4"/>
      <c r="FKV632" s="4"/>
      <c r="FKW632" s="4"/>
      <c r="FKX632" s="4"/>
      <c r="FKY632" s="10"/>
      <c r="FKZ632" s="126"/>
      <c r="FLA632" s="4"/>
      <c r="FLB632" s="134"/>
      <c r="FLC632" s="4"/>
      <c r="FLD632" s="4"/>
      <c r="FLE632" s="4"/>
      <c r="FLF632" s="4"/>
      <c r="FLG632" s="4"/>
      <c r="FLH632" s="4"/>
      <c r="FLI632" s="10"/>
      <c r="FLJ632" s="126"/>
      <c r="FLK632" s="4"/>
      <c r="FLL632" s="134"/>
      <c r="FLM632" s="4"/>
      <c r="FLN632" s="4"/>
      <c r="FLO632" s="4"/>
      <c r="FLP632" s="4"/>
      <c r="FLQ632" s="4"/>
      <c r="FLR632" s="4"/>
      <c r="FLS632" s="10"/>
      <c r="FLT632" s="126"/>
      <c r="FLU632" s="4"/>
      <c r="FLV632" s="134"/>
      <c r="FLW632" s="4"/>
      <c r="FLX632" s="4"/>
      <c r="FLY632" s="4"/>
      <c r="FLZ632" s="4"/>
      <c r="FMA632" s="4"/>
      <c r="FMB632" s="4"/>
      <c r="FMC632" s="10"/>
      <c r="FMD632" s="126"/>
      <c r="FME632" s="4"/>
      <c r="FMF632" s="134"/>
      <c r="FMG632" s="4"/>
      <c r="FMH632" s="4"/>
      <c r="FMI632" s="4"/>
      <c r="FMJ632" s="4"/>
      <c r="FMK632" s="4"/>
      <c r="FML632" s="4"/>
      <c r="FMM632" s="10"/>
      <c r="FMN632" s="126"/>
      <c r="FMO632" s="4"/>
      <c r="FMP632" s="134"/>
      <c r="FMQ632" s="4"/>
      <c r="FMR632" s="4"/>
      <c r="FMS632" s="4"/>
      <c r="FMT632" s="4"/>
      <c r="FMU632" s="4"/>
      <c r="FMV632" s="4"/>
      <c r="FMW632" s="10"/>
      <c r="FMX632" s="126"/>
      <c r="FMY632" s="4"/>
      <c r="FMZ632" s="134"/>
      <c r="FNA632" s="4"/>
      <c r="FNB632" s="4"/>
      <c r="FNC632" s="4"/>
      <c r="FND632" s="4"/>
      <c r="FNE632" s="4"/>
      <c r="FNF632" s="4"/>
      <c r="FNG632" s="10"/>
      <c r="FNH632" s="126"/>
      <c r="FNI632" s="4"/>
      <c r="FNJ632" s="134"/>
      <c r="FNK632" s="4"/>
      <c r="FNL632" s="4"/>
      <c r="FNM632" s="4"/>
      <c r="FNN632" s="4"/>
      <c r="FNO632" s="4"/>
      <c r="FNP632" s="4"/>
      <c r="FNQ632" s="10"/>
      <c r="FNR632" s="126"/>
      <c r="FNS632" s="4"/>
      <c r="FNT632" s="134"/>
      <c r="FNU632" s="4"/>
      <c r="FNV632" s="4"/>
      <c r="FNW632" s="4"/>
      <c r="FNX632" s="4"/>
      <c r="FNY632" s="4"/>
      <c r="FNZ632" s="4"/>
      <c r="FOA632" s="10"/>
      <c r="FOB632" s="126"/>
      <c r="FOC632" s="4"/>
      <c r="FOD632" s="134"/>
      <c r="FOE632" s="4"/>
      <c r="FOF632" s="4"/>
      <c r="FOG632" s="4"/>
      <c r="FOH632" s="4"/>
      <c r="FOI632" s="4"/>
      <c r="FOJ632" s="4"/>
      <c r="FOK632" s="10"/>
      <c r="FOL632" s="126"/>
      <c r="FOM632" s="4"/>
      <c r="FON632" s="134"/>
      <c r="FOO632" s="4"/>
      <c r="FOP632" s="4"/>
      <c r="FOQ632" s="4"/>
      <c r="FOR632" s="4"/>
      <c r="FOS632" s="4"/>
      <c r="FOT632" s="4"/>
      <c r="FOU632" s="10"/>
      <c r="FOV632" s="126"/>
      <c r="FOW632" s="4"/>
      <c r="FOX632" s="134"/>
      <c r="FOY632" s="4"/>
      <c r="FOZ632" s="4"/>
      <c r="FPA632" s="4"/>
      <c r="FPB632" s="4"/>
      <c r="FPC632" s="4"/>
      <c r="FPD632" s="4"/>
      <c r="FPE632" s="10"/>
      <c r="FPF632" s="126"/>
      <c r="FPG632" s="4"/>
      <c r="FPH632" s="134"/>
      <c r="FPI632" s="4"/>
      <c r="FPJ632" s="4"/>
      <c r="FPK632" s="4"/>
      <c r="FPL632" s="4"/>
      <c r="FPM632" s="4"/>
      <c r="FPN632" s="4"/>
      <c r="FPO632" s="10"/>
      <c r="FPP632" s="126"/>
      <c r="FPQ632" s="4"/>
      <c r="FPR632" s="134"/>
      <c r="FPS632" s="4"/>
      <c r="FPT632" s="4"/>
      <c r="FPU632" s="4"/>
      <c r="FPV632" s="4"/>
      <c r="FPW632" s="4"/>
      <c r="FPX632" s="4"/>
      <c r="FPY632" s="10"/>
      <c r="FPZ632" s="126"/>
      <c r="FQA632" s="4"/>
      <c r="FQB632" s="134"/>
      <c r="FQC632" s="4"/>
      <c r="FQD632" s="4"/>
      <c r="FQE632" s="4"/>
      <c r="FQF632" s="4"/>
      <c r="FQG632" s="4"/>
      <c r="FQH632" s="4"/>
      <c r="FQI632" s="10"/>
      <c r="FQJ632" s="126"/>
      <c r="FQK632" s="4"/>
      <c r="FQL632" s="134"/>
      <c r="FQM632" s="4"/>
      <c r="FQN632" s="4"/>
      <c r="FQO632" s="4"/>
      <c r="FQP632" s="4"/>
      <c r="FQQ632" s="4"/>
      <c r="FQR632" s="4"/>
      <c r="FQS632" s="10"/>
      <c r="FQT632" s="126"/>
      <c r="FQU632" s="4"/>
      <c r="FQV632" s="134"/>
      <c r="FQW632" s="4"/>
      <c r="FQX632" s="4"/>
      <c r="FQY632" s="4"/>
      <c r="FQZ632" s="4"/>
      <c r="FRA632" s="4"/>
      <c r="FRB632" s="4"/>
      <c r="FRC632" s="10"/>
      <c r="FRD632" s="126"/>
      <c r="FRE632" s="4"/>
      <c r="FRF632" s="134"/>
      <c r="FRG632" s="4"/>
      <c r="FRH632" s="4"/>
      <c r="FRI632" s="4"/>
      <c r="FRJ632" s="4"/>
      <c r="FRK632" s="4"/>
      <c r="FRL632" s="4"/>
      <c r="FRM632" s="10"/>
      <c r="FRN632" s="126"/>
      <c r="FRO632" s="4"/>
      <c r="FRP632" s="134"/>
      <c r="FRQ632" s="4"/>
      <c r="FRR632" s="4"/>
      <c r="FRS632" s="4"/>
      <c r="FRT632" s="4"/>
      <c r="FRU632" s="4"/>
      <c r="FRV632" s="4"/>
      <c r="FRW632" s="10"/>
      <c r="FRX632" s="126"/>
      <c r="FRY632" s="4"/>
      <c r="FRZ632" s="134"/>
      <c r="FSA632" s="4"/>
      <c r="FSB632" s="4"/>
      <c r="FSC632" s="4"/>
      <c r="FSD632" s="4"/>
      <c r="FSE632" s="4"/>
      <c r="FSF632" s="4"/>
      <c r="FSG632" s="10"/>
      <c r="FSH632" s="126"/>
      <c r="FSI632" s="4"/>
      <c r="FSJ632" s="134"/>
      <c r="FSK632" s="4"/>
      <c r="FSL632" s="4"/>
      <c r="FSM632" s="4"/>
      <c r="FSN632" s="4"/>
      <c r="FSO632" s="4"/>
      <c r="FSP632" s="4"/>
      <c r="FSQ632" s="10"/>
      <c r="FSR632" s="126"/>
      <c r="FSS632" s="4"/>
      <c r="FST632" s="134"/>
      <c r="FSU632" s="4"/>
      <c r="FSV632" s="4"/>
      <c r="FSW632" s="4"/>
      <c r="FSX632" s="4"/>
      <c r="FSY632" s="4"/>
      <c r="FSZ632" s="4"/>
      <c r="FTA632" s="10"/>
      <c r="FTB632" s="126"/>
      <c r="FTC632" s="4"/>
      <c r="FTD632" s="134"/>
      <c r="FTE632" s="4"/>
      <c r="FTF632" s="4"/>
      <c r="FTG632" s="4"/>
      <c r="FTH632" s="4"/>
      <c r="FTI632" s="4"/>
      <c r="FTJ632" s="4"/>
      <c r="FTK632" s="10"/>
      <c r="FTL632" s="126"/>
      <c r="FTM632" s="4"/>
      <c r="FTN632" s="134"/>
      <c r="FTO632" s="4"/>
      <c r="FTP632" s="4"/>
      <c r="FTQ632" s="4"/>
      <c r="FTR632" s="4"/>
      <c r="FTS632" s="4"/>
      <c r="FTT632" s="4"/>
      <c r="FTU632" s="10"/>
      <c r="FTV632" s="126"/>
      <c r="FTW632" s="4"/>
      <c r="FTX632" s="134"/>
      <c r="FTY632" s="4"/>
      <c r="FTZ632" s="4"/>
      <c r="FUA632" s="4"/>
      <c r="FUB632" s="4"/>
      <c r="FUC632" s="4"/>
      <c r="FUD632" s="4"/>
      <c r="FUE632" s="10"/>
      <c r="FUF632" s="126"/>
      <c r="FUG632" s="4"/>
      <c r="FUH632" s="134"/>
      <c r="FUI632" s="4"/>
      <c r="FUJ632" s="4"/>
      <c r="FUK632" s="4"/>
      <c r="FUL632" s="4"/>
      <c r="FUM632" s="4"/>
      <c r="FUN632" s="4"/>
      <c r="FUO632" s="10"/>
      <c r="FUP632" s="126"/>
      <c r="FUQ632" s="4"/>
      <c r="FUR632" s="134"/>
      <c r="FUS632" s="4"/>
      <c r="FUT632" s="4"/>
      <c r="FUU632" s="4"/>
      <c r="FUV632" s="4"/>
      <c r="FUW632" s="4"/>
      <c r="FUX632" s="4"/>
      <c r="FUY632" s="10"/>
      <c r="FUZ632" s="126"/>
      <c r="FVA632" s="4"/>
      <c r="FVB632" s="134"/>
      <c r="FVC632" s="4"/>
      <c r="FVD632" s="4"/>
      <c r="FVE632" s="4"/>
      <c r="FVF632" s="4"/>
      <c r="FVG632" s="4"/>
      <c r="FVH632" s="4"/>
      <c r="FVI632" s="10"/>
      <c r="FVJ632" s="126"/>
      <c r="FVK632" s="4"/>
      <c r="FVL632" s="134"/>
      <c r="FVM632" s="4"/>
      <c r="FVN632" s="4"/>
      <c r="FVO632" s="4"/>
      <c r="FVP632" s="4"/>
      <c r="FVQ632" s="4"/>
      <c r="FVR632" s="4"/>
      <c r="FVS632" s="10"/>
      <c r="FVT632" s="126"/>
      <c r="FVU632" s="4"/>
      <c r="FVV632" s="134"/>
      <c r="FVW632" s="4"/>
      <c r="FVX632" s="4"/>
      <c r="FVY632" s="4"/>
      <c r="FVZ632" s="4"/>
      <c r="FWA632" s="4"/>
      <c r="FWB632" s="4"/>
      <c r="FWC632" s="10"/>
      <c r="FWD632" s="126"/>
      <c r="FWE632" s="4"/>
      <c r="FWF632" s="134"/>
      <c r="FWG632" s="4"/>
      <c r="FWH632" s="4"/>
      <c r="FWI632" s="4"/>
      <c r="FWJ632" s="4"/>
      <c r="FWK632" s="4"/>
      <c r="FWL632" s="4"/>
      <c r="FWM632" s="10"/>
      <c r="FWN632" s="126"/>
      <c r="FWO632" s="4"/>
      <c r="FWP632" s="134"/>
      <c r="FWQ632" s="4"/>
      <c r="FWR632" s="4"/>
      <c r="FWS632" s="4"/>
      <c r="FWT632" s="4"/>
      <c r="FWU632" s="4"/>
      <c r="FWV632" s="4"/>
      <c r="FWW632" s="10"/>
      <c r="FWX632" s="126"/>
      <c r="FWY632" s="4"/>
      <c r="FWZ632" s="134"/>
      <c r="FXA632" s="4"/>
      <c r="FXB632" s="4"/>
      <c r="FXC632" s="4"/>
      <c r="FXD632" s="4"/>
      <c r="FXE632" s="4"/>
      <c r="FXF632" s="4"/>
      <c r="FXG632" s="10"/>
      <c r="FXH632" s="126"/>
      <c r="FXI632" s="4"/>
      <c r="FXJ632" s="134"/>
      <c r="FXK632" s="4"/>
      <c r="FXL632" s="4"/>
      <c r="FXM632" s="4"/>
      <c r="FXN632" s="4"/>
      <c r="FXO632" s="4"/>
      <c r="FXP632" s="4"/>
      <c r="FXQ632" s="10"/>
      <c r="FXR632" s="126"/>
      <c r="FXS632" s="4"/>
      <c r="FXT632" s="134"/>
      <c r="FXU632" s="4"/>
      <c r="FXV632" s="4"/>
      <c r="FXW632" s="4"/>
      <c r="FXX632" s="4"/>
      <c r="FXY632" s="4"/>
      <c r="FXZ632" s="4"/>
      <c r="FYA632" s="10"/>
      <c r="FYB632" s="126"/>
      <c r="FYC632" s="4"/>
      <c r="FYD632" s="134"/>
      <c r="FYE632" s="4"/>
      <c r="FYF632" s="4"/>
      <c r="FYG632" s="4"/>
      <c r="FYH632" s="4"/>
      <c r="FYI632" s="4"/>
      <c r="FYJ632" s="4"/>
      <c r="FYK632" s="10"/>
      <c r="FYL632" s="126"/>
      <c r="FYM632" s="4"/>
      <c r="FYN632" s="134"/>
      <c r="FYO632" s="4"/>
      <c r="FYP632" s="4"/>
      <c r="FYQ632" s="4"/>
      <c r="FYR632" s="4"/>
      <c r="FYS632" s="4"/>
      <c r="FYT632" s="4"/>
      <c r="FYU632" s="10"/>
      <c r="FYV632" s="126"/>
      <c r="FYW632" s="4"/>
      <c r="FYX632" s="134"/>
      <c r="FYY632" s="4"/>
      <c r="FYZ632" s="4"/>
      <c r="FZA632" s="4"/>
      <c r="FZB632" s="4"/>
      <c r="FZC632" s="4"/>
      <c r="FZD632" s="4"/>
      <c r="FZE632" s="10"/>
      <c r="FZF632" s="126"/>
      <c r="FZG632" s="4"/>
      <c r="FZH632" s="134"/>
      <c r="FZI632" s="4"/>
      <c r="FZJ632" s="4"/>
      <c r="FZK632" s="4"/>
      <c r="FZL632" s="4"/>
      <c r="FZM632" s="4"/>
      <c r="FZN632" s="4"/>
      <c r="FZO632" s="10"/>
      <c r="FZP632" s="126"/>
      <c r="FZQ632" s="4"/>
      <c r="FZR632" s="134"/>
      <c r="FZS632" s="4"/>
      <c r="FZT632" s="4"/>
      <c r="FZU632" s="4"/>
      <c r="FZV632" s="4"/>
      <c r="FZW632" s="4"/>
      <c r="FZX632" s="4"/>
      <c r="FZY632" s="10"/>
      <c r="FZZ632" s="126"/>
      <c r="GAA632" s="4"/>
      <c r="GAB632" s="134"/>
      <c r="GAC632" s="4"/>
      <c r="GAD632" s="4"/>
      <c r="GAE632" s="4"/>
      <c r="GAF632" s="4"/>
      <c r="GAG632" s="4"/>
      <c r="GAH632" s="4"/>
      <c r="GAI632" s="10"/>
      <c r="GAJ632" s="126"/>
      <c r="GAK632" s="4"/>
      <c r="GAL632" s="134"/>
      <c r="GAM632" s="4"/>
      <c r="GAN632" s="4"/>
      <c r="GAO632" s="4"/>
      <c r="GAP632" s="4"/>
      <c r="GAQ632" s="4"/>
      <c r="GAR632" s="4"/>
      <c r="GAS632" s="10"/>
      <c r="GAT632" s="126"/>
      <c r="GAU632" s="4"/>
      <c r="GAV632" s="134"/>
      <c r="GAW632" s="4"/>
      <c r="GAX632" s="4"/>
      <c r="GAY632" s="4"/>
      <c r="GAZ632" s="4"/>
      <c r="GBA632" s="4"/>
      <c r="GBB632" s="4"/>
      <c r="GBC632" s="10"/>
      <c r="GBD632" s="126"/>
      <c r="GBE632" s="4"/>
      <c r="GBF632" s="134"/>
      <c r="GBG632" s="4"/>
      <c r="GBH632" s="4"/>
      <c r="GBI632" s="4"/>
      <c r="GBJ632" s="4"/>
      <c r="GBK632" s="4"/>
      <c r="GBL632" s="4"/>
      <c r="GBM632" s="10"/>
      <c r="GBN632" s="126"/>
      <c r="GBO632" s="4"/>
      <c r="GBP632" s="134"/>
      <c r="GBQ632" s="4"/>
      <c r="GBR632" s="4"/>
      <c r="GBS632" s="4"/>
      <c r="GBT632" s="4"/>
      <c r="GBU632" s="4"/>
      <c r="GBV632" s="4"/>
      <c r="GBW632" s="10"/>
      <c r="GBX632" s="126"/>
      <c r="GBY632" s="4"/>
      <c r="GBZ632" s="134"/>
      <c r="GCA632" s="4"/>
      <c r="GCB632" s="4"/>
      <c r="GCC632" s="4"/>
      <c r="GCD632" s="4"/>
      <c r="GCE632" s="4"/>
      <c r="GCF632" s="4"/>
      <c r="GCG632" s="10"/>
      <c r="GCH632" s="126"/>
      <c r="GCI632" s="4"/>
      <c r="GCJ632" s="134"/>
      <c r="GCK632" s="4"/>
      <c r="GCL632" s="4"/>
      <c r="GCM632" s="4"/>
      <c r="GCN632" s="4"/>
      <c r="GCO632" s="4"/>
      <c r="GCP632" s="4"/>
      <c r="GCQ632" s="10"/>
      <c r="GCR632" s="126"/>
      <c r="GCS632" s="4"/>
      <c r="GCT632" s="134"/>
      <c r="GCU632" s="4"/>
      <c r="GCV632" s="4"/>
      <c r="GCW632" s="4"/>
      <c r="GCX632" s="4"/>
      <c r="GCY632" s="4"/>
      <c r="GCZ632" s="4"/>
      <c r="GDA632" s="10"/>
      <c r="GDB632" s="126"/>
      <c r="GDC632" s="4"/>
      <c r="GDD632" s="134"/>
      <c r="GDE632" s="4"/>
      <c r="GDF632" s="4"/>
      <c r="GDG632" s="4"/>
      <c r="GDH632" s="4"/>
      <c r="GDI632" s="4"/>
      <c r="GDJ632" s="4"/>
      <c r="GDK632" s="10"/>
      <c r="GDL632" s="126"/>
      <c r="GDM632" s="4"/>
      <c r="GDN632" s="134"/>
      <c r="GDO632" s="4"/>
      <c r="GDP632" s="4"/>
      <c r="GDQ632" s="4"/>
      <c r="GDR632" s="4"/>
      <c r="GDS632" s="4"/>
      <c r="GDT632" s="4"/>
      <c r="GDU632" s="10"/>
      <c r="GDV632" s="126"/>
      <c r="GDW632" s="4"/>
      <c r="GDX632" s="134"/>
      <c r="GDY632" s="4"/>
      <c r="GDZ632" s="4"/>
      <c r="GEA632" s="4"/>
      <c r="GEB632" s="4"/>
      <c r="GEC632" s="4"/>
      <c r="GED632" s="4"/>
      <c r="GEE632" s="10"/>
      <c r="GEF632" s="126"/>
      <c r="GEG632" s="4"/>
      <c r="GEH632" s="134"/>
      <c r="GEI632" s="4"/>
      <c r="GEJ632" s="4"/>
      <c r="GEK632" s="4"/>
      <c r="GEL632" s="4"/>
      <c r="GEM632" s="4"/>
      <c r="GEN632" s="4"/>
      <c r="GEO632" s="10"/>
      <c r="GEP632" s="126"/>
      <c r="GEQ632" s="4"/>
      <c r="GER632" s="134"/>
      <c r="GES632" s="4"/>
      <c r="GET632" s="4"/>
      <c r="GEU632" s="4"/>
      <c r="GEV632" s="4"/>
      <c r="GEW632" s="4"/>
      <c r="GEX632" s="4"/>
      <c r="GEY632" s="10"/>
      <c r="GEZ632" s="126"/>
      <c r="GFA632" s="4"/>
      <c r="GFB632" s="134"/>
      <c r="GFC632" s="4"/>
      <c r="GFD632" s="4"/>
      <c r="GFE632" s="4"/>
      <c r="GFF632" s="4"/>
      <c r="GFG632" s="4"/>
      <c r="GFH632" s="4"/>
      <c r="GFI632" s="10"/>
      <c r="GFJ632" s="126"/>
      <c r="GFK632" s="4"/>
      <c r="GFL632" s="134"/>
      <c r="GFM632" s="4"/>
      <c r="GFN632" s="4"/>
      <c r="GFO632" s="4"/>
      <c r="GFP632" s="4"/>
      <c r="GFQ632" s="4"/>
      <c r="GFR632" s="4"/>
      <c r="GFS632" s="10"/>
      <c r="GFT632" s="126"/>
      <c r="GFU632" s="4"/>
      <c r="GFV632" s="134"/>
      <c r="GFW632" s="4"/>
      <c r="GFX632" s="4"/>
      <c r="GFY632" s="4"/>
      <c r="GFZ632" s="4"/>
      <c r="GGA632" s="4"/>
      <c r="GGB632" s="4"/>
      <c r="GGC632" s="10"/>
      <c r="GGD632" s="126"/>
      <c r="GGE632" s="4"/>
      <c r="GGF632" s="134"/>
      <c r="GGG632" s="4"/>
      <c r="GGH632" s="4"/>
      <c r="GGI632" s="4"/>
      <c r="GGJ632" s="4"/>
      <c r="GGK632" s="4"/>
      <c r="GGL632" s="4"/>
      <c r="GGM632" s="10"/>
      <c r="GGN632" s="126"/>
      <c r="GGO632" s="4"/>
      <c r="GGP632" s="134"/>
      <c r="GGQ632" s="4"/>
      <c r="GGR632" s="4"/>
      <c r="GGS632" s="4"/>
      <c r="GGT632" s="4"/>
      <c r="GGU632" s="4"/>
      <c r="GGV632" s="4"/>
      <c r="GGW632" s="10"/>
      <c r="GGX632" s="126"/>
      <c r="GGY632" s="4"/>
      <c r="GGZ632" s="134"/>
      <c r="GHA632" s="4"/>
      <c r="GHB632" s="4"/>
      <c r="GHC632" s="4"/>
      <c r="GHD632" s="4"/>
      <c r="GHE632" s="4"/>
      <c r="GHF632" s="4"/>
      <c r="GHG632" s="10"/>
      <c r="GHH632" s="126"/>
      <c r="GHI632" s="4"/>
      <c r="GHJ632" s="134"/>
      <c r="GHK632" s="4"/>
      <c r="GHL632" s="4"/>
      <c r="GHM632" s="4"/>
      <c r="GHN632" s="4"/>
      <c r="GHO632" s="4"/>
      <c r="GHP632" s="4"/>
      <c r="GHQ632" s="10"/>
      <c r="GHR632" s="126"/>
      <c r="GHS632" s="4"/>
      <c r="GHT632" s="134"/>
      <c r="GHU632" s="4"/>
      <c r="GHV632" s="4"/>
      <c r="GHW632" s="4"/>
      <c r="GHX632" s="4"/>
      <c r="GHY632" s="4"/>
      <c r="GHZ632" s="4"/>
      <c r="GIA632" s="10"/>
      <c r="GIB632" s="126"/>
      <c r="GIC632" s="4"/>
      <c r="GID632" s="134"/>
      <c r="GIE632" s="4"/>
      <c r="GIF632" s="4"/>
      <c r="GIG632" s="4"/>
      <c r="GIH632" s="4"/>
      <c r="GII632" s="4"/>
      <c r="GIJ632" s="4"/>
      <c r="GIK632" s="10"/>
      <c r="GIL632" s="126"/>
      <c r="GIM632" s="4"/>
      <c r="GIN632" s="134"/>
      <c r="GIO632" s="4"/>
      <c r="GIP632" s="4"/>
      <c r="GIQ632" s="4"/>
      <c r="GIR632" s="4"/>
      <c r="GIS632" s="4"/>
      <c r="GIT632" s="4"/>
      <c r="GIU632" s="10"/>
      <c r="GIV632" s="126"/>
      <c r="GIW632" s="4"/>
      <c r="GIX632" s="134"/>
      <c r="GIY632" s="4"/>
      <c r="GIZ632" s="4"/>
      <c r="GJA632" s="4"/>
      <c r="GJB632" s="4"/>
      <c r="GJC632" s="4"/>
      <c r="GJD632" s="4"/>
      <c r="GJE632" s="10"/>
      <c r="GJF632" s="126"/>
      <c r="GJG632" s="4"/>
      <c r="GJH632" s="134"/>
      <c r="GJI632" s="4"/>
      <c r="GJJ632" s="4"/>
      <c r="GJK632" s="4"/>
      <c r="GJL632" s="4"/>
      <c r="GJM632" s="4"/>
      <c r="GJN632" s="4"/>
      <c r="GJO632" s="10"/>
      <c r="GJP632" s="126"/>
      <c r="GJQ632" s="4"/>
      <c r="GJR632" s="134"/>
      <c r="GJS632" s="4"/>
      <c r="GJT632" s="4"/>
      <c r="GJU632" s="4"/>
      <c r="GJV632" s="4"/>
      <c r="GJW632" s="4"/>
      <c r="GJX632" s="4"/>
      <c r="GJY632" s="10"/>
      <c r="GJZ632" s="126"/>
      <c r="GKA632" s="4"/>
      <c r="GKB632" s="134"/>
      <c r="GKC632" s="4"/>
      <c r="GKD632" s="4"/>
      <c r="GKE632" s="4"/>
      <c r="GKF632" s="4"/>
      <c r="GKG632" s="4"/>
      <c r="GKH632" s="4"/>
      <c r="GKI632" s="10"/>
      <c r="GKJ632" s="126"/>
      <c r="GKK632" s="4"/>
      <c r="GKL632" s="134"/>
      <c r="GKM632" s="4"/>
      <c r="GKN632" s="4"/>
      <c r="GKO632" s="4"/>
      <c r="GKP632" s="4"/>
      <c r="GKQ632" s="4"/>
      <c r="GKR632" s="4"/>
      <c r="GKS632" s="10"/>
      <c r="GKT632" s="126"/>
      <c r="GKU632" s="4"/>
      <c r="GKV632" s="134"/>
      <c r="GKW632" s="4"/>
      <c r="GKX632" s="4"/>
      <c r="GKY632" s="4"/>
      <c r="GKZ632" s="4"/>
      <c r="GLA632" s="4"/>
      <c r="GLB632" s="4"/>
      <c r="GLC632" s="10"/>
      <c r="GLD632" s="126"/>
      <c r="GLE632" s="4"/>
      <c r="GLF632" s="134"/>
      <c r="GLG632" s="4"/>
      <c r="GLH632" s="4"/>
      <c r="GLI632" s="4"/>
      <c r="GLJ632" s="4"/>
      <c r="GLK632" s="4"/>
      <c r="GLL632" s="4"/>
      <c r="GLM632" s="10"/>
      <c r="GLN632" s="126"/>
      <c r="GLO632" s="4"/>
      <c r="GLP632" s="134"/>
      <c r="GLQ632" s="4"/>
      <c r="GLR632" s="4"/>
      <c r="GLS632" s="4"/>
      <c r="GLT632" s="4"/>
      <c r="GLU632" s="4"/>
      <c r="GLV632" s="4"/>
      <c r="GLW632" s="10"/>
      <c r="GLX632" s="126"/>
      <c r="GLY632" s="4"/>
      <c r="GLZ632" s="134"/>
      <c r="GMA632" s="4"/>
      <c r="GMB632" s="4"/>
      <c r="GMC632" s="4"/>
      <c r="GMD632" s="4"/>
      <c r="GME632" s="4"/>
      <c r="GMF632" s="4"/>
      <c r="GMG632" s="10"/>
      <c r="GMH632" s="126"/>
      <c r="GMI632" s="4"/>
      <c r="GMJ632" s="134"/>
      <c r="GMK632" s="4"/>
      <c r="GML632" s="4"/>
      <c r="GMM632" s="4"/>
      <c r="GMN632" s="4"/>
      <c r="GMO632" s="4"/>
      <c r="GMP632" s="4"/>
      <c r="GMQ632" s="10"/>
      <c r="GMR632" s="126"/>
      <c r="GMS632" s="4"/>
      <c r="GMT632" s="134"/>
      <c r="GMU632" s="4"/>
      <c r="GMV632" s="4"/>
      <c r="GMW632" s="4"/>
      <c r="GMX632" s="4"/>
      <c r="GMY632" s="4"/>
      <c r="GMZ632" s="4"/>
      <c r="GNA632" s="10"/>
      <c r="GNB632" s="126"/>
      <c r="GNC632" s="4"/>
      <c r="GND632" s="134"/>
      <c r="GNE632" s="4"/>
      <c r="GNF632" s="4"/>
      <c r="GNG632" s="4"/>
      <c r="GNH632" s="4"/>
      <c r="GNI632" s="4"/>
      <c r="GNJ632" s="4"/>
      <c r="GNK632" s="10"/>
      <c r="GNL632" s="126"/>
      <c r="GNM632" s="4"/>
      <c r="GNN632" s="134"/>
      <c r="GNO632" s="4"/>
      <c r="GNP632" s="4"/>
      <c r="GNQ632" s="4"/>
      <c r="GNR632" s="4"/>
      <c r="GNS632" s="4"/>
      <c r="GNT632" s="4"/>
      <c r="GNU632" s="10"/>
      <c r="GNV632" s="126"/>
      <c r="GNW632" s="4"/>
      <c r="GNX632" s="134"/>
      <c r="GNY632" s="4"/>
      <c r="GNZ632" s="4"/>
      <c r="GOA632" s="4"/>
      <c r="GOB632" s="4"/>
      <c r="GOC632" s="4"/>
      <c r="GOD632" s="4"/>
      <c r="GOE632" s="10"/>
      <c r="GOF632" s="126"/>
      <c r="GOG632" s="4"/>
      <c r="GOH632" s="134"/>
      <c r="GOI632" s="4"/>
      <c r="GOJ632" s="4"/>
      <c r="GOK632" s="4"/>
      <c r="GOL632" s="4"/>
      <c r="GOM632" s="4"/>
      <c r="GON632" s="4"/>
      <c r="GOO632" s="10"/>
      <c r="GOP632" s="126"/>
      <c r="GOQ632" s="4"/>
      <c r="GOR632" s="134"/>
      <c r="GOS632" s="4"/>
      <c r="GOT632" s="4"/>
      <c r="GOU632" s="4"/>
      <c r="GOV632" s="4"/>
      <c r="GOW632" s="4"/>
      <c r="GOX632" s="4"/>
      <c r="GOY632" s="10"/>
      <c r="GOZ632" s="126"/>
      <c r="GPA632" s="4"/>
      <c r="GPB632" s="134"/>
      <c r="GPC632" s="4"/>
      <c r="GPD632" s="4"/>
      <c r="GPE632" s="4"/>
      <c r="GPF632" s="4"/>
      <c r="GPG632" s="4"/>
      <c r="GPH632" s="4"/>
      <c r="GPI632" s="10"/>
      <c r="GPJ632" s="126"/>
      <c r="GPK632" s="4"/>
      <c r="GPL632" s="134"/>
      <c r="GPM632" s="4"/>
      <c r="GPN632" s="4"/>
      <c r="GPO632" s="4"/>
      <c r="GPP632" s="4"/>
      <c r="GPQ632" s="4"/>
      <c r="GPR632" s="4"/>
      <c r="GPS632" s="10"/>
      <c r="GPT632" s="126"/>
      <c r="GPU632" s="4"/>
      <c r="GPV632" s="134"/>
      <c r="GPW632" s="4"/>
      <c r="GPX632" s="4"/>
      <c r="GPY632" s="4"/>
      <c r="GPZ632" s="4"/>
      <c r="GQA632" s="4"/>
      <c r="GQB632" s="4"/>
      <c r="GQC632" s="10"/>
      <c r="GQD632" s="126"/>
      <c r="GQE632" s="4"/>
      <c r="GQF632" s="134"/>
      <c r="GQG632" s="4"/>
      <c r="GQH632" s="4"/>
      <c r="GQI632" s="4"/>
      <c r="GQJ632" s="4"/>
      <c r="GQK632" s="4"/>
      <c r="GQL632" s="4"/>
      <c r="GQM632" s="10"/>
      <c r="GQN632" s="126"/>
      <c r="GQO632" s="4"/>
      <c r="GQP632" s="134"/>
      <c r="GQQ632" s="4"/>
      <c r="GQR632" s="4"/>
      <c r="GQS632" s="4"/>
      <c r="GQT632" s="4"/>
      <c r="GQU632" s="4"/>
      <c r="GQV632" s="4"/>
      <c r="GQW632" s="10"/>
      <c r="GQX632" s="126"/>
      <c r="GQY632" s="4"/>
      <c r="GQZ632" s="134"/>
      <c r="GRA632" s="4"/>
      <c r="GRB632" s="4"/>
      <c r="GRC632" s="4"/>
      <c r="GRD632" s="4"/>
      <c r="GRE632" s="4"/>
      <c r="GRF632" s="4"/>
      <c r="GRG632" s="10"/>
      <c r="GRH632" s="126"/>
      <c r="GRI632" s="4"/>
      <c r="GRJ632" s="134"/>
      <c r="GRK632" s="4"/>
      <c r="GRL632" s="4"/>
      <c r="GRM632" s="4"/>
      <c r="GRN632" s="4"/>
      <c r="GRO632" s="4"/>
      <c r="GRP632" s="4"/>
      <c r="GRQ632" s="10"/>
      <c r="GRR632" s="126"/>
      <c r="GRS632" s="4"/>
      <c r="GRT632" s="134"/>
      <c r="GRU632" s="4"/>
      <c r="GRV632" s="4"/>
      <c r="GRW632" s="4"/>
      <c r="GRX632" s="4"/>
      <c r="GRY632" s="4"/>
      <c r="GRZ632" s="4"/>
      <c r="GSA632" s="10"/>
      <c r="GSB632" s="126"/>
      <c r="GSC632" s="4"/>
      <c r="GSD632" s="134"/>
      <c r="GSE632" s="4"/>
      <c r="GSF632" s="4"/>
      <c r="GSG632" s="4"/>
      <c r="GSH632" s="4"/>
      <c r="GSI632" s="4"/>
      <c r="GSJ632" s="4"/>
      <c r="GSK632" s="10"/>
      <c r="GSL632" s="126"/>
      <c r="GSM632" s="4"/>
      <c r="GSN632" s="134"/>
      <c r="GSO632" s="4"/>
      <c r="GSP632" s="4"/>
      <c r="GSQ632" s="4"/>
      <c r="GSR632" s="4"/>
      <c r="GSS632" s="4"/>
      <c r="GST632" s="4"/>
      <c r="GSU632" s="10"/>
      <c r="GSV632" s="126"/>
      <c r="GSW632" s="4"/>
      <c r="GSX632" s="134"/>
      <c r="GSY632" s="4"/>
      <c r="GSZ632" s="4"/>
      <c r="GTA632" s="4"/>
      <c r="GTB632" s="4"/>
      <c r="GTC632" s="4"/>
      <c r="GTD632" s="4"/>
      <c r="GTE632" s="10"/>
      <c r="GTF632" s="126"/>
      <c r="GTG632" s="4"/>
      <c r="GTH632" s="134"/>
      <c r="GTI632" s="4"/>
      <c r="GTJ632" s="4"/>
      <c r="GTK632" s="4"/>
      <c r="GTL632" s="4"/>
      <c r="GTM632" s="4"/>
      <c r="GTN632" s="4"/>
      <c r="GTO632" s="10"/>
      <c r="GTP632" s="126"/>
      <c r="GTQ632" s="4"/>
      <c r="GTR632" s="134"/>
      <c r="GTS632" s="4"/>
      <c r="GTT632" s="4"/>
      <c r="GTU632" s="4"/>
      <c r="GTV632" s="4"/>
      <c r="GTW632" s="4"/>
      <c r="GTX632" s="4"/>
      <c r="GTY632" s="10"/>
      <c r="GTZ632" s="126"/>
      <c r="GUA632" s="4"/>
      <c r="GUB632" s="134"/>
      <c r="GUC632" s="4"/>
      <c r="GUD632" s="4"/>
      <c r="GUE632" s="4"/>
      <c r="GUF632" s="4"/>
      <c r="GUG632" s="4"/>
      <c r="GUH632" s="4"/>
      <c r="GUI632" s="10"/>
      <c r="GUJ632" s="126"/>
      <c r="GUK632" s="4"/>
      <c r="GUL632" s="134"/>
      <c r="GUM632" s="4"/>
      <c r="GUN632" s="4"/>
      <c r="GUO632" s="4"/>
      <c r="GUP632" s="4"/>
      <c r="GUQ632" s="4"/>
      <c r="GUR632" s="4"/>
      <c r="GUS632" s="10"/>
      <c r="GUT632" s="126"/>
      <c r="GUU632" s="4"/>
      <c r="GUV632" s="134"/>
      <c r="GUW632" s="4"/>
      <c r="GUX632" s="4"/>
      <c r="GUY632" s="4"/>
      <c r="GUZ632" s="4"/>
      <c r="GVA632" s="4"/>
      <c r="GVB632" s="4"/>
      <c r="GVC632" s="10"/>
      <c r="GVD632" s="126"/>
      <c r="GVE632" s="4"/>
      <c r="GVF632" s="134"/>
      <c r="GVG632" s="4"/>
      <c r="GVH632" s="4"/>
      <c r="GVI632" s="4"/>
      <c r="GVJ632" s="4"/>
      <c r="GVK632" s="4"/>
      <c r="GVL632" s="4"/>
      <c r="GVM632" s="10"/>
      <c r="GVN632" s="126"/>
      <c r="GVO632" s="4"/>
      <c r="GVP632" s="134"/>
      <c r="GVQ632" s="4"/>
      <c r="GVR632" s="4"/>
      <c r="GVS632" s="4"/>
      <c r="GVT632" s="4"/>
      <c r="GVU632" s="4"/>
      <c r="GVV632" s="4"/>
      <c r="GVW632" s="10"/>
      <c r="GVX632" s="126"/>
      <c r="GVY632" s="4"/>
      <c r="GVZ632" s="134"/>
      <c r="GWA632" s="4"/>
      <c r="GWB632" s="4"/>
      <c r="GWC632" s="4"/>
      <c r="GWD632" s="4"/>
      <c r="GWE632" s="4"/>
      <c r="GWF632" s="4"/>
      <c r="GWG632" s="10"/>
      <c r="GWH632" s="126"/>
      <c r="GWI632" s="4"/>
      <c r="GWJ632" s="134"/>
      <c r="GWK632" s="4"/>
      <c r="GWL632" s="4"/>
      <c r="GWM632" s="4"/>
      <c r="GWN632" s="4"/>
      <c r="GWO632" s="4"/>
      <c r="GWP632" s="4"/>
      <c r="GWQ632" s="10"/>
      <c r="GWR632" s="126"/>
      <c r="GWS632" s="4"/>
      <c r="GWT632" s="134"/>
      <c r="GWU632" s="4"/>
      <c r="GWV632" s="4"/>
      <c r="GWW632" s="4"/>
      <c r="GWX632" s="4"/>
      <c r="GWY632" s="4"/>
      <c r="GWZ632" s="4"/>
      <c r="GXA632" s="10"/>
      <c r="GXB632" s="126"/>
      <c r="GXC632" s="4"/>
      <c r="GXD632" s="134"/>
      <c r="GXE632" s="4"/>
      <c r="GXF632" s="4"/>
      <c r="GXG632" s="4"/>
      <c r="GXH632" s="4"/>
      <c r="GXI632" s="4"/>
      <c r="GXJ632" s="4"/>
      <c r="GXK632" s="10"/>
      <c r="GXL632" s="126"/>
      <c r="GXM632" s="4"/>
      <c r="GXN632" s="134"/>
      <c r="GXO632" s="4"/>
      <c r="GXP632" s="4"/>
      <c r="GXQ632" s="4"/>
      <c r="GXR632" s="4"/>
      <c r="GXS632" s="4"/>
      <c r="GXT632" s="4"/>
      <c r="GXU632" s="10"/>
      <c r="GXV632" s="126"/>
      <c r="GXW632" s="4"/>
      <c r="GXX632" s="134"/>
      <c r="GXY632" s="4"/>
      <c r="GXZ632" s="4"/>
      <c r="GYA632" s="4"/>
      <c r="GYB632" s="4"/>
      <c r="GYC632" s="4"/>
      <c r="GYD632" s="4"/>
      <c r="GYE632" s="10"/>
      <c r="GYF632" s="126"/>
      <c r="GYG632" s="4"/>
      <c r="GYH632" s="134"/>
      <c r="GYI632" s="4"/>
      <c r="GYJ632" s="4"/>
      <c r="GYK632" s="4"/>
      <c r="GYL632" s="4"/>
      <c r="GYM632" s="4"/>
      <c r="GYN632" s="4"/>
      <c r="GYO632" s="10"/>
      <c r="GYP632" s="126"/>
      <c r="GYQ632" s="4"/>
      <c r="GYR632" s="134"/>
      <c r="GYS632" s="4"/>
      <c r="GYT632" s="4"/>
      <c r="GYU632" s="4"/>
      <c r="GYV632" s="4"/>
      <c r="GYW632" s="4"/>
      <c r="GYX632" s="4"/>
      <c r="GYY632" s="10"/>
      <c r="GYZ632" s="126"/>
      <c r="GZA632" s="4"/>
      <c r="GZB632" s="134"/>
      <c r="GZC632" s="4"/>
      <c r="GZD632" s="4"/>
      <c r="GZE632" s="4"/>
      <c r="GZF632" s="4"/>
      <c r="GZG632" s="4"/>
      <c r="GZH632" s="4"/>
      <c r="GZI632" s="10"/>
      <c r="GZJ632" s="126"/>
      <c r="GZK632" s="4"/>
      <c r="GZL632" s="134"/>
      <c r="GZM632" s="4"/>
      <c r="GZN632" s="4"/>
      <c r="GZO632" s="4"/>
      <c r="GZP632" s="4"/>
      <c r="GZQ632" s="4"/>
      <c r="GZR632" s="4"/>
      <c r="GZS632" s="10"/>
      <c r="GZT632" s="126"/>
      <c r="GZU632" s="4"/>
      <c r="GZV632" s="134"/>
      <c r="GZW632" s="4"/>
      <c r="GZX632" s="4"/>
      <c r="GZY632" s="4"/>
      <c r="GZZ632" s="4"/>
      <c r="HAA632" s="4"/>
      <c r="HAB632" s="4"/>
      <c r="HAC632" s="10"/>
      <c r="HAD632" s="126"/>
      <c r="HAE632" s="4"/>
      <c r="HAF632" s="134"/>
      <c r="HAG632" s="4"/>
      <c r="HAH632" s="4"/>
      <c r="HAI632" s="4"/>
      <c r="HAJ632" s="4"/>
      <c r="HAK632" s="4"/>
      <c r="HAL632" s="4"/>
      <c r="HAM632" s="10"/>
      <c r="HAN632" s="126"/>
      <c r="HAO632" s="4"/>
      <c r="HAP632" s="134"/>
      <c r="HAQ632" s="4"/>
      <c r="HAR632" s="4"/>
      <c r="HAS632" s="4"/>
      <c r="HAT632" s="4"/>
      <c r="HAU632" s="4"/>
      <c r="HAV632" s="4"/>
      <c r="HAW632" s="10"/>
      <c r="HAX632" s="126"/>
      <c r="HAY632" s="4"/>
      <c r="HAZ632" s="134"/>
      <c r="HBA632" s="4"/>
      <c r="HBB632" s="4"/>
      <c r="HBC632" s="4"/>
      <c r="HBD632" s="4"/>
      <c r="HBE632" s="4"/>
      <c r="HBF632" s="4"/>
      <c r="HBG632" s="10"/>
      <c r="HBH632" s="126"/>
      <c r="HBI632" s="4"/>
      <c r="HBJ632" s="134"/>
      <c r="HBK632" s="4"/>
      <c r="HBL632" s="4"/>
      <c r="HBM632" s="4"/>
      <c r="HBN632" s="4"/>
      <c r="HBO632" s="4"/>
      <c r="HBP632" s="4"/>
      <c r="HBQ632" s="10"/>
      <c r="HBR632" s="126"/>
      <c r="HBS632" s="4"/>
      <c r="HBT632" s="134"/>
      <c r="HBU632" s="4"/>
      <c r="HBV632" s="4"/>
      <c r="HBW632" s="4"/>
      <c r="HBX632" s="4"/>
      <c r="HBY632" s="4"/>
      <c r="HBZ632" s="4"/>
      <c r="HCA632" s="10"/>
      <c r="HCB632" s="126"/>
      <c r="HCC632" s="4"/>
      <c r="HCD632" s="134"/>
      <c r="HCE632" s="4"/>
      <c r="HCF632" s="4"/>
      <c r="HCG632" s="4"/>
      <c r="HCH632" s="4"/>
      <c r="HCI632" s="4"/>
      <c r="HCJ632" s="4"/>
      <c r="HCK632" s="10"/>
      <c r="HCL632" s="126"/>
      <c r="HCM632" s="4"/>
      <c r="HCN632" s="134"/>
      <c r="HCO632" s="4"/>
      <c r="HCP632" s="4"/>
      <c r="HCQ632" s="4"/>
      <c r="HCR632" s="4"/>
      <c r="HCS632" s="4"/>
      <c r="HCT632" s="4"/>
      <c r="HCU632" s="10"/>
      <c r="HCV632" s="126"/>
      <c r="HCW632" s="4"/>
      <c r="HCX632" s="134"/>
      <c r="HCY632" s="4"/>
      <c r="HCZ632" s="4"/>
      <c r="HDA632" s="4"/>
      <c r="HDB632" s="4"/>
      <c r="HDC632" s="4"/>
      <c r="HDD632" s="4"/>
      <c r="HDE632" s="10"/>
      <c r="HDF632" s="126"/>
      <c r="HDG632" s="4"/>
      <c r="HDH632" s="134"/>
      <c r="HDI632" s="4"/>
      <c r="HDJ632" s="4"/>
      <c r="HDK632" s="4"/>
      <c r="HDL632" s="4"/>
      <c r="HDM632" s="4"/>
      <c r="HDN632" s="4"/>
      <c r="HDO632" s="10"/>
      <c r="HDP632" s="126"/>
      <c r="HDQ632" s="4"/>
      <c r="HDR632" s="134"/>
      <c r="HDS632" s="4"/>
      <c r="HDT632" s="4"/>
      <c r="HDU632" s="4"/>
      <c r="HDV632" s="4"/>
      <c r="HDW632" s="4"/>
      <c r="HDX632" s="4"/>
      <c r="HDY632" s="10"/>
      <c r="HDZ632" s="126"/>
      <c r="HEA632" s="4"/>
      <c r="HEB632" s="134"/>
      <c r="HEC632" s="4"/>
      <c r="HED632" s="4"/>
      <c r="HEE632" s="4"/>
      <c r="HEF632" s="4"/>
      <c r="HEG632" s="4"/>
      <c r="HEH632" s="4"/>
      <c r="HEI632" s="10"/>
      <c r="HEJ632" s="126"/>
      <c r="HEK632" s="4"/>
      <c r="HEL632" s="134"/>
      <c r="HEM632" s="4"/>
      <c r="HEN632" s="4"/>
      <c r="HEO632" s="4"/>
      <c r="HEP632" s="4"/>
      <c r="HEQ632" s="4"/>
      <c r="HER632" s="4"/>
      <c r="HES632" s="10"/>
      <c r="HET632" s="126"/>
      <c r="HEU632" s="4"/>
      <c r="HEV632" s="134"/>
      <c r="HEW632" s="4"/>
      <c r="HEX632" s="4"/>
      <c r="HEY632" s="4"/>
      <c r="HEZ632" s="4"/>
      <c r="HFA632" s="4"/>
      <c r="HFB632" s="4"/>
      <c r="HFC632" s="10"/>
      <c r="HFD632" s="126"/>
      <c r="HFE632" s="4"/>
      <c r="HFF632" s="134"/>
      <c r="HFG632" s="4"/>
      <c r="HFH632" s="4"/>
      <c r="HFI632" s="4"/>
      <c r="HFJ632" s="4"/>
      <c r="HFK632" s="4"/>
      <c r="HFL632" s="4"/>
      <c r="HFM632" s="10"/>
      <c r="HFN632" s="126"/>
      <c r="HFO632" s="4"/>
      <c r="HFP632" s="134"/>
      <c r="HFQ632" s="4"/>
      <c r="HFR632" s="4"/>
      <c r="HFS632" s="4"/>
      <c r="HFT632" s="4"/>
      <c r="HFU632" s="4"/>
      <c r="HFV632" s="4"/>
      <c r="HFW632" s="10"/>
      <c r="HFX632" s="126"/>
      <c r="HFY632" s="4"/>
      <c r="HFZ632" s="134"/>
      <c r="HGA632" s="4"/>
      <c r="HGB632" s="4"/>
      <c r="HGC632" s="4"/>
      <c r="HGD632" s="4"/>
      <c r="HGE632" s="4"/>
      <c r="HGF632" s="4"/>
      <c r="HGG632" s="10"/>
      <c r="HGH632" s="126"/>
      <c r="HGI632" s="4"/>
      <c r="HGJ632" s="134"/>
      <c r="HGK632" s="4"/>
      <c r="HGL632" s="4"/>
      <c r="HGM632" s="4"/>
      <c r="HGN632" s="4"/>
      <c r="HGO632" s="4"/>
      <c r="HGP632" s="4"/>
      <c r="HGQ632" s="10"/>
      <c r="HGR632" s="126"/>
      <c r="HGS632" s="4"/>
      <c r="HGT632" s="134"/>
      <c r="HGU632" s="4"/>
      <c r="HGV632" s="4"/>
      <c r="HGW632" s="4"/>
      <c r="HGX632" s="4"/>
      <c r="HGY632" s="4"/>
      <c r="HGZ632" s="4"/>
      <c r="HHA632" s="10"/>
      <c r="HHB632" s="126"/>
      <c r="HHC632" s="4"/>
      <c r="HHD632" s="134"/>
      <c r="HHE632" s="4"/>
      <c r="HHF632" s="4"/>
      <c r="HHG632" s="4"/>
      <c r="HHH632" s="4"/>
      <c r="HHI632" s="4"/>
      <c r="HHJ632" s="4"/>
      <c r="HHK632" s="10"/>
      <c r="HHL632" s="126"/>
      <c r="HHM632" s="4"/>
      <c r="HHN632" s="134"/>
      <c r="HHO632" s="4"/>
      <c r="HHP632" s="4"/>
      <c r="HHQ632" s="4"/>
      <c r="HHR632" s="4"/>
      <c r="HHS632" s="4"/>
      <c r="HHT632" s="4"/>
      <c r="HHU632" s="10"/>
      <c r="HHV632" s="126"/>
      <c r="HHW632" s="4"/>
      <c r="HHX632" s="134"/>
      <c r="HHY632" s="4"/>
      <c r="HHZ632" s="4"/>
      <c r="HIA632" s="4"/>
      <c r="HIB632" s="4"/>
      <c r="HIC632" s="4"/>
      <c r="HID632" s="4"/>
      <c r="HIE632" s="10"/>
      <c r="HIF632" s="126"/>
      <c r="HIG632" s="4"/>
      <c r="HIH632" s="134"/>
      <c r="HII632" s="4"/>
      <c r="HIJ632" s="4"/>
      <c r="HIK632" s="4"/>
      <c r="HIL632" s="4"/>
      <c r="HIM632" s="4"/>
      <c r="HIN632" s="4"/>
      <c r="HIO632" s="10"/>
      <c r="HIP632" s="126"/>
      <c r="HIQ632" s="4"/>
      <c r="HIR632" s="134"/>
      <c r="HIS632" s="4"/>
      <c r="HIT632" s="4"/>
      <c r="HIU632" s="4"/>
      <c r="HIV632" s="4"/>
      <c r="HIW632" s="4"/>
      <c r="HIX632" s="4"/>
      <c r="HIY632" s="10"/>
      <c r="HIZ632" s="126"/>
      <c r="HJA632" s="4"/>
      <c r="HJB632" s="134"/>
      <c r="HJC632" s="4"/>
      <c r="HJD632" s="4"/>
      <c r="HJE632" s="4"/>
      <c r="HJF632" s="4"/>
      <c r="HJG632" s="4"/>
      <c r="HJH632" s="4"/>
      <c r="HJI632" s="10"/>
      <c r="HJJ632" s="126"/>
      <c r="HJK632" s="4"/>
      <c r="HJL632" s="134"/>
      <c r="HJM632" s="4"/>
      <c r="HJN632" s="4"/>
      <c r="HJO632" s="4"/>
      <c r="HJP632" s="4"/>
      <c r="HJQ632" s="4"/>
      <c r="HJR632" s="4"/>
      <c r="HJS632" s="10"/>
      <c r="HJT632" s="126"/>
      <c r="HJU632" s="4"/>
      <c r="HJV632" s="134"/>
      <c r="HJW632" s="4"/>
      <c r="HJX632" s="4"/>
      <c r="HJY632" s="4"/>
      <c r="HJZ632" s="4"/>
      <c r="HKA632" s="4"/>
      <c r="HKB632" s="4"/>
      <c r="HKC632" s="10"/>
      <c r="HKD632" s="126"/>
      <c r="HKE632" s="4"/>
      <c r="HKF632" s="134"/>
      <c r="HKG632" s="4"/>
      <c r="HKH632" s="4"/>
      <c r="HKI632" s="4"/>
      <c r="HKJ632" s="4"/>
      <c r="HKK632" s="4"/>
      <c r="HKL632" s="4"/>
      <c r="HKM632" s="10"/>
      <c r="HKN632" s="126"/>
      <c r="HKO632" s="4"/>
      <c r="HKP632" s="134"/>
      <c r="HKQ632" s="4"/>
      <c r="HKR632" s="4"/>
      <c r="HKS632" s="4"/>
      <c r="HKT632" s="4"/>
      <c r="HKU632" s="4"/>
      <c r="HKV632" s="4"/>
      <c r="HKW632" s="10"/>
      <c r="HKX632" s="126"/>
      <c r="HKY632" s="4"/>
      <c r="HKZ632" s="134"/>
      <c r="HLA632" s="4"/>
      <c r="HLB632" s="4"/>
      <c r="HLC632" s="4"/>
      <c r="HLD632" s="4"/>
      <c r="HLE632" s="4"/>
      <c r="HLF632" s="4"/>
      <c r="HLG632" s="10"/>
      <c r="HLH632" s="126"/>
      <c r="HLI632" s="4"/>
      <c r="HLJ632" s="134"/>
      <c r="HLK632" s="4"/>
      <c r="HLL632" s="4"/>
      <c r="HLM632" s="4"/>
      <c r="HLN632" s="4"/>
      <c r="HLO632" s="4"/>
      <c r="HLP632" s="4"/>
      <c r="HLQ632" s="10"/>
      <c r="HLR632" s="126"/>
      <c r="HLS632" s="4"/>
      <c r="HLT632" s="134"/>
      <c r="HLU632" s="4"/>
      <c r="HLV632" s="4"/>
      <c r="HLW632" s="4"/>
      <c r="HLX632" s="4"/>
      <c r="HLY632" s="4"/>
      <c r="HLZ632" s="4"/>
      <c r="HMA632" s="10"/>
      <c r="HMB632" s="126"/>
      <c r="HMC632" s="4"/>
      <c r="HMD632" s="134"/>
      <c r="HME632" s="4"/>
      <c r="HMF632" s="4"/>
      <c r="HMG632" s="4"/>
      <c r="HMH632" s="4"/>
      <c r="HMI632" s="4"/>
      <c r="HMJ632" s="4"/>
      <c r="HMK632" s="10"/>
      <c r="HML632" s="126"/>
      <c r="HMM632" s="4"/>
      <c r="HMN632" s="134"/>
      <c r="HMO632" s="4"/>
      <c r="HMP632" s="4"/>
      <c r="HMQ632" s="4"/>
      <c r="HMR632" s="4"/>
      <c r="HMS632" s="4"/>
      <c r="HMT632" s="4"/>
      <c r="HMU632" s="10"/>
      <c r="HMV632" s="126"/>
      <c r="HMW632" s="4"/>
      <c r="HMX632" s="134"/>
      <c r="HMY632" s="4"/>
      <c r="HMZ632" s="4"/>
      <c r="HNA632" s="4"/>
      <c r="HNB632" s="4"/>
      <c r="HNC632" s="4"/>
      <c r="HND632" s="4"/>
      <c r="HNE632" s="10"/>
      <c r="HNF632" s="126"/>
      <c r="HNG632" s="4"/>
      <c r="HNH632" s="134"/>
      <c r="HNI632" s="4"/>
      <c r="HNJ632" s="4"/>
      <c r="HNK632" s="4"/>
      <c r="HNL632" s="4"/>
      <c r="HNM632" s="4"/>
      <c r="HNN632" s="4"/>
      <c r="HNO632" s="10"/>
      <c r="HNP632" s="126"/>
      <c r="HNQ632" s="4"/>
      <c r="HNR632" s="134"/>
      <c r="HNS632" s="4"/>
      <c r="HNT632" s="4"/>
      <c r="HNU632" s="4"/>
      <c r="HNV632" s="4"/>
      <c r="HNW632" s="4"/>
      <c r="HNX632" s="4"/>
      <c r="HNY632" s="10"/>
      <c r="HNZ632" s="126"/>
      <c r="HOA632" s="4"/>
      <c r="HOB632" s="134"/>
      <c r="HOC632" s="4"/>
      <c r="HOD632" s="4"/>
      <c r="HOE632" s="4"/>
      <c r="HOF632" s="4"/>
      <c r="HOG632" s="4"/>
      <c r="HOH632" s="4"/>
      <c r="HOI632" s="10"/>
      <c r="HOJ632" s="126"/>
      <c r="HOK632" s="4"/>
      <c r="HOL632" s="134"/>
      <c r="HOM632" s="4"/>
      <c r="HON632" s="4"/>
      <c r="HOO632" s="4"/>
      <c r="HOP632" s="4"/>
      <c r="HOQ632" s="4"/>
      <c r="HOR632" s="4"/>
      <c r="HOS632" s="10"/>
      <c r="HOT632" s="126"/>
      <c r="HOU632" s="4"/>
      <c r="HOV632" s="134"/>
      <c r="HOW632" s="4"/>
      <c r="HOX632" s="4"/>
      <c r="HOY632" s="4"/>
      <c r="HOZ632" s="4"/>
      <c r="HPA632" s="4"/>
      <c r="HPB632" s="4"/>
      <c r="HPC632" s="10"/>
      <c r="HPD632" s="126"/>
      <c r="HPE632" s="4"/>
      <c r="HPF632" s="134"/>
      <c r="HPG632" s="4"/>
      <c r="HPH632" s="4"/>
      <c r="HPI632" s="4"/>
      <c r="HPJ632" s="4"/>
      <c r="HPK632" s="4"/>
      <c r="HPL632" s="4"/>
      <c r="HPM632" s="10"/>
      <c r="HPN632" s="126"/>
      <c r="HPO632" s="4"/>
      <c r="HPP632" s="134"/>
      <c r="HPQ632" s="4"/>
      <c r="HPR632" s="4"/>
      <c r="HPS632" s="4"/>
      <c r="HPT632" s="4"/>
      <c r="HPU632" s="4"/>
      <c r="HPV632" s="4"/>
      <c r="HPW632" s="10"/>
      <c r="HPX632" s="126"/>
      <c r="HPY632" s="4"/>
      <c r="HPZ632" s="134"/>
      <c r="HQA632" s="4"/>
      <c r="HQB632" s="4"/>
      <c r="HQC632" s="4"/>
      <c r="HQD632" s="4"/>
      <c r="HQE632" s="4"/>
      <c r="HQF632" s="4"/>
      <c r="HQG632" s="10"/>
      <c r="HQH632" s="126"/>
      <c r="HQI632" s="4"/>
      <c r="HQJ632" s="134"/>
      <c r="HQK632" s="4"/>
      <c r="HQL632" s="4"/>
      <c r="HQM632" s="4"/>
      <c r="HQN632" s="4"/>
      <c r="HQO632" s="4"/>
      <c r="HQP632" s="4"/>
      <c r="HQQ632" s="10"/>
      <c r="HQR632" s="126"/>
      <c r="HQS632" s="4"/>
      <c r="HQT632" s="134"/>
      <c r="HQU632" s="4"/>
      <c r="HQV632" s="4"/>
      <c r="HQW632" s="4"/>
      <c r="HQX632" s="4"/>
      <c r="HQY632" s="4"/>
      <c r="HQZ632" s="4"/>
      <c r="HRA632" s="10"/>
      <c r="HRB632" s="126"/>
      <c r="HRC632" s="4"/>
      <c r="HRD632" s="134"/>
      <c r="HRE632" s="4"/>
      <c r="HRF632" s="4"/>
      <c r="HRG632" s="4"/>
      <c r="HRH632" s="4"/>
      <c r="HRI632" s="4"/>
      <c r="HRJ632" s="4"/>
      <c r="HRK632" s="10"/>
      <c r="HRL632" s="126"/>
      <c r="HRM632" s="4"/>
      <c r="HRN632" s="134"/>
      <c r="HRO632" s="4"/>
      <c r="HRP632" s="4"/>
      <c r="HRQ632" s="4"/>
      <c r="HRR632" s="4"/>
      <c r="HRS632" s="4"/>
      <c r="HRT632" s="4"/>
      <c r="HRU632" s="10"/>
      <c r="HRV632" s="126"/>
      <c r="HRW632" s="4"/>
      <c r="HRX632" s="134"/>
      <c r="HRY632" s="4"/>
      <c r="HRZ632" s="4"/>
      <c r="HSA632" s="4"/>
      <c r="HSB632" s="4"/>
      <c r="HSC632" s="4"/>
      <c r="HSD632" s="4"/>
      <c r="HSE632" s="10"/>
      <c r="HSF632" s="126"/>
      <c r="HSG632" s="4"/>
      <c r="HSH632" s="134"/>
      <c r="HSI632" s="4"/>
      <c r="HSJ632" s="4"/>
      <c r="HSK632" s="4"/>
      <c r="HSL632" s="4"/>
      <c r="HSM632" s="4"/>
      <c r="HSN632" s="4"/>
      <c r="HSO632" s="10"/>
      <c r="HSP632" s="126"/>
      <c r="HSQ632" s="4"/>
      <c r="HSR632" s="134"/>
      <c r="HSS632" s="4"/>
      <c r="HST632" s="4"/>
      <c r="HSU632" s="4"/>
      <c r="HSV632" s="4"/>
      <c r="HSW632" s="4"/>
      <c r="HSX632" s="4"/>
      <c r="HSY632" s="10"/>
      <c r="HSZ632" s="126"/>
      <c r="HTA632" s="4"/>
      <c r="HTB632" s="134"/>
      <c r="HTC632" s="4"/>
      <c r="HTD632" s="4"/>
      <c r="HTE632" s="4"/>
      <c r="HTF632" s="4"/>
      <c r="HTG632" s="4"/>
      <c r="HTH632" s="4"/>
      <c r="HTI632" s="10"/>
      <c r="HTJ632" s="126"/>
      <c r="HTK632" s="4"/>
      <c r="HTL632" s="134"/>
      <c r="HTM632" s="4"/>
      <c r="HTN632" s="4"/>
      <c r="HTO632" s="4"/>
      <c r="HTP632" s="4"/>
      <c r="HTQ632" s="4"/>
      <c r="HTR632" s="4"/>
      <c r="HTS632" s="10"/>
      <c r="HTT632" s="126"/>
      <c r="HTU632" s="4"/>
      <c r="HTV632" s="134"/>
      <c r="HTW632" s="4"/>
      <c r="HTX632" s="4"/>
      <c r="HTY632" s="4"/>
      <c r="HTZ632" s="4"/>
      <c r="HUA632" s="4"/>
      <c r="HUB632" s="4"/>
      <c r="HUC632" s="10"/>
      <c r="HUD632" s="126"/>
      <c r="HUE632" s="4"/>
      <c r="HUF632" s="134"/>
      <c r="HUG632" s="4"/>
      <c r="HUH632" s="4"/>
      <c r="HUI632" s="4"/>
      <c r="HUJ632" s="4"/>
      <c r="HUK632" s="4"/>
      <c r="HUL632" s="4"/>
      <c r="HUM632" s="10"/>
      <c r="HUN632" s="126"/>
      <c r="HUO632" s="4"/>
      <c r="HUP632" s="134"/>
      <c r="HUQ632" s="4"/>
      <c r="HUR632" s="4"/>
      <c r="HUS632" s="4"/>
      <c r="HUT632" s="4"/>
      <c r="HUU632" s="4"/>
      <c r="HUV632" s="4"/>
      <c r="HUW632" s="10"/>
      <c r="HUX632" s="126"/>
      <c r="HUY632" s="4"/>
      <c r="HUZ632" s="134"/>
      <c r="HVA632" s="4"/>
      <c r="HVB632" s="4"/>
      <c r="HVC632" s="4"/>
      <c r="HVD632" s="4"/>
      <c r="HVE632" s="4"/>
      <c r="HVF632" s="4"/>
      <c r="HVG632" s="10"/>
      <c r="HVH632" s="126"/>
      <c r="HVI632" s="4"/>
      <c r="HVJ632" s="134"/>
      <c r="HVK632" s="4"/>
      <c r="HVL632" s="4"/>
      <c r="HVM632" s="4"/>
      <c r="HVN632" s="4"/>
      <c r="HVO632" s="4"/>
      <c r="HVP632" s="4"/>
      <c r="HVQ632" s="10"/>
      <c r="HVR632" s="126"/>
      <c r="HVS632" s="4"/>
      <c r="HVT632" s="134"/>
      <c r="HVU632" s="4"/>
      <c r="HVV632" s="4"/>
      <c r="HVW632" s="4"/>
      <c r="HVX632" s="4"/>
      <c r="HVY632" s="4"/>
      <c r="HVZ632" s="4"/>
      <c r="HWA632" s="10"/>
      <c r="HWB632" s="126"/>
      <c r="HWC632" s="4"/>
      <c r="HWD632" s="134"/>
      <c r="HWE632" s="4"/>
      <c r="HWF632" s="4"/>
      <c r="HWG632" s="4"/>
      <c r="HWH632" s="4"/>
      <c r="HWI632" s="4"/>
      <c r="HWJ632" s="4"/>
      <c r="HWK632" s="10"/>
      <c r="HWL632" s="126"/>
      <c r="HWM632" s="4"/>
      <c r="HWN632" s="134"/>
      <c r="HWO632" s="4"/>
      <c r="HWP632" s="4"/>
      <c r="HWQ632" s="4"/>
      <c r="HWR632" s="4"/>
      <c r="HWS632" s="4"/>
      <c r="HWT632" s="4"/>
      <c r="HWU632" s="10"/>
      <c r="HWV632" s="126"/>
      <c r="HWW632" s="4"/>
      <c r="HWX632" s="134"/>
      <c r="HWY632" s="4"/>
      <c r="HWZ632" s="4"/>
      <c r="HXA632" s="4"/>
      <c r="HXB632" s="4"/>
      <c r="HXC632" s="4"/>
      <c r="HXD632" s="4"/>
      <c r="HXE632" s="10"/>
      <c r="HXF632" s="126"/>
      <c r="HXG632" s="4"/>
      <c r="HXH632" s="134"/>
      <c r="HXI632" s="4"/>
      <c r="HXJ632" s="4"/>
      <c r="HXK632" s="4"/>
      <c r="HXL632" s="4"/>
      <c r="HXM632" s="4"/>
      <c r="HXN632" s="4"/>
      <c r="HXO632" s="10"/>
      <c r="HXP632" s="126"/>
      <c r="HXQ632" s="4"/>
      <c r="HXR632" s="134"/>
      <c r="HXS632" s="4"/>
      <c r="HXT632" s="4"/>
      <c r="HXU632" s="4"/>
      <c r="HXV632" s="4"/>
      <c r="HXW632" s="4"/>
      <c r="HXX632" s="4"/>
      <c r="HXY632" s="10"/>
      <c r="HXZ632" s="126"/>
      <c r="HYA632" s="4"/>
      <c r="HYB632" s="134"/>
      <c r="HYC632" s="4"/>
      <c r="HYD632" s="4"/>
      <c r="HYE632" s="4"/>
      <c r="HYF632" s="4"/>
      <c r="HYG632" s="4"/>
      <c r="HYH632" s="4"/>
      <c r="HYI632" s="10"/>
      <c r="HYJ632" s="126"/>
      <c r="HYK632" s="4"/>
      <c r="HYL632" s="134"/>
      <c r="HYM632" s="4"/>
      <c r="HYN632" s="4"/>
      <c r="HYO632" s="4"/>
      <c r="HYP632" s="4"/>
      <c r="HYQ632" s="4"/>
      <c r="HYR632" s="4"/>
      <c r="HYS632" s="10"/>
      <c r="HYT632" s="126"/>
      <c r="HYU632" s="4"/>
      <c r="HYV632" s="134"/>
      <c r="HYW632" s="4"/>
      <c r="HYX632" s="4"/>
      <c r="HYY632" s="4"/>
      <c r="HYZ632" s="4"/>
      <c r="HZA632" s="4"/>
      <c r="HZB632" s="4"/>
      <c r="HZC632" s="10"/>
      <c r="HZD632" s="126"/>
      <c r="HZE632" s="4"/>
      <c r="HZF632" s="134"/>
      <c r="HZG632" s="4"/>
      <c r="HZH632" s="4"/>
      <c r="HZI632" s="4"/>
      <c r="HZJ632" s="4"/>
      <c r="HZK632" s="4"/>
      <c r="HZL632" s="4"/>
      <c r="HZM632" s="10"/>
      <c r="HZN632" s="126"/>
      <c r="HZO632" s="4"/>
      <c r="HZP632" s="134"/>
      <c r="HZQ632" s="4"/>
      <c r="HZR632" s="4"/>
      <c r="HZS632" s="4"/>
      <c r="HZT632" s="4"/>
      <c r="HZU632" s="4"/>
      <c r="HZV632" s="4"/>
      <c r="HZW632" s="10"/>
      <c r="HZX632" s="126"/>
      <c r="HZY632" s="4"/>
      <c r="HZZ632" s="134"/>
      <c r="IAA632" s="4"/>
      <c r="IAB632" s="4"/>
      <c r="IAC632" s="4"/>
      <c r="IAD632" s="4"/>
      <c r="IAE632" s="4"/>
      <c r="IAF632" s="4"/>
      <c r="IAG632" s="10"/>
      <c r="IAH632" s="126"/>
      <c r="IAI632" s="4"/>
      <c r="IAJ632" s="134"/>
      <c r="IAK632" s="4"/>
      <c r="IAL632" s="4"/>
      <c r="IAM632" s="4"/>
      <c r="IAN632" s="4"/>
      <c r="IAO632" s="4"/>
      <c r="IAP632" s="4"/>
      <c r="IAQ632" s="10"/>
      <c r="IAR632" s="126"/>
      <c r="IAS632" s="4"/>
      <c r="IAT632" s="134"/>
      <c r="IAU632" s="4"/>
      <c r="IAV632" s="4"/>
      <c r="IAW632" s="4"/>
      <c r="IAX632" s="4"/>
      <c r="IAY632" s="4"/>
      <c r="IAZ632" s="4"/>
      <c r="IBA632" s="10"/>
      <c r="IBB632" s="126"/>
      <c r="IBC632" s="4"/>
      <c r="IBD632" s="134"/>
      <c r="IBE632" s="4"/>
      <c r="IBF632" s="4"/>
      <c r="IBG632" s="4"/>
      <c r="IBH632" s="4"/>
      <c r="IBI632" s="4"/>
      <c r="IBJ632" s="4"/>
      <c r="IBK632" s="10"/>
      <c r="IBL632" s="126"/>
      <c r="IBM632" s="4"/>
      <c r="IBN632" s="134"/>
      <c r="IBO632" s="4"/>
      <c r="IBP632" s="4"/>
      <c r="IBQ632" s="4"/>
      <c r="IBR632" s="4"/>
      <c r="IBS632" s="4"/>
      <c r="IBT632" s="4"/>
      <c r="IBU632" s="10"/>
      <c r="IBV632" s="126"/>
      <c r="IBW632" s="4"/>
      <c r="IBX632" s="134"/>
      <c r="IBY632" s="4"/>
      <c r="IBZ632" s="4"/>
      <c r="ICA632" s="4"/>
      <c r="ICB632" s="4"/>
      <c r="ICC632" s="4"/>
      <c r="ICD632" s="4"/>
      <c r="ICE632" s="10"/>
      <c r="ICF632" s="126"/>
      <c r="ICG632" s="4"/>
      <c r="ICH632" s="134"/>
      <c r="ICI632" s="4"/>
      <c r="ICJ632" s="4"/>
      <c r="ICK632" s="4"/>
      <c r="ICL632" s="4"/>
      <c r="ICM632" s="4"/>
      <c r="ICN632" s="4"/>
      <c r="ICO632" s="10"/>
      <c r="ICP632" s="126"/>
      <c r="ICQ632" s="4"/>
      <c r="ICR632" s="134"/>
      <c r="ICS632" s="4"/>
      <c r="ICT632" s="4"/>
      <c r="ICU632" s="4"/>
      <c r="ICV632" s="4"/>
      <c r="ICW632" s="4"/>
      <c r="ICX632" s="4"/>
      <c r="ICY632" s="10"/>
      <c r="ICZ632" s="126"/>
      <c r="IDA632" s="4"/>
      <c r="IDB632" s="134"/>
      <c r="IDC632" s="4"/>
      <c r="IDD632" s="4"/>
      <c r="IDE632" s="4"/>
      <c r="IDF632" s="4"/>
      <c r="IDG632" s="4"/>
      <c r="IDH632" s="4"/>
      <c r="IDI632" s="10"/>
      <c r="IDJ632" s="126"/>
      <c r="IDK632" s="4"/>
      <c r="IDL632" s="134"/>
      <c r="IDM632" s="4"/>
      <c r="IDN632" s="4"/>
      <c r="IDO632" s="4"/>
      <c r="IDP632" s="4"/>
      <c r="IDQ632" s="4"/>
      <c r="IDR632" s="4"/>
      <c r="IDS632" s="10"/>
      <c r="IDT632" s="126"/>
      <c r="IDU632" s="4"/>
      <c r="IDV632" s="134"/>
      <c r="IDW632" s="4"/>
      <c r="IDX632" s="4"/>
      <c r="IDY632" s="4"/>
      <c r="IDZ632" s="4"/>
      <c r="IEA632" s="4"/>
      <c r="IEB632" s="4"/>
      <c r="IEC632" s="10"/>
      <c r="IED632" s="126"/>
      <c r="IEE632" s="4"/>
      <c r="IEF632" s="134"/>
      <c r="IEG632" s="4"/>
      <c r="IEH632" s="4"/>
      <c r="IEI632" s="4"/>
      <c r="IEJ632" s="4"/>
      <c r="IEK632" s="4"/>
      <c r="IEL632" s="4"/>
      <c r="IEM632" s="10"/>
      <c r="IEN632" s="126"/>
      <c r="IEO632" s="4"/>
      <c r="IEP632" s="134"/>
      <c r="IEQ632" s="4"/>
      <c r="IER632" s="4"/>
      <c r="IES632" s="4"/>
      <c r="IET632" s="4"/>
      <c r="IEU632" s="4"/>
      <c r="IEV632" s="4"/>
      <c r="IEW632" s="10"/>
      <c r="IEX632" s="126"/>
      <c r="IEY632" s="4"/>
      <c r="IEZ632" s="134"/>
      <c r="IFA632" s="4"/>
      <c r="IFB632" s="4"/>
      <c r="IFC632" s="4"/>
      <c r="IFD632" s="4"/>
      <c r="IFE632" s="4"/>
      <c r="IFF632" s="4"/>
      <c r="IFG632" s="10"/>
      <c r="IFH632" s="126"/>
      <c r="IFI632" s="4"/>
      <c r="IFJ632" s="134"/>
      <c r="IFK632" s="4"/>
      <c r="IFL632" s="4"/>
      <c r="IFM632" s="4"/>
      <c r="IFN632" s="4"/>
      <c r="IFO632" s="4"/>
      <c r="IFP632" s="4"/>
      <c r="IFQ632" s="10"/>
      <c r="IFR632" s="126"/>
      <c r="IFS632" s="4"/>
      <c r="IFT632" s="134"/>
      <c r="IFU632" s="4"/>
      <c r="IFV632" s="4"/>
      <c r="IFW632" s="4"/>
      <c r="IFX632" s="4"/>
      <c r="IFY632" s="4"/>
      <c r="IFZ632" s="4"/>
      <c r="IGA632" s="10"/>
      <c r="IGB632" s="126"/>
      <c r="IGC632" s="4"/>
      <c r="IGD632" s="134"/>
      <c r="IGE632" s="4"/>
      <c r="IGF632" s="4"/>
      <c r="IGG632" s="4"/>
      <c r="IGH632" s="4"/>
      <c r="IGI632" s="4"/>
      <c r="IGJ632" s="4"/>
      <c r="IGK632" s="10"/>
      <c r="IGL632" s="126"/>
      <c r="IGM632" s="4"/>
      <c r="IGN632" s="134"/>
      <c r="IGO632" s="4"/>
      <c r="IGP632" s="4"/>
      <c r="IGQ632" s="4"/>
      <c r="IGR632" s="4"/>
      <c r="IGS632" s="4"/>
      <c r="IGT632" s="4"/>
      <c r="IGU632" s="10"/>
      <c r="IGV632" s="126"/>
      <c r="IGW632" s="4"/>
      <c r="IGX632" s="134"/>
      <c r="IGY632" s="4"/>
      <c r="IGZ632" s="4"/>
      <c r="IHA632" s="4"/>
      <c r="IHB632" s="4"/>
      <c r="IHC632" s="4"/>
      <c r="IHD632" s="4"/>
      <c r="IHE632" s="10"/>
      <c r="IHF632" s="126"/>
      <c r="IHG632" s="4"/>
      <c r="IHH632" s="134"/>
      <c r="IHI632" s="4"/>
      <c r="IHJ632" s="4"/>
      <c r="IHK632" s="4"/>
      <c r="IHL632" s="4"/>
      <c r="IHM632" s="4"/>
      <c r="IHN632" s="4"/>
      <c r="IHO632" s="10"/>
      <c r="IHP632" s="126"/>
      <c r="IHQ632" s="4"/>
      <c r="IHR632" s="134"/>
      <c r="IHS632" s="4"/>
      <c r="IHT632" s="4"/>
      <c r="IHU632" s="4"/>
      <c r="IHV632" s="4"/>
      <c r="IHW632" s="4"/>
      <c r="IHX632" s="4"/>
      <c r="IHY632" s="10"/>
      <c r="IHZ632" s="126"/>
      <c r="IIA632" s="4"/>
      <c r="IIB632" s="134"/>
      <c r="IIC632" s="4"/>
      <c r="IID632" s="4"/>
      <c r="IIE632" s="4"/>
      <c r="IIF632" s="4"/>
      <c r="IIG632" s="4"/>
      <c r="IIH632" s="4"/>
      <c r="III632" s="10"/>
      <c r="IIJ632" s="126"/>
      <c r="IIK632" s="4"/>
      <c r="IIL632" s="134"/>
      <c r="IIM632" s="4"/>
      <c r="IIN632" s="4"/>
      <c r="IIO632" s="4"/>
      <c r="IIP632" s="4"/>
      <c r="IIQ632" s="4"/>
      <c r="IIR632" s="4"/>
      <c r="IIS632" s="10"/>
      <c r="IIT632" s="126"/>
      <c r="IIU632" s="4"/>
      <c r="IIV632" s="134"/>
      <c r="IIW632" s="4"/>
      <c r="IIX632" s="4"/>
      <c r="IIY632" s="4"/>
      <c r="IIZ632" s="4"/>
      <c r="IJA632" s="4"/>
      <c r="IJB632" s="4"/>
      <c r="IJC632" s="10"/>
      <c r="IJD632" s="126"/>
      <c r="IJE632" s="4"/>
      <c r="IJF632" s="134"/>
      <c r="IJG632" s="4"/>
      <c r="IJH632" s="4"/>
      <c r="IJI632" s="4"/>
      <c r="IJJ632" s="4"/>
      <c r="IJK632" s="4"/>
      <c r="IJL632" s="4"/>
      <c r="IJM632" s="10"/>
      <c r="IJN632" s="126"/>
      <c r="IJO632" s="4"/>
      <c r="IJP632" s="134"/>
      <c r="IJQ632" s="4"/>
      <c r="IJR632" s="4"/>
      <c r="IJS632" s="4"/>
      <c r="IJT632" s="4"/>
      <c r="IJU632" s="4"/>
      <c r="IJV632" s="4"/>
      <c r="IJW632" s="10"/>
      <c r="IJX632" s="126"/>
      <c r="IJY632" s="4"/>
      <c r="IJZ632" s="134"/>
      <c r="IKA632" s="4"/>
      <c r="IKB632" s="4"/>
      <c r="IKC632" s="4"/>
      <c r="IKD632" s="4"/>
      <c r="IKE632" s="4"/>
      <c r="IKF632" s="4"/>
      <c r="IKG632" s="10"/>
      <c r="IKH632" s="126"/>
      <c r="IKI632" s="4"/>
      <c r="IKJ632" s="134"/>
      <c r="IKK632" s="4"/>
      <c r="IKL632" s="4"/>
      <c r="IKM632" s="4"/>
      <c r="IKN632" s="4"/>
      <c r="IKO632" s="4"/>
      <c r="IKP632" s="4"/>
      <c r="IKQ632" s="10"/>
      <c r="IKR632" s="126"/>
      <c r="IKS632" s="4"/>
      <c r="IKT632" s="134"/>
      <c r="IKU632" s="4"/>
      <c r="IKV632" s="4"/>
      <c r="IKW632" s="4"/>
      <c r="IKX632" s="4"/>
      <c r="IKY632" s="4"/>
      <c r="IKZ632" s="4"/>
      <c r="ILA632" s="10"/>
      <c r="ILB632" s="126"/>
      <c r="ILC632" s="4"/>
      <c r="ILD632" s="134"/>
      <c r="ILE632" s="4"/>
      <c r="ILF632" s="4"/>
      <c r="ILG632" s="4"/>
      <c r="ILH632" s="4"/>
      <c r="ILI632" s="4"/>
      <c r="ILJ632" s="4"/>
      <c r="ILK632" s="10"/>
      <c r="ILL632" s="126"/>
      <c r="ILM632" s="4"/>
      <c r="ILN632" s="134"/>
      <c r="ILO632" s="4"/>
      <c r="ILP632" s="4"/>
      <c r="ILQ632" s="4"/>
      <c r="ILR632" s="4"/>
      <c r="ILS632" s="4"/>
      <c r="ILT632" s="4"/>
      <c r="ILU632" s="10"/>
      <c r="ILV632" s="126"/>
      <c r="ILW632" s="4"/>
      <c r="ILX632" s="134"/>
      <c r="ILY632" s="4"/>
      <c r="ILZ632" s="4"/>
      <c r="IMA632" s="4"/>
      <c r="IMB632" s="4"/>
      <c r="IMC632" s="4"/>
      <c r="IMD632" s="4"/>
      <c r="IME632" s="10"/>
      <c r="IMF632" s="126"/>
      <c r="IMG632" s="4"/>
      <c r="IMH632" s="134"/>
      <c r="IMI632" s="4"/>
      <c r="IMJ632" s="4"/>
      <c r="IMK632" s="4"/>
      <c r="IML632" s="4"/>
      <c r="IMM632" s="4"/>
      <c r="IMN632" s="4"/>
      <c r="IMO632" s="10"/>
      <c r="IMP632" s="126"/>
      <c r="IMQ632" s="4"/>
      <c r="IMR632" s="134"/>
      <c r="IMS632" s="4"/>
      <c r="IMT632" s="4"/>
      <c r="IMU632" s="4"/>
      <c r="IMV632" s="4"/>
      <c r="IMW632" s="4"/>
      <c r="IMX632" s="4"/>
      <c r="IMY632" s="10"/>
      <c r="IMZ632" s="126"/>
      <c r="INA632" s="4"/>
      <c r="INB632" s="134"/>
      <c r="INC632" s="4"/>
      <c r="IND632" s="4"/>
      <c r="INE632" s="4"/>
      <c r="INF632" s="4"/>
      <c r="ING632" s="4"/>
      <c r="INH632" s="4"/>
      <c r="INI632" s="10"/>
      <c r="INJ632" s="126"/>
      <c r="INK632" s="4"/>
      <c r="INL632" s="134"/>
      <c r="INM632" s="4"/>
      <c r="INN632" s="4"/>
      <c r="INO632" s="4"/>
      <c r="INP632" s="4"/>
      <c r="INQ632" s="4"/>
      <c r="INR632" s="4"/>
      <c r="INS632" s="10"/>
      <c r="INT632" s="126"/>
      <c r="INU632" s="4"/>
      <c r="INV632" s="134"/>
      <c r="INW632" s="4"/>
      <c r="INX632" s="4"/>
      <c r="INY632" s="4"/>
      <c r="INZ632" s="4"/>
      <c r="IOA632" s="4"/>
      <c r="IOB632" s="4"/>
      <c r="IOC632" s="10"/>
      <c r="IOD632" s="126"/>
      <c r="IOE632" s="4"/>
      <c r="IOF632" s="134"/>
      <c r="IOG632" s="4"/>
      <c r="IOH632" s="4"/>
      <c r="IOI632" s="4"/>
      <c r="IOJ632" s="4"/>
      <c r="IOK632" s="4"/>
      <c r="IOL632" s="4"/>
      <c r="IOM632" s="10"/>
      <c r="ION632" s="126"/>
      <c r="IOO632" s="4"/>
      <c r="IOP632" s="134"/>
      <c r="IOQ632" s="4"/>
      <c r="IOR632" s="4"/>
      <c r="IOS632" s="4"/>
      <c r="IOT632" s="4"/>
      <c r="IOU632" s="4"/>
      <c r="IOV632" s="4"/>
      <c r="IOW632" s="10"/>
      <c r="IOX632" s="126"/>
      <c r="IOY632" s="4"/>
      <c r="IOZ632" s="134"/>
      <c r="IPA632" s="4"/>
      <c r="IPB632" s="4"/>
      <c r="IPC632" s="4"/>
      <c r="IPD632" s="4"/>
      <c r="IPE632" s="4"/>
      <c r="IPF632" s="4"/>
      <c r="IPG632" s="10"/>
      <c r="IPH632" s="126"/>
      <c r="IPI632" s="4"/>
      <c r="IPJ632" s="134"/>
      <c r="IPK632" s="4"/>
      <c r="IPL632" s="4"/>
      <c r="IPM632" s="4"/>
      <c r="IPN632" s="4"/>
      <c r="IPO632" s="4"/>
      <c r="IPP632" s="4"/>
      <c r="IPQ632" s="10"/>
      <c r="IPR632" s="126"/>
      <c r="IPS632" s="4"/>
      <c r="IPT632" s="134"/>
      <c r="IPU632" s="4"/>
      <c r="IPV632" s="4"/>
      <c r="IPW632" s="4"/>
      <c r="IPX632" s="4"/>
      <c r="IPY632" s="4"/>
      <c r="IPZ632" s="4"/>
      <c r="IQA632" s="10"/>
      <c r="IQB632" s="126"/>
      <c r="IQC632" s="4"/>
      <c r="IQD632" s="134"/>
      <c r="IQE632" s="4"/>
      <c r="IQF632" s="4"/>
      <c r="IQG632" s="4"/>
      <c r="IQH632" s="4"/>
      <c r="IQI632" s="4"/>
      <c r="IQJ632" s="4"/>
      <c r="IQK632" s="10"/>
      <c r="IQL632" s="126"/>
      <c r="IQM632" s="4"/>
      <c r="IQN632" s="134"/>
      <c r="IQO632" s="4"/>
      <c r="IQP632" s="4"/>
      <c r="IQQ632" s="4"/>
      <c r="IQR632" s="4"/>
      <c r="IQS632" s="4"/>
      <c r="IQT632" s="4"/>
      <c r="IQU632" s="10"/>
      <c r="IQV632" s="126"/>
      <c r="IQW632" s="4"/>
      <c r="IQX632" s="134"/>
      <c r="IQY632" s="4"/>
      <c r="IQZ632" s="4"/>
      <c r="IRA632" s="4"/>
      <c r="IRB632" s="4"/>
      <c r="IRC632" s="4"/>
      <c r="IRD632" s="4"/>
      <c r="IRE632" s="10"/>
      <c r="IRF632" s="126"/>
      <c r="IRG632" s="4"/>
      <c r="IRH632" s="134"/>
      <c r="IRI632" s="4"/>
      <c r="IRJ632" s="4"/>
      <c r="IRK632" s="4"/>
      <c r="IRL632" s="4"/>
      <c r="IRM632" s="4"/>
      <c r="IRN632" s="4"/>
      <c r="IRO632" s="10"/>
      <c r="IRP632" s="126"/>
      <c r="IRQ632" s="4"/>
      <c r="IRR632" s="134"/>
      <c r="IRS632" s="4"/>
      <c r="IRT632" s="4"/>
      <c r="IRU632" s="4"/>
      <c r="IRV632" s="4"/>
      <c r="IRW632" s="4"/>
      <c r="IRX632" s="4"/>
      <c r="IRY632" s="10"/>
      <c r="IRZ632" s="126"/>
      <c r="ISA632" s="4"/>
      <c r="ISB632" s="134"/>
      <c r="ISC632" s="4"/>
      <c r="ISD632" s="4"/>
      <c r="ISE632" s="4"/>
      <c r="ISF632" s="4"/>
      <c r="ISG632" s="4"/>
      <c r="ISH632" s="4"/>
      <c r="ISI632" s="10"/>
      <c r="ISJ632" s="126"/>
      <c r="ISK632" s="4"/>
      <c r="ISL632" s="134"/>
      <c r="ISM632" s="4"/>
      <c r="ISN632" s="4"/>
      <c r="ISO632" s="4"/>
      <c r="ISP632" s="4"/>
      <c r="ISQ632" s="4"/>
      <c r="ISR632" s="4"/>
      <c r="ISS632" s="10"/>
      <c r="IST632" s="126"/>
      <c r="ISU632" s="4"/>
      <c r="ISV632" s="134"/>
      <c r="ISW632" s="4"/>
      <c r="ISX632" s="4"/>
      <c r="ISY632" s="4"/>
      <c r="ISZ632" s="4"/>
      <c r="ITA632" s="4"/>
      <c r="ITB632" s="4"/>
      <c r="ITC632" s="10"/>
      <c r="ITD632" s="126"/>
      <c r="ITE632" s="4"/>
      <c r="ITF632" s="134"/>
      <c r="ITG632" s="4"/>
      <c r="ITH632" s="4"/>
      <c r="ITI632" s="4"/>
      <c r="ITJ632" s="4"/>
      <c r="ITK632" s="4"/>
      <c r="ITL632" s="4"/>
      <c r="ITM632" s="10"/>
      <c r="ITN632" s="126"/>
      <c r="ITO632" s="4"/>
      <c r="ITP632" s="134"/>
      <c r="ITQ632" s="4"/>
      <c r="ITR632" s="4"/>
      <c r="ITS632" s="4"/>
      <c r="ITT632" s="4"/>
      <c r="ITU632" s="4"/>
      <c r="ITV632" s="4"/>
      <c r="ITW632" s="10"/>
      <c r="ITX632" s="126"/>
      <c r="ITY632" s="4"/>
      <c r="ITZ632" s="134"/>
      <c r="IUA632" s="4"/>
      <c r="IUB632" s="4"/>
      <c r="IUC632" s="4"/>
      <c r="IUD632" s="4"/>
      <c r="IUE632" s="4"/>
      <c r="IUF632" s="4"/>
      <c r="IUG632" s="10"/>
      <c r="IUH632" s="126"/>
      <c r="IUI632" s="4"/>
      <c r="IUJ632" s="134"/>
      <c r="IUK632" s="4"/>
      <c r="IUL632" s="4"/>
      <c r="IUM632" s="4"/>
      <c r="IUN632" s="4"/>
      <c r="IUO632" s="4"/>
      <c r="IUP632" s="4"/>
      <c r="IUQ632" s="10"/>
      <c r="IUR632" s="126"/>
      <c r="IUS632" s="4"/>
      <c r="IUT632" s="134"/>
      <c r="IUU632" s="4"/>
      <c r="IUV632" s="4"/>
      <c r="IUW632" s="4"/>
      <c r="IUX632" s="4"/>
      <c r="IUY632" s="4"/>
      <c r="IUZ632" s="4"/>
      <c r="IVA632" s="10"/>
      <c r="IVB632" s="126"/>
      <c r="IVC632" s="4"/>
      <c r="IVD632" s="134"/>
      <c r="IVE632" s="4"/>
      <c r="IVF632" s="4"/>
      <c r="IVG632" s="4"/>
      <c r="IVH632" s="4"/>
      <c r="IVI632" s="4"/>
      <c r="IVJ632" s="4"/>
      <c r="IVK632" s="10"/>
      <c r="IVL632" s="126"/>
      <c r="IVM632" s="4"/>
      <c r="IVN632" s="134"/>
      <c r="IVO632" s="4"/>
      <c r="IVP632" s="4"/>
      <c r="IVQ632" s="4"/>
      <c r="IVR632" s="4"/>
      <c r="IVS632" s="4"/>
      <c r="IVT632" s="4"/>
      <c r="IVU632" s="10"/>
      <c r="IVV632" s="126"/>
      <c r="IVW632" s="4"/>
      <c r="IVX632" s="134"/>
      <c r="IVY632" s="4"/>
      <c r="IVZ632" s="4"/>
      <c r="IWA632" s="4"/>
      <c r="IWB632" s="4"/>
      <c r="IWC632" s="4"/>
      <c r="IWD632" s="4"/>
      <c r="IWE632" s="10"/>
      <c r="IWF632" s="126"/>
      <c r="IWG632" s="4"/>
      <c r="IWH632" s="134"/>
      <c r="IWI632" s="4"/>
      <c r="IWJ632" s="4"/>
      <c r="IWK632" s="4"/>
      <c r="IWL632" s="4"/>
      <c r="IWM632" s="4"/>
      <c r="IWN632" s="4"/>
      <c r="IWO632" s="10"/>
      <c r="IWP632" s="126"/>
      <c r="IWQ632" s="4"/>
      <c r="IWR632" s="134"/>
      <c r="IWS632" s="4"/>
      <c r="IWT632" s="4"/>
      <c r="IWU632" s="4"/>
      <c r="IWV632" s="4"/>
      <c r="IWW632" s="4"/>
      <c r="IWX632" s="4"/>
      <c r="IWY632" s="10"/>
      <c r="IWZ632" s="126"/>
      <c r="IXA632" s="4"/>
      <c r="IXB632" s="134"/>
      <c r="IXC632" s="4"/>
      <c r="IXD632" s="4"/>
      <c r="IXE632" s="4"/>
      <c r="IXF632" s="4"/>
      <c r="IXG632" s="4"/>
      <c r="IXH632" s="4"/>
      <c r="IXI632" s="10"/>
      <c r="IXJ632" s="126"/>
      <c r="IXK632" s="4"/>
      <c r="IXL632" s="134"/>
      <c r="IXM632" s="4"/>
      <c r="IXN632" s="4"/>
      <c r="IXO632" s="4"/>
      <c r="IXP632" s="4"/>
      <c r="IXQ632" s="4"/>
      <c r="IXR632" s="4"/>
      <c r="IXS632" s="10"/>
      <c r="IXT632" s="126"/>
      <c r="IXU632" s="4"/>
      <c r="IXV632" s="134"/>
      <c r="IXW632" s="4"/>
      <c r="IXX632" s="4"/>
      <c r="IXY632" s="4"/>
      <c r="IXZ632" s="4"/>
      <c r="IYA632" s="4"/>
      <c r="IYB632" s="4"/>
      <c r="IYC632" s="10"/>
      <c r="IYD632" s="126"/>
      <c r="IYE632" s="4"/>
      <c r="IYF632" s="134"/>
      <c r="IYG632" s="4"/>
      <c r="IYH632" s="4"/>
      <c r="IYI632" s="4"/>
      <c r="IYJ632" s="4"/>
      <c r="IYK632" s="4"/>
      <c r="IYL632" s="4"/>
      <c r="IYM632" s="10"/>
      <c r="IYN632" s="126"/>
      <c r="IYO632" s="4"/>
      <c r="IYP632" s="134"/>
      <c r="IYQ632" s="4"/>
      <c r="IYR632" s="4"/>
      <c r="IYS632" s="4"/>
      <c r="IYT632" s="4"/>
      <c r="IYU632" s="4"/>
      <c r="IYV632" s="4"/>
      <c r="IYW632" s="10"/>
      <c r="IYX632" s="126"/>
      <c r="IYY632" s="4"/>
      <c r="IYZ632" s="134"/>
      <c r="IZA632" s="4"/>
      <c r="IZB632" s="4"/>
      <c r="IZC632" s="4"/>
      <c r="IZD632" s="4"/>
      <c r="IZE632" s="4"/>
      <c r="IZF632" s="4"/>
      <c r="IZG632" s="10"/>
      <c r="IZH632" s="126"/>
      <c r="IZI632" s="4"/>
      <c r="IZJ632" s="134"/>
      <c r="IZK632" s="4"/>
      <c r="IZL632" s="4"/>
      <c r="IZM632" s="4"/>
      <c r="IZN632" s="4"/>
      <c r="IZO632" s="4"/>
      <c r="IZP632" s="4"/>
      <c r="IZQ632" s="10"/>
      <c r="IZR632" s="126"/>
      <c r="IZS632" s="4"/>
      <c r="IZT632" s="134"/>
      <c r="IZU632" s="4"/>
      <c r="IZV632" s="4"/>
      <c r="IZW632" s="4"/>
      <c r="IZX632" s="4"/>
      <c r="IZY632" s="4"/>
      <c r="IZZ632" s="4"/>
      <c r="JAA632" s="10"/>
      <c r="JAB632" s="126"/>
      <c r="JAC632" s="4"/>
      <c r="JAD632" s="134"/>
      <c r="JAE632" s="4"/>
      <c r="JAF632" s="4"/>
      <c r="JAG632" s="4"/>
      <c r="JAH632" s="4"/>
      <c r="JAI632" s="4"/>
      <c r="JAJ632" s="4"/>
      <c r="JAK632" s="10"/>
      <c r="JAL632" s="126"/>
      <c r="JAM632" s="4"/>
      <c r="JAN632" s="134"/>
      <c r="JAO632" s="4"/>
      <c r="JAP632" s="4"/>
      <c r="JAQ632" s="4"/>
      <c r="JAR632" s="4"/>
      <c r="JAS632" s="4"/>
      <c r="JAT632" s="4"/>
      <c r="JAU632" s="10"/>
      <c r="JAV632" s="126"/>
      <c r="JAW632" s="4"/>
      <c r="JAX632" s="134"/>
      <c r="JAY632" s="4"/>
      <c r="JAZ632" s="4"/>
      <c r="JBA632" s="4"/>
      <c r="JBB632" s="4"/>
      <c r="JBC632" s="4"/>
      <c r="JBD632" s="4"/>
      <c r="JBE632" s="10"/>
      <c r="JBF632" s="126"/>
      <c r="JBG632" s="4"/>
      <c r="JBH632" s="134"/>
      <c r="JBI632" s="4"/>
      <c r="JBJ632" s="4"/>
      <c r="JBK632" s="4"/>
      <c r="JBL632" s="4"/>
      <c r="JBM632" s="4"/>
      <c r="JBN632" s="4"/>
      <c r="JBO632" s="10"/>
      <c r="JBP632" s="126"/>
      <c r="JBQ632" s="4"/>
      <c r="JBR632" s="134"/>
      <c r="JBS632" s="4"/>
      <c r="JBT632" s="4"/>
      <c r="JBU632" s="4"/>
      <c r="JBV632" s="4"/>
      <c r="JBW632" s="4"/>
      <c r="JBX632" s="4"/>
      <c r="JBY632" s="10"/>
      <c r="JBZ632" s="126"/>
      <c r="JCA632" s="4"/>
      <c r="JCB632" s="134"/>
      <c r="JCC632" s="4"/>
      <c r="JCD632" s="4"/>
      <c r="JCE632" s="4"/>
      <c r="JCF632" s="4"/>
      <c r="JCG632" s="4"/>
      <c r="JCH632" s="4"/>
      <c r="JCI632" s="10"/>
      <c r="JCJ632" s="126"/>
      <c r="JCK632" s="4"/>
      <c r="JCL632" s="134"/>
      <c r="JCM632" s="4"/>
      <c r="JCN632" s="4"/>
      <c r="JCO632" s="4"/>
      <c r="JCP632" s="4"/>
      <c r="JCQ632" s="4"/>
      <c r="JCR632" s="4"/>
      <c r="JCS632" s="10"/>
      <c r="JCT632" s="126"/>
      <c r="JCU632" s="4"/>
      <c r="JCV632" s="134"/>
      <c r="JCW632" s="4"/>
      <c r="JCX632" s="4"/>
      <c r="JCY632" s="4"/>
      <c r="JCZ632" s="4"/>
      <c r="JDA632" s="4"/>
      <c r="JDB632" s="4"/>
      <c r="JDC632" s="10"/>
      <c r="JDD632" s="126"/>
      <c r="JDE632" s="4"/>
      <c r="JDF632" s="134"/>
      <c r="JDG632" s="4"/>
      <c r="JDH632" s="4"/>
      <c r="JDI632" s="4"/>
      <c r="JDJ632" s="4"/>
      <c r="JDK632" s="4"/>
      <c r="JDL632" s="4"/>
      <c r="JDM632" s="10"/>
      <c r="JDN632" s="126"/>
      <c r="JDO632" s="4"/>
      <c r="JDP632" s="134"/>
      <c r="JDQ632" s="4"/>
      <c r="JDR632" s="4"/>
      <c r="JDS632" s="4"/>
      <c r="JDT632" s="4"/>
      <c r="JDU632" s="4"/>
      <c r="JDV632" s="4"/>
      <c r="JDW632" s="10"/>
      <c r="JDX632" s="126"/>
      <c r="JDY632" s="4"/>
      <c r="JDZ632" s="134"/>
      <c r="JEA632" s="4"/>
      <c r="JEB632" s="4"/>
      <c r="JEC632" s="4"/>
      <c r="JED632" s="4"/>
      <c r="JEE632" s="4"/>
      <c r="JEF632" s="4"/>
      <c r="JEG632" s="10"/>
      <c r="JEH632" s="126"/>
      <c r="JEI632" s="4"/>
      <c r="JEJ632" s="134"/>
      <c r="JEK632" s="4"/>
      <c r="JEL632" s="4"/>
      <c r="JEM632" s="4"/>
      <c r="JEN632" s="4"/>
      <c r="JEO632" s="4"/>
      <c r="JEP632" s="4"/>
      <c r="JEQ632" s="10"/>
      <c r="JER632" s="126"/>
      <c r="JES632" s="4"/>
      <c r="JET632" s="134"/>
      <c r="JEU632" s="4"/>
      <c r="JEV632" s="4"/>
      <c r="JEW632" s="4"/>
      <c r="JEX632" s="4"/>
      <c r="JEY632" s="4"/>
      <c r="JEZ632" s="4"/>
      <c r="JFA632" s="10"/>
      <c r="JFB632" s="126"/>
      <c r="JFC632" s="4"/>
      <c r="JFD632" s="134"/>
      <c r="JFE632" s="4"/>
      <c r="JFF632" s="4"/>
      <c r="JFG632" s="4"/>
      <c r="JFH632" s="4"/>
      <c r="JFI632" s="4"/>
      <c r="JFJ632" s="4"/>
      <c r="JFK632" s="10"/>
      <c r="JFL632" s="126"/>
      <c r="JFM632" s="4"/>
      <c r="JFN632" s="134"/>
      <c r="JFO632" s="4"/>
      <c r="JFP632" s="4"/>
      <c r="JFQ632" s="4"/>
      <c r="JFR632" s="4"/>
      <c r="JFS632" s="4"/>
      <c r="JFT632" s="4"/>
      <c r="JFU632" s="10"/>
      <c r="JFV632" s="126"/>
      <c r="JFW632" s="4"/>
      <c r="JFX632" s="134"/>
      <c r="JFY632" s="4"/>
      <c r="JFZ632" s="4"/>
      <c r="JGA632" s="4"/>
      <c r="JGB632" s="4"/>
      <c r="JGC632" s="4"/>
      <c r="JGD632" s="4"/>
      <c r="JGE632" s="10"/>
      <c r="JGF632" s="126"/>
      <c r="JGG632" s="4"/>
      <c r="JGH632" s="134"/>
      <c r="JGI632" s="4"/>
      <c r="JGJ632" s="4"/>
      <c r="JGK632" s="4"/>
      <c r="JGL632" s="4"/>
      <c r="JGM632" s="4"/>
      <c r="JGN632" s="4"/>
      <c r="JGO632" s="10"/>
      <c r="JGP632" s="126"/>
      <c r="JGQ632" s="4"/>
      <c r="JGR632" s="134"/>
      <c r="JGS632" s="4"/>
      <c r="JGT632" s="4"/>
      <c r="JGU632" s="4"/>
      <c r="JGV632" s="4"/>
      <c r="JGW632" s="4"/>
      <c r="JGX632" s="4"/>
      <c r="JGY632" s="10"/>
      <c r="JGZ632" s="126"/>
      <c r="JHA632" s="4"/>
      <c r="JHB632" s="134"/>
      <c r="JHC632" s="4"/>
      <c r="JHD632" s="4"/>
      <c r="JHE632" s="4"/>
      <c r="JHF632" s="4"/>
      <c r="JHG632" s="4"/>
      <c r="JHH632" s="4"/>
      <c r="JHI632" s="10"/>
      <c r="JHJ632" s="126"/>
      <c r="JHK632" s="4"/>
      <c r="JHL632" s="134"/>
      <c r="JHM632" s="4"/>
      <c r="JHN632" s="4"/>
      <c r="JHO632" s="4"/>
      <c r="JHP632" s="4"/>
      <c r="JHQ632" s="4"/>
      <c r="JHR632" s="4"/>
      <c r="JHS632" s="10"/>
      <c r="JHT632" s="126"/>
      <c r="JHU632" s="4"/>
      <c r="JHV632" s="134"/>
      <c r="JHW632" s="4"/>
      <c r="JHX632" s="4"/>
      <c r="JHY632" s="4"/>
      <c r="JHZ632" s="4"/>
      <c r="JIA632" s="4"/>
      <c r="JIB632" s="4"/>
      <c r="JIC632" s="10"/>
      <c r="JID632" s="126"/>
      <c r="JIE632" s="4"/>
      <c r="JIF632" s="134"/>
      <c r="JIG632" s="4"/>
      <c r="JIH632" s="4"/>
      <c r="JII632" s="4"/>
      <c r="JIJ632" s="4"/>
      <c r="JIK632" s="4"/>
      <c r="JIL632" s="4"/>
      <c r="JIM632" s="10"/>
      <c r="JIN632" s="126"/>
      <c r="JIO632" s="4"/>
      <c r="JIP632" s="134"/>
      <c r="JIQ632" s="4"/>
      <c r="JIR632" s="4"/>
      <c r="JIS632" s="4"/>
      <c r="JIT632" s="4"/>
      <c r="JIU632" s="4"/>
      <c r="JIV632" s="4"/>
      <c r="JIW632" s="10"/>
      <c r="JIX632" s="126"/>
      <c r="JIY632" s="4"/>
      <c r="JIZ632" s="134"/>
      <c r="JJA632" s="4"/>
      <c r="JJB632" s="4"/>
      <c r="JJC632" s="4"/>
      <c r="JJD632" s="4"/>
      <c r="JJE632" s="4"/>
      <c r="JJF632" s="4"/>
      <c r="JJG632" s="10"/>
      <c r="JJH632" s="126"/>
      <c r="JJI632" s="4"/>
      <c r="JJJ632" s="134"/>
      <c r="JJK632" s="4"/>
      <c r="JJL632" s="4"/>
      <c r="JJM632" s="4"/>
      <c r="JJN632" s="4"/>
      <c r="JJO632" s="4"/>
      <c r="JJP632" s="4"/>
      <c r="JJQ632" s="10"/>
      <c r="JJR632" s="126"/>
      <c r="JJS632" s="4"/>
      <c r="JJT632" s="134"/>
      <c r="JJU632" s="4"/>
      <c r="JJV632" s="4"/>
      <c r="JJW632" s="4"/>
      <c r="JJX632" s="4"/>
      <c r="JJY632" s="4"/>
      <c r="JJZ632" s="4"/>
      <c r="JKA632" s="10"/>
      <c r="JKB632" s="126"/>
      <c r="JKC632" s="4"/>
      <c r="JKD632" s="134"/>
      <c r="JKE632" s="4"/>
      <c r="JKF632" s="4"/>
      <c r="JKG632" s="4"/>
      <c r="JKH632" s="4"/>
      <c r="JKI632" s="4"/>
      <c r="JKJ632" s="4"/>
      <c r="JKK632" s="10"/>
      <c r="JKL632" s="126"/>
      <c r="JKM632" s="4"/>
      <c r="JKN632" s="134"/>
      <c r="JKO632" s="4"/>
      <c r="JKP632" s="4"/>
      <c r="JKQ632" s="4"/>
      <c r="JKR632" s="4"/>
      <c r="JKS632" s="4"/>
      <c r="JKT632" s="4"/>
      <c r="JKU632" s="10"/>
      <c r="JKV632" s="126"/>
      <c r="JKW632" s="4"/>
      <c r="JKX632" s="134"/>
      <c r="JKY632" s="4"/>
      <c r="JKZ632" s="4"/>
      <c r="JLA632" s="4"/>
      <c r="JLB632" s="4"/>
      <c r="JLC632" s="4"/>
      <c r="JLD632" s="4"/>
      <c r="JLE632" s="10"/>
      <c r="JLF632" s="126"/>
      <c r="JLG632" s="4"/>
      <c r="JLH632" s="134"/>
      <c r="JLI632" s="4"/>
      <c r="JLJ632" s="4"/>
      <c r="JLK632" s="4"/>
      <c r="JLL632" s="4"/>
      <c r="JLM632" s="4"/>
      <c r="JLN632" s="4"/>
      <c r="JLO632" s="10"/>
      <c r="JLP632" s="126"/>
      <c r="JLQ632" s="4"/>
      <c r="JLR632" s="134"/>
      <c r="JLS632" s="4"/>
      <c r="JLT632" s="4"/>
      <c r="JLU632" s="4"/>
      <c r="JLV632" s="4"/>
      <c r="JLW632" s="4"/>
      <c r="JLX632" s="4"/>
      <c r="JLY632" s="10"/>
      <c r="JLZ632" s="126"/>
      <c r="JMA632" s="4"/>
      <c r="JMB632" s="134"/>
      <c r="JMC632" s="4"/>
      <c r="JMD632" s="4"/>
      <c r="JME632" s="4"/>
      <c r="JMF632" s="4"/>
      <c r="JMG632" s="4"/>
      <c r="JMH632" s="4"/>
      <c r="JMI632" s="10"/>
      <c r="JMJ632" s="126"/>
      <c r="JMK632" s="4"/>
      <c r="JML632" s="134"/>
      <c r="JMM632" s="4"/>
      <c r="JMN632" s="4"/>
      <c r="JMO632" s="4"/>
      <c r="JMP632" s="4"/>
      <c r="JMQ632" s="4"/>
      <c r="JMR632" s="4"/>
      <c r="JMS632" s="10"/>
      <c r="JMT632" s="126"/>
      <c r="JMU632" s="4"/>
      <c r="JMV632" s="134"/>
      <c r="JMW632" s="4"/>
      <c r="JMX632" s="4"/>
      <c r="JMY632" s="4"/>
      <c r="JMZ632" s="4"/>
      <c r="JNA632" s="4"/>
      <c r="JNB632" s="4"/>
      <c r="JNC632" s="10"/>
      <c r="JND632" s="126"/>
      <c r="JNE632" s="4"/>
      <c r="JNF632" s="134"/>
      <c r="JNG632" s="4"/>
      <c r="JNH632" s="4"/>
      <c r="JNI632" s="4"/>
      <c r="JNJ632" s="4"/>
      <c r="JNK632" s="4"/>
      <c r="JNL632" s="4"/>
      <c r="JNM632" s="10"/>
      <c r="JNN632" s="126"/>
      <c r="JNO632" s="4"/>
      <c r="JNP632" s="134"/>
      <c r="JNQ632" s="4"/>
      <c r="JNR632" s="4"/>
      <c r="JNS632" s="4"/>
      <c r="JNT632" s="4"/>
      <c r="JNU632" s="4"/>
      <c r="JNV632" s="4"/>
      <c r="JNW632" s="10"/>
      <c r="JNX632" s="126"/>
      <c r="JNY632" s="4"/>
      <c r="JNZ632" s="134"/>
      <c r="JOA632" s="4"/>
      <c r="JOB632" s="4"/>
      <c r="JOC632" s="4"/>
      <c r="JOD632" s="4"/>
      <c r="JOE632" s="4"/>
      <c r="JOF632" s="4"/>
      <c r="JOG632" s="10"/>
      <c r="JOH632" s="126"/>
      <c r="JOI632" s="4"/>
      <c r="JOJ632" s="134"/>
      <c r="JOK632" s="4"/>
      <c r="JOL632" s="4"/>
      <c r="JOM632" s="4"/>
      <c r="JON632" s="4"/>
      <c r="JOO632" s="4"/>
      <c r="JOP632" s="4"/>
      <c r="JOQ632" s="10"/>
      <c r="JOR632" s="126"/>
      <c r="JOS632" s="4"/>
      <c r="JOT632" s="134"/>
      <c r="JOU632" s="4"/>
      <c r="JOV632" s="4"/>
      <c r="JOW632" s="4"/>
      <c r="JOX632" s="4"/>
      <c r="JOY632" s="4"/>
      <c r="JOZ632" s="4"/>
      <c r="JPA632" s="10"/>
      <c r="JPB632" s="126"/>
      <c r="JPC632" s="4"/>
      <c r="JPD632" s="134"/>
      <c r="JPE632" s="4"/>
      <c r="JPF632" s="4"/>
      <c r="JPG632" s="4"/>
      <c r="JPH632" s="4"/>
      <c r="JPI632" s="4"/>
      <c r="JPJ632" s="4"/>
      <c r="JPK632" s="10"/>
      <c r="JPL632" s="126"/>
      <c r="JPM632" s="4"/>
      <c r="JPN632" s="134"/>
      <c r="JPO632" s="4"/>
      <c r="JPP632" s="4"/>
      <c r="JPQ632" s="4"/>
      <c r="JPR632" s="4"/>
      <c r="JPS632" s="4"/>
      <c r="JPT632" s="4"/>
      <c r="JPU632" s="10"/>
      <c r="JPV632" s="126"/>
      <c r="JPW632" s="4"/>
      <c r="JPX632" s="134"/>
      <c r="JPY632" s="4"/>
      <c r="JPZ632" s="4"/>
      <c r="JQA632" s="4"/>
      <c r="JQB632" s="4"/>
      <c r="JQC632" s="4"/>
      <c r="JQD632" s="4"/>
      <c r="JQE632" s="10"/>
      <c r="JQF632" s="126"/>
      <c r="JQG632" s="4"/>
      <c r="JQH632" s="134"/>
      <c r="JQI632" s="4"/>
      <c r="JQJ632" s="4"/>
      <c r="JQK632" s="4"/>
      <c r="JQL632" s="4"/>
      <c r="JQM632" s="4"/>
      <c r="JQN632" s="4"/>
      <c r="JQO632" s="10"/>
      <c r="JQP632" s="126"/>
      <c r="JQQ632" s="4"/>
      <c r="JQR632" s="134"/>
      <c r="JQS632" s="4"/>
      <c r="JQT632" s="4"/>
      <c r="JQU632" s="4"/>
      <c r="JQV632" s="4"/>
      <c r="JQW632" s="4"/>
      <c r="JQX632" s="4"/>
      <c r="JQY632" s="10"/>
      <c r="JQZ632" s="126"/>
      <c r="JRA632" s="4"/>
      <c r="JRB632" s="134"/>
      <c r="JRC632" s="4"/>
      <c r="JRD632" s="4"/>
      <c r="JRE632" s="4"/>
      <c r="JRF632" s="4"/>
      <c r="JRG632" s="4"/>
      <c r="JRH632" s="4"/>
      <c r="JRI632" s="10"/>
      <c r="JRJ632" s="126"/>
      <c r="JRK632" s="4"/>
      <c r="JRL632" s="134"/>
      <c r="JRM632" s="4"/>
      <c r="JRN632" s="4"/>
      <c r="JRO632" s="4"/>
      <c r="JRP632" s="4"/>
      <c r="JRQ632" s="4"/>
      <c r="JRR632" s="4"/>
      <c r="JRS632" s="10"/>
      <c r="JRT632" s="126"/>
      <c r="JRU632" s="4"/>
      <c r="JRV632" s="134"/>
      <c r="JRW632" s="4"/>
      <c r="JRX632" s="4"/>
      <c r="JRY632" s="4"/>
      <c r="JRZ632" s="4"/>
      <c r="JSA632" s="4"/>
      <c r="JSB632" s="4"/>
      <c r="JSC632" s="10"/>
      <c r="JSD632" s="126"/>
      <c r="JSE632" s="4"/>
      <c r="JSF632" s="134"/>
      <c r="JSG632" s="4"/>
      <c r="JSH632" s="4"/>
      <c r="JSI632" s="4"/>
      <c r="JSJ632" s="4"/>
      <c r="JSK632" s="4"/>
      <c r="JSL632" s="4"/>
      <c r="JSM632" s="10"/>
      <c r="JSN632" s="126"/>
      <c r="JSO632" s="4"/>
      <c r="JSP632" s="134"/>
      <c r="JSQ632" s="4"/>
      <c r="JSR632" s="4"/>
      <c r="JSS632" s="4"/>
      <c r="JST632" s="4"/>
      <c r="JSU632" s="4"/>
      <c r="JSV632" s="4"/>
      <c r="JSW632" s="10"/>
      <c r="JSX632" s="126"/>
      <c r="JSY632" s="4"/>
      <c r="JSZ632" s="134"/>
      <c r="JTA632" s="4"/>
      <c r="JTB632" s="4"/>
      <c r="JTC632" s="4"/>
      <c r="JTD632" s="4"/>
      <c r="JTE632" s="4"/>
      <c r="JTF632" s="4"/>
      <c r="JTG632" s="10"/>
      <c r="JTH632" s="126"/>
      <c r="JTI632" s="4"/>
      <c r="JTJ632" s="134"/>
      <c r="JTK632" s="4"/>
      <c r="JTL632" s="4"/>
      <c r="JTM632" s="4"/>
      <c r="JTN632" s="4"/>
      <c r="JTO632" s="4"/>
      <c r="JTP632" s="4"/>
      <c r="JTQ632" s="10"/>
      <c r="JTR632" s="126"/>
      <c r="JTS632" s="4"/>
      <c r="JTT632" s="134"/>
      <c r="JTU632" s="4"/>
      <c r="JTV632" s="4"/>
      <c r="JTW632" s="4"/>
      <c r="JTX632" s="4"/>
      <c r="JTY632" s="4"/>
      <c r="JTZ632" s="4"/>
      <c r="JUA632" s="10"/>
      <c r="JUB632" s="126"/>
      <c r="JUC632" s="4"/>
      <c r="JUD632" s="134"/>
      <c r="JUE632" s="4"/>
      <c r="JUF632" s="4"/>
      <c r="JUG632" s="4"/>
      <c r="JUH632" s="4"/>
      <c r="JUI632" s="4"/>
      <c r="JUJ632" s="4"/>
      <c r="JUK632" s="10"/>
      <c r="JUL632" s="126"/>
      <c r="JUM632" s="4"/>
      <c r="JUN632" s="134"/>
      <c r="JUO632" s="4"/>
      <c r="JUP632" s="4"/>
      <c r="JUQ632" s="4"/>
      <c r="JUR632" s="4"/>
      <c r="JUS632" s="4"/>
      <c r="JUT632" s="4"/>
      <c r="JUU632" s="10"/>
      <c r="JUV632" s="126"/>
      <c r="JUW632" s="4"/>
      <c r="JUX632" s="134"/>
      <c r="JUY632" s="4"/>
      <c r="JUZ632" s="4"/>
      <c r="JVA632" s="4"/>
      <c r="JVB632" s="4"/>
      <c r="JVC632" s="4"/>
      <c r="JVD632" s="4"/>
      <c r="JVE632" s="10"/>
      <c r="JVF632" s="126"/>
      <c r="JVG632" s="4"/>
      <c r="JVH632" s="134"/>
      <c r="JVI632" s="4"/>
      <c r="JVJ632" s="4"/>
      <c r="JVK632" s="4"/>
      <c r="JVL632" s="4"/>
      <c r="JVM632" s="4"/>
      <c r="JVN632" s="4"/>
      <c r="JVO632" s="10"/>
      <c r="JVP632" s="126"/>
      <c r="JVQ632" s="4"/>
      <c r="JVR632" s="134"/>
      <c r="JVS632" s="4"/>
      <c r="JVT632" s="4"/>
      <c r="JVU632" s="4"/>
      <c r="JVV632" s="4"/>
      <c r="JVW632" s="4"/>
      <c r="JVX632" s="4"/>
      <c r="JVY632" s="10"/>
      <c r="JVZ632" s="126"/>
      <c r="JWA632" s="4"/>
      <c r="JWB632" s="134"/>
      <c r="JWC632" s="4"/>
      <c r="JWD632" s="4"/>
      <c r="JWE632" s="4"/>
      <c r="JWF632" s="4"/>
      <c r="JWG632" s="4"/>
      <c r="JWH632" s="4"/>
      <c r="JWI632" s="10"/>
      <c r="JWJ632" s="126"/>
      <c r="JWK632" s="4"/>
      <c r="JWL632" s="134"/>
      <c r="JWM632" s="4"/>
      <c r="JWN632" s="4"/>
      <c r="JWO632" s="4"/>
      <c r="JWP632" s="4"/>
      <c r="JWQ632" s="4"/>
      <c r="JWR632" s="4"/>
      <c r="JWS632" s="10"/>
      <c r="JWT632" s="126"/>
      <c r="JWU632" s="4"/>
      <c r="JWV632" s="134"/>
      <c r="JWW632" s="4"/>
      <c r="JWX632" s="4"/>
      <c r="JWY632" s="4"/>
      <c r="JWZ632" s="4"/>
      <c r="JXA632" s="4"/>
      <c r="JXB632" s="4"/>
      <c r="JXC632" s="10"/>
      <c r="JXD632" s="126"/>
      <c r="JXE632" s="4"/>
      <c r="JXF632" s="134"/>
      <c r="JXG632" s="4"/>
      <c r="JXH632" s="4"/>
      <c r="JXI632" s="4"/>
      <c r="JXJ632" s="4"/>
      <c r="JXK632" s="4"/>
      <c r="JXL632" s="4"/>
      <c r="JXM632" s="10"/>
      <c r="JXN632" s="126"/>
      <c r="JXO632" s="4"/>
      <c r="JXP632" s="134"/>
      <c r="JXQ632" s="4"/>
      <c r="JXR632" s="4"/>
      <c r="JXS632" s="4"/>
      <c r="JXT632" s="4"/>
      <c r="JXU632" s="4"/>
      <c r="JXV632" s="4"/>
      <c r="JXW632" s="10"/>
      <c r="JXX632" s="126"/>
      <c r="JXY632" s="4"/>
      <c r="JXZ632" s="134"/>
      <c r="JYA632" s="4"/>
      <c r="JYB632" s="4"/>
      <c r="JYC632" s="4"/>
      <c r="JYD632" s="4"/>
      <c r="JYE632" s="4"/>
      <c r="JYF632" s="4"/>
      <c r="JYG632" s="10"/>
      <c r="JYH632" s="126"/>
      <c r="JYI632" s="4"/>
      <c r="JYJ632" s="134"/>
      <c r="JYK632" s="4"/>
      <c r="JYL632" s="4"/>
      <c r="JYM632" s="4"/>
      <c r="JYN632" s="4"/>
      <c r="JYO632" s="4"/>
      <c r="JYP632" s="4"/>
      <c r="JYQ632" s="10"/>
      <c r="JYR632" s="126"/>
      <c r="JYS632" s="4"/>
      <c r="JYT632" s="134"/>
      <c r="JYU632" s="4"/>
      <c r="JYV632" s="4"/>
      <c r="JYW632" s="4"/>
      <c r="JYX632" s="4"/>
      <c r="JYY632" s="4"/>
      <c r="JYZ632" s="4"/>
      <c r="JZA632" s="10"/>
      <c r="JZB632" s="126"/>
      <c r="JZC632" s="4"/>
      <c r="JZD632" s="134"/>
      <c r="JZE632" s="4"/>
      <c r="JZF632" s="4"/>
      <c r="JZG632" s="4"/>
      <c r="JZH632" s="4"/>
      <c r="JZI632" s="4"/>
      <c r="JZJ632" s="4"/>
      <c r="JZK632" s="10"/>
      <c r="JZL632" s="126"/>
      <c r="JZM632" s="4"/>
      <c r="JZN632" s="134"/>
      <c r="JZO632" s="4"/>
      <c r="JZP632" s="4"/>
      <c r="JZQ632" s="4"/>
      <c r="JZR632" s="4"/>
      <c r="JZS632" s="4"/>
      <c r="JZT632" s="4"/>
      <c r="JZU632" s="10"/>
      <c r="JZV632" s="126"/>
      <c r="JZW632" s="4"/>
      <c r="JZX632" s="134"/>
      <c r="JZY632" s="4"/>
      <c r="JZZ632" s="4"/>
      <c r="KAA632" s="4"/>
      <c r="KAB632" s="4"/>
      <c r="KAC632" s="4"/>
      <c r="KAD632" s="4"/>
      <c r="KAE632" s="10"/>
      <c r="KAF632" s="126"/>
      <c r="KAG632" s="4"/>
      <c r="KAH632" s="134"/>
      <c r="KAI632" s="4"/>
      <c r="KAJ632" s="4"/>
      <c r="KAK632" s="4"/>
      <c r="KAL632" s="4"/>
      <c r="KAM632" s="4"/>
      <c r="KAN632" s="4"/>
      <c r="KAO632" s="10"/>
      <c r="KAP632" s="126"/>
      <c r="KAQ632" s="4"/>
      <c r="KAR632" s="134"/>
      <c r="KAS632" s="4"/>
      <c r="KAT632" s="4"/>
      <c r="KAU632" s="4"/>
      <c r="KAV632" s="4"/>
      <c r="KAW632" s="4"/>
      <c r="KAX632" s="4"/>
      <c r="KAY632" s="10"/>
      <c r="KAZ632" s="126"/>
      <c r="KBA632" s="4"/>
      <c r="KBB632" s="134"/>
      <c r="KBC632" s="4"/>
      <c r="KBD632" s="4"/>
      <c r="KBE632" s="4"/>
      <c r="KBF632" s="4"/>
      <c r="KBG632" s="4"/>
      <c r="KBH632" s="4"/>
      <c r="KBI632" s="10"/>
      <c r="KBJ632" s="126"/>
      <c r="KBK632" s="4"/>
      <c r="KBL632" s="134"/>
      <c r="KBM632" s="4"/>
      <c r="KBN632" s="4"/>
      <c r="KBO632" s="4"/>
      <c r="KBP632" s="4"/>
      <c r="KBQ632" s="4"/>
      <c r="KBR632" s="4"/>
      <c r="KBS632" s="10"/>
      <c r="KBT632" s="126"/>
      <c r="KBU632" s="4"/>
      <c r="KBV632" s="134"/>
      <c r="KBW632" s="4"/>
      <c r="KBX632" s="4"/>
      <c r="KBY632" s="4"/>
      <c r="KBZ632" s="4"/>
      <c r="KCA632" s="4"/>
      <c r="KCB632" s="4"/>
      <c r="KCC632" s="10"/>
      <c r="KCD632" s="126"/>
      <c r="KCE632" s="4"/>
      <c r="KCF632" s="134"/>
      <c r="KCG632" s="4"/>
      <c r="KCH632" s="4"/>
      <c r="KCI632" s="4"/>
      <c r="KCJ632" s="4"/>
      <c r="KCK632" s="4"/>
      <c r="KCL632" s="4"/>
      <c r="KCM632" s="10"/>
      <c r="KCN632" s="126"/>
      <c r="KCO632" s="4"/>
      <c r="KCP632" s="134"/>
      <c r="KCQ632" s="4"/>
      <c r="KCR632" s="4"/>
      <c r="KCS632" s="4"/>
      <c r="KCT632" s="4"/>
      <c r="KCU632" s="4"/>
      <c r="KCV632" s="4"/>
      <c r="KCW632" s="10"/>
      <c r="KCX632" s="126"/>
      <c r="KCY632" s="4"/>
      <c r="KCZ632" s="134"/>
      <c r="KDA632" s="4"/>
      <c r="KDB632" s="4"/>
      <c r="KDC632" s="4"/>
      <c r="KDD632" s="4"/>
      <c r="KDE632" s="4"/>
      <c r="KDF632" s="4"/>
      <c r="KDG632" s="10"/>
      <c r="KDH632" s="126"/>
      <c r="KDI632" s="4"/>
      <c r="KDJ632" s="134"/>
      <c r="KDK632" s="4"/>
      <c r="KDL632" s="4"/>
      <c r="KDM632" s="4"/>
      <c r="KDN632" s="4"/>
      <c r="KDO632" s="4"/>
      <c r="KDP632" s="4"/>
      <c r="KDQ632" s="10"/>
      <c r="KDR632" s="126"/>
      <c r="KDS632" s="4"/>
      <c r="KDT632" s="134"/>
      <c r="KDU632" s="4"/>
      <c r="KDV632" s="4"/>
      <c r="KDW632" s="4"/>
      <c r="KDX632" s="4"/>
      <c r="KDY632" s="4"/>
      <c r="KDZ632" s="4"/>
      <c r="KEA632" s="10"/>
      <c r="KEB632" s="126"/>
      <c r="KEC632" s="4"/>
      <c r="KED632" s="134"/>
      <c r="KEE632" s="4"/>
      <c r="KEF632" s="4"/>
      <c r="KEG632" s="4"/>
      <c r="KEH632" s="4"/>
      <c r="KEI632" s="4"/>
      <c r="KEJ632" s="4"/>
      <c r="KEK632" s="10"/>
      <c r="KEL632" s="126"/>
      <c r="KEM632" s="4"/>
      <c r="KEN632" s="134"/>
      <c r="KEO632" s="4"/>
      <c r="KEP632" s="4"/>
      <c r="KEQ632" s="4"/>
      <c r="KER632" s="4"/>
      <c r="KES632" s="4"/>
      <c r="KET632" s="4"/>
      <c r="KEU632" s="10"/>
      <c r="KEV632" s="126"/>
      <c r="KEW632" s="4"/>
      <c r="KEX632" s="134"/>
      <c r="KEY632" s="4"/>
      <c r="KEZ632" s="4"/>
      <c r="KFA632" s="4"/>
      <c r="KFB632" s="4"/>
      <c r="KFC632" s="4"/>
      <c r="KFD632" s="4"/>
      <c r="KFE632" s="10"/>
      <c r="KFF632" s="126"/>
      <c r="KFG632" s="4"/>
      <c r="KFH632" s="134"/>
      <c r="KFI632" s="4"/>
      <c r="KFJ632" s="4"/>
      <c r="KFK632" s="4"/>
      <c r="KFL632" s="4"/>
      <c r="KFM632" s="4"/>
      <c r="KFN632" s="4"/>
      <c r="KFO632" s="10"/>
      <c r="KFP632" s="126"/>
      <c r="KFQ632" s="4"/>
      <c r="KFR632" s="134"/>
      <c r="KFS632" s="4"/>
      <c r="KFT632" s="4"/>
      <c r="KFU632" s="4"/>
      <c r="KFV632" s="4"/>
      <c r="KFW632" s="4"/>
      <c r="KFX632" s="4"/>
      <c r="KFY632" s="10"/>
      <c r="KFZ632" s="126"/>
      <c r="KGA632" s="4"/>
      <c r="KGB632" s="134"/>
      <c r="KGC632" s="4"/>
      <c r="KGD632" s="4"/>
      <c r="KGE632" s="4"/>
      <c r="KGF632" s="4"/>
      <c r="KGG632" s="4"/>
      <c r="KGH632" s="4"/>
      <c r="KGI632" s="10"/>
      <c r="KGJ632" s="126"/>
      <c r="KGK632" s="4"/>
      <c r="KGL632" s="134"/>
      <c r="KGM632" s="4"/>
      <c r="KGN632" s="4"/>
      <c r="KGO632" s="4"/>
      <c r="KGP632" s="4"/>
      <c r="KGQ632" s="4"/>
      <c r="KGR632" s="4"/>
      <c r="KGS632" s="10"/>
      <c r="KGT632" s="126"/>
      <c r="KGU632" s="4"/>
      <c r="KGV632" s="134"/>
      <c r="KGW632" s="4"/>
      <c r="KGX632" s="4"/>
      <c r="KGY632" s="4"/>
      <c r="KGZ632" s="4"/>
      <c r="KHA632" s="4"/>
      <c r="KHB632" s="4"/>
      <c r="KHC632" s="10"/>
      <c r="KHD632" s="126"/>
      <c r="KHE632" s="4"/>
      <c r="KHF632" s="134"/>
      <c r="KHG632" s="4"/>
      <c r="KHH632" s="4"/>
      <c r="KHI632" s="4"/>
      <c r="KHJ632" s="4"/>
      <c r="KHK632" s="4"/>
      <c r="KHL632" s="4"/>
      <c r="KHM632" s="10"/>
      <c r="KHN632" s="126"/>
      <c r="KHO632" s="4"/>
      <c r="KHP632" s="134"/>
      <c r="KHQ632" s="4"/>
      <c r="KHR632" s="4"/>
      <c r="KHS632" s="4"/>
      <c r="KHT632" s="4"/>
      <c r="KHU632" s="4"/>
      <c r="KHV632" s="4"/>
      <c r="KHW632" s="10"/>
      <c r="KHX632" s="126"/>
      <c r="KHY632" s="4"/>
      <c r="KHZ632" s="134"/>
      <c r="KIA632" s="4"/>
      <c r="KIB632" s="4"/>
      <c r="KIC632" s="4"/>
      <c r="KID632" s="4"/>
      <c r="KIE632" s="4"/>
      <c r="KIF632" s="4"/>
      <c r="KIG632" s="10"/>
      <c r="KIH632" s="126"/>
      <c r="KII632" s="4"/>
      <c r="KIJ632" s="134"/>
      <c r="KIK632" s="4"/>
      <c r="KIL632" s="4"/>
      <c r="KIM632" s="4"/>
      <c r="KIN632" s="4"/>
      <c r="KIO632" s="4"/>
      <c r="KIP632" s="4"/>
      <c r="KIQ632" s="10"/>
      <c r="KIR632" s="126"/>
      <c r="KIS632" s="4"/>
      <c r="KIT632" s="134"/>
      <c r="KIU632" s="4"/>
      <c r="KIV632" s="4"/>
      <c r="KIW632" s="4"/>
      <c r="KIX632" s="4"/>
      <c r="KIY632" s="4"/>
      <c r="KIZ632" s="4"/>
      <c r="KJA632" s="10"/>
      <c r="KJB632" s="126"/>
      <c r="KJC632" s="4"/>
      <c r="KJD632" s="134"/>
      <c r="KJE632" s="4"/>
      <c r="KJF632" s="4"/>
      <c r="KJG632" s="4"/>
      <c r="KJH632" s="4"/>
      <c r="KJI632" s="4"/>
      <c r="KJJ632" s="4"/>
      <c r="KJK632" s="10"/>
      <c r="KJL632" s="126"/>
      <c r="KJM632" s="4"/>
      <c r="KJN632" s="134"/>
      <c r="KJO632" s="4"/>
      <c r="KJP632" s="4"/>
      <c r="KJQ632" s="4"/>
      <c r="KJR632" s="4"/>
      <c r="KJS632" s="4"/>
      <c r="KJT632" s="4"/>
      <c r="KJU632" s="10"/>
      <c r="KJV632" s="126"/>
      <c r="KJW632" s="4"/>
      <c r="KJX632" s="134"/>
      <c r="KJY632" s="4"/>
      <c r="KJZ632" s="4"/>
      <c r="KKA632" s="4"/>
      <c r="KKB632" s="4"/>
      <c r="KKC632" s="4"/>
      <c r="KKD632" s="4"/>
      <c r="KKE632" s="10"/>
      <c r="KKF632" s="126"/>
      <c r="KKG632" s="4"/>
      <c r="KKH632" s="134"/>
      <c r="KKI632" s="4"/>
      <c r="KKJ632" s="4"/>
      <c r="KKK632" s="4"/>
      <c r="KKL632" s="4"/>
      <c r="KKM632" s="4"/>
      <c r="KKN632" s="4"/>
      <c r="KKO632" s="10"/>
      <c r="KKP632" s="126"/>
      <c r="KKQ632" s="4"/>
      <c r="KKR632" s="134"/>
      <c r="KKS632" s="4"/>
      <c r="KKT632" s="4"/>
      <c r="KKU632" s="4"/>
      <c r="KKV632" s="4"/>
      <c r="KKW632" s="4"/>
      <c r="KKX632" s="4"/>
      <c r="KKY632" s="10"/>
      <c r="KKZ632" s="126"/>
      <c r="KLA632" s="4"/>
      <c r="KLB632" s="134"/>
      <c r="KLC632" s="4"/>
      <c r="KLD632" s="4"/>
      <c r="KLE632" s="4"/>
      <c r="KLF632" s="4"/>
      <c r="KLG632" s="4"/>
      <c r="KLH632" s="4"/>
      <c r="KLI632" s="10"/>
      <c r="KLJ632" s="126"/>
      <c r="KLK632" s="4"/>
      <c r="KLL632" s="134"/>
      <c r="KLM632" s="4"/>
      <c r="KLN632" s="4"/>
      <c r="KLO632" s="4"/>
      <c r="KLP632" s="4"/>
      <c r="KLQ632" s="4"/>
      <c r="KLR632" s="4"/>
      <c r="KLS632" s="10"/>
      <c r="KLT632" s="126"/>
      <c r="KLU632" s="4"/>
      <c r="KLV632" s="134"/>
      <c r="KLW632" s="4"/>
      <c r="KLX632" s="4"/>
      <c r="KLY632" s="4"/>
      <c r="KLZ632" s="4"/>
      <c r="KMA632" s="4"/>
      <c r="KMB632" s="4"/>
      <c r="KMC632" s="10"/>
      <c r="KMD632" s="126"/>
      <c r="KME632" s="4"/>
      <c r="KMF632" s="134"/>
      <c r="KMG632" s="4"/>
      <c r="KMH632" s="4"/>
      <c r="KMI632" s="4"/>
      <c r="KMJ632" s="4"/>
      <c r="KMK632" s="4"/>
      <c r="KML632" s="4"/>
      <c r="KMM632" s="10"/>
      <c r="KMN632" s="126"/>
      <c r="KMO632" s="4"/>
      <c r="KMP632" s="134"/>
      <c r="KMQ632" s="4"/>
      <c r="KMR632" s="4"/>
      <c r="KMS632" s="4"/>
      <c r="KMT632" s="4"/>
      <c r="KMU632" s="4"/>
      <c r="KMV632" s="4"/>
      <c r="KMW632" s="10"/>
      <c r="KMX632" s="126"/>
      <c r="KMY632" s="4"/>
      <c r="KMZ632" s="134"/>
      <c r="KNA632" s="4"/>
      <c r="KNB632" s="4"/>
      <c r="KNC632" s="4"/>
      <c r="KND632" s="4"/>
      <c r="KNE632" s="4"/>
      <c r="KNF632" s="4"/>
      <c r="KNG632" s="10"/>
      <c r="KNH632" s="126"/>
      <c r="KNI632" s="4"/>
      <c r="KNJ632" s="134"/>
      <c r="KNK632" s="4"/>
      <c r="KNL632" s="4"/>
      <c r="KNM632" s="4"/>
      <c r="KNN632" s="4"/>
      <c r="KNO632" s="4"/>
      <c r="KNP632" s="4"/>
      <c r="KNQ632" s="10"/>
      <c r="KNR632" s="126"/>
      <c r="KNS632" s="4"/>
      <c r="KNT632" s="134"/>
      <c r="KNU632" s="4"/>
      <c r="KNV632" s="4"/>
      <c r="KNW632" s="4"/>
      <c r="KNX632" s="4"/>
      <c r="KNY632" s="4"/>
      <c r="KNZ632" s="4"/>
      <c r="KOA632" s="10"/>
      <c r="KOB632" s="126"/>
      <c r="KOC632" s="4"/>
      <c r="KOD632" s="134"/>
      <c r="KOE632" s="4"/>
      <c r="KOF632" s="4"/>
      <c r="KOG632" s="4"/>
      <c r="KOH632" s="4"/>
      <c r="KOI632" s="4"/>
      <c r="KOJ632" s="4"/>
      <c r="KOK632" s="10"/>
      <c r="KOL632" s="126"/>
      <c r="KOM632" s="4"/>
      <c r="KON632" s="134"/>
      <c r="KOO632" s="4"/>
      <c r="KOP632" s="4"/>
      <c r="KOQ632" s="4"/>
      <c r="KOR632" s="4"/>
      <c r="KOS632" s="4"/>
      <c r="KOT632" s="4"/>
      <c r="KOU632" s="10"/>
      <c r="KOV632" s="126"/>
      <c r="KOW632" s="4"/>
      <c r="KOX632" s="134"/>
      <c r="KOY632" s="4"/>
      <c r="KOZ632" s="4"/>
      <c r="KPA632" s="4"/>
      <c r="KPB632" s="4"/>
      <c r="KPC632" s="4"/>
      <c r="KPD632" s="4"/>
      <c r="KPE632" s="10"/>
      <c r="KPF632" s="126"/>
      <c r="KPG632" s="4"/>
      <c r="KPH632" s="134"/>
      <c r="KPI632" s="4"/>
      <c r="KPJ632" s="4"/>
      <c r="KPK632" s="4"/>
      <c r="KPL632" s="4"/>
      <c r="KPM632" s="4"/>
      <c r="KPN632" s="4"/>
      <c r="KPO632" s="10"/>
      <c r="KPP632" s="126"/>
      <c r="KPQ632" s="4"/>
      <c r="KPR632" s="134"/>
      <c r="KPS632" s="4"/>
      <c r="KPT632" s="4"/>
      <c r="KPU632" s="4"/>
      <c r="KPV632" s="4"/>
      <c r="KPW632" s="4"/>
      <c r="KPX632" s="4"/>
      <c r="KPY632" s="10"/>
      <c r="KPZ632" s="126"/>
      <c r="KQA632" s="4"/>
      <c r="KQB632" s="134"/>
      <c r="KQC632" s="4"/>
      <c r="KQD632" s="4"/>
      <c r="KQE632" s="4"/>
      <c r="KQF632" s="4"/>
      <c r="KQG632" s="4"/>
      <c r="KQH632" s="4"/>
      <c r="KQI632" s="10"/>
      <c r="KQJ632" s="126"/>
      <c r="KQK632" s="4"/>
      <c r="KQL632" s="134"/>
      <c r="KQM632" s="4"/>
      <c r="KQN632" s="4"/>
      <c r="KQO632" s="4"/>
      <c r="KQP632" s="4"/>
      <c r="KQQ632" s="4"/>
      <c r="KQR632" s="4"/>
      <c r="KQS632" s="10"/>
      <c r="KQT632" s="126"/>
      <c r="KQU632" s="4"/>
      <c r="KQV632" s="134"/>
      <c r="KQW632" s="4"/>
      <c r="KQX632" s="4"/>
      <c r="KQY632" s="4"/>
      <c r="KQZ632" s="4"/>
      <c r="KRA632" s="4"/>
      <c r="KRB632" s="4"/>
      <c r="KRC632" s="10"/>
      <c r="KRD632" s="126"/>
      <c r="KRE632" s="4"/>
      <c r="KRF632" s="134"/>
      <c r="KRG632" s="4"/>
      <c r="KRH632" s="4"/>
      <c r="KRI632" s="4"/>
      <c r="KRJ632" s="4"/>
      <c r="KRK632" s="4"/>
      <c r="KRL632" s="4"/>
      <c r="KRM632" s="10"/>
      <c r="KRN632" s="126"/>
      <c r="KRO632" s="4"/>
      <c r="KRP632" s="134"/>
      <c r="KRQ632" s="4"/>
      <c r="KRR632" s="4"/>
      <c r="KRS632" s="4"/>
      <c r="KRT632" s="4"/>
      <c r="KRU632" s="4"/>
      <c r="KRV632" s="4"/>
      <c r="KRW632" s="10"/>
      <c r="KRX632" s="126"/>
      <c r="KRY632" s="4"/>
      <c r="KRZ632" s="134"/>
      <c r="KSA632" s="4"/>
      <c r="KSB632" s="4"/>
      <c r="KSC632" s="4"/>
      <c r="KSD632" s="4"/>
      <c r="KSE632" s="4"/>
      <c r="KSF632" s="4"/>
      <c r="KSG632" s="10"/>
      <c r="KSH632" s="126"/>
      <c r="KSI632" s="4"/>
      <c r="KSJ632" s="134"/>
      <c r="KSK632" s="4"/>
      <c r="KSL632" s="4"/>
      <c r="KSM632" s="4"/>
      <c r="KSN632" s="4"/>
      <c r="KSO632" s="4"/>
      <c r="KSP632" s="4"/>
      <c r="KSQ632" s="10"/>
      <c r="KSR632" s="126"/>
      <c r="KSS632" s="4"/>
      <c r="KST632" s="134"/>
      <c r="KSU632" s="4"/>
      <c r="KSV632" s="4"/>
      <c r="KSW632" s="4"/>
      <c r="KSX632" s="4"/>
      <c r="KSY632" s="4"/>
      <c r="KSZ632" s="4"/>
      <c r="KTA632" s="10"/>
      <c r="KTB632" s="126"/>
      <c r="KTC632" s="4"/>
      <c r="KTD632" s="134"/>
      <c r="KTE632" s="4"/>
      <c r="KTF632" s="4"/>
      <c r="KTG632" s="4"/>
      <c r="KTH632" s="4"/>
      <c r="KTI632" s="4"/>
      <c r="KTJ632" s="4"/>
      <c r="KTK632" s="10"/>
      <c r="KTL632" s="126"/>
      <c r="KTM632" s="4"/>
      <c r="KTN632" s="134"/>
      <c r="KTO632" s="4"/>
      <c r="KTP632" s="4"/>
      <c r="KTQ632" s="4"/>
      <c r="KTR632" s="4"/>
      <c r="KTS632" s="4"/>
      <c r="KTT632" s="4"/>
      <c r="KTU632" s="10"/>
      <c r="KTV632" s="126"/>
      <c r="KTW632" s="4"/>
      <c r="KTX632" s="134"/>
      <c r="KTY632" s="4"/>
      <c r="KTZ632" s="4"/>
      <c r="KUA632" s="4"/>
      <c r="KUB632" s="4"/>
      <c r="KUC632" s="4"/>
      <c r="KUD632" s="4"/>
      <c r="KUE632" s="10"/>
      <c r="KUF632" s="126"/>
      <c r="KUG632" s="4"/>
      <c r="KUH632" s="134"/>
      <c r="KUI632" s="4"/>
      <c r="KUJ632" s="4"/>
      <c r="KUK632" s="4"/>
      <c r="KUL632" s="4"/>
      <c r="KUM632" s="4"/>
      <c r="KUN632" s="4"/>
      <c r="KUO632" s="10"/>
      <c r="KUP632" s="126"/>
      <c r="KUQ632" s="4"/>
      <c r="KUR632" s="134"/>
      <c r="KUS632" s="4"/>
      <c r="KUT632" s="4"/>
      <c r="KUU632" s="4"/>
      <c r="KUV632" s="4"/>
      <c r="KUW632" s="4"/>
      <c r="KUX632" s="4"/>
      <c r="KUY632" s="10"/>
      <c r="KUZ632" s="126"/>
      <c r="KVA632" s="4"/>
      <c r="KVB632" s="134"/>
      <c r="KVC632" s="4"/>
      <c r="KVD632" s="4"/>
      <c r="KVE632" s="4"/>
      <c r="KVF632" s="4"/>
      <c r="KVG632" s="4"/>
      <c r="KVH632" s="4"/>
      <c r="KVI632" s="10"/>
      <c r="KVJ632" s="126"/>
      <c r="KVK632" s="4"/>
      <c r="KVL632" s="134"/>
      <c r="KVM632" s="4"/>
      <c r="KVN632" s="4"/>
      <c r="KVO632" s="4"/>
      <c r="KVP632" s="4"/>
      <c r="KVQ632" s="4"/>
      <c r="KVR632" s="4"/>
      <c r="KVS632" s="10"/>
      <c r="KVT632" s="126"/>
      <c r="KVU632" s="4"/>
      <c r="KVV632" s="134"/>
      <c r="KVW632" s="4"/>
      <c r="KVX632" s="4"/>
      <c r="KVY632" s="4"/>
      <c r="KVZ632" s="4"/>
      <c r="KWA632" s="4"/>
      <c r="KWB632" s="4"/>
      <c r="KWC632" s="10"/>
      <c r="KWD632" s="126"/>
      <c r="KWE632" s="4"/>
      <c r="KWF632" s="134"/>
      <c r="KWG632" s="4"/>
      <c r="KWH632" s="4"/>
      <c r="KWI632" s="4"/>
      <c r="KWJ632" s="4"/>
      <c r="KWK632" s="4"/>
      <c r="KWL632" s="4"/>
      <c r="KWM632" s="10"/>
      <c r="KWN632" s="126"/>
      <c r="KWO632" s="4"/>
      <c r="KWP632" s="134"/>
      <c r="KWQ632" s="4"/>
      <c r="KWR632" s="4"/>
      <c r="KWS632" s="4"/>
      <c r="KWT632" s="4"/>
      <c r="KWU632" s="4"/>
      <c r="KWV632" s="4"/>
      <c r="KWW632" s="10"/>
      <c r="KWX632" s="126"/>
      <c r="KWY632" s="4"/>
      <c r="KWZ632" s="134"/>
      <c r="KXA632" s="4"/>
      <c r="KXB632" s="4"/>
      <c r="KXC632" s="4"/>
      <c r="KXD632" s="4"/>
      <c r="KXE632" s="4"/>
      <c r="KXF632" s="4"/>
      <c r="KXG632" s="10"/>
      <c r="KXH632" s="126"/>
      <c r="KXI632" s="4"/>
      <c r="KXJ632" s="134"/>
      <c r="KXK632" s="4"/>
      <c r="KXL632" s="4"/>
      <c r="KXM632" s="4"/>
      <c r="KXN632" s="4"/>
      <c r="KXO632" s="4"/>
      <c r="KXP632" s="4"/>
      <c r="KXQ632" s="10"/>
      <c r="KXR632" s="126"/>
      <c r="KXS632" s="4"/>
      <c r="KXT632" s="134"/>
      <c r="KXU632" s="4"/>
      <c r="KXV632" s="4"/>
      <c r="KXW632" s="4"/>
      <c r="KXX632" s="4"/>
      <c r="KXY632" s="4"/>
      <c r="KXZ632" s="4"/>
      <c r="KYA632" s="10"/>
      <c r="KYB632" s="126"/>
      <c r="KYC632" s="4"/>
      <c r="KYD632" s="134"/>
      <c r="KYE632" s="4"/>
      <c r="KYF632" s="4"/>
      <c r="KYG632" s="4"/>
      <c r="KYH632" s="4"/>
      <c r="KYI632" s="4"/>
      <c r="KYJ632" s="4"/>
      <c r="KYK632" s="10"/>
      <c r="KYL632" s="126"/>
      <c r="KYM632" s="4"/>
      <c r="KYN632" s="134"/>
      <c r="KYO632" s="4"/>
      <c r="KYP632" s="4"/>
      <c r="KYQ632" s="4"/>
      <c r="KYR632" s="4"/>
      <c r="KYS632" s="4"/>
      <c r="KYT632" s="4"/>
      <c r="KYU632" s="10"/>
      <c r="KYV632" s="126"/>
      <c r="KYW632" s="4"/>
      <c r="KYX632" s="134"/>
      <c r="KYY632" s="4"/>
      <c r="KYZ632" s="4"/>
      <c r="KZA632" s="4"/>
      <c r="KZB632" s="4"/>
      <c r="KZC632" s="4"/>
      <c r="KZD632" s="4"/>
      <c r="KZE632" s="10"/>
      <c r="KZF632" s="126"/>
      <c r="KZG632" s="4"/>
      <c r="KZH632" s="134"/>
      <c r="KZI632" s="4"/>
      <c r="KZJ632" s="4"/>
      <c r="KZK632" s="4"/>
      <c r="KZL632" s="4"/>
      <c r="KZM632" s="4"/>
      <c r="KZN632" s="4"/>
      <c r="KZO632" s="10"/>
      <c r="KZP632" s="126"/>
      <c r="KZQ632" s="4"/>
      <c r="KZR632" s="134"/>
      <c r="KZS632" s="4"/>
      <c r="KZT632" s="4"/>
      <c r="KZU632" s="4"/>
      <c r="KZV632" s="4"/>
      <c r="KZW632" s="4"/>
      <c r="KZX632" s="4"/>
      <c r="KZY632" s="10"/>
      <c r="KZZ632" s="126"/>
      <c r="LAA632" s="4"/>
      <c r="LAB632" s="134"/>
      <c r="LAC632" s="4"/>
      <c r="LAD632" s="4"/>
      <c r="LAE632" s="4"/>
      <c r="LAF632" s="4"/>
      <c r="LAG632" s="4"/>
      <c r="LAH632" s="4"/>
      <c r="LAI632" s="10"/>
      <c r="LAJ632" s="126"/>
      <c r="LAK632" s="4"/>
      <c r="LAL632" s="134"/>
      <c r="LAM632" s="4"/>
      <c r="LAN632" s="4"/>
      <c r="LAO632" s="4"/>
      <c r="LAP632" s="4"/>
      <c r="LAQ632" s="4"/>
      <c r="LAR632" s="4"/>
      <c r="LAS632" s="10"/>
      <c r="LAT632" s="126"/>
      <c r="LAU632" s="4"/>
      <c r="LAV632" s="134"/>
      <c r="LAW632" s="4"/>
      <c r="LAX632" s="4"/>
      <c r="LAY632" s="4"/>
      <c r="LAZ632" s="4"/>
      <c r="LBA632" s="4"/>
      <c r="LBB632" s="4"/>
      <c r="LBC632" s="10"/>
      <c r="LBD632" s="126"/>
      <c r="LBE632" s="4"/>
      <c r="LBF632" s="134"/>
      <c r="LBG632" s="4"/>
      <c r="LBH632" s="4"/>
      <c r="LBI632" s="4"/>
      <c r="LBJ632" s="4"/>
      <c r="LBK632" s="4"/>
      <c r="LBL632" s="4"/>
      <c r="LBM632" s="10"/>
      <c r="LBN632" s="126"/>
      <c r="LBO632" s="4"/>
      <c r="LBP632" s="134"/>
      <c r="LBQ632" s="4"/>
      <c r="LBR632" s="4"/>
      <c r="LBS632" s="4"/>
      <c r="LBT632" s="4"/>
      <c r="LBU632" s="4"/>
      <c r="LBV632" s="4"/>
      <c r="LBW632" s="10"/>
      <c r="LBX632" s="126"/>
      <c r="LBY632" s="4"/>
      <c r="LBZ632" s="134"/>
      <c r="LCA632" s="4"/>
      <c r="LCB632" s="4"/>
      <c r="LCC632" s="4"/>
      <c r="LCD632" s="4"/>
      <c r="LCE632" s="4"/>
      <c r="LCF632" s="4"/>
      <c r="LCG632" s="10"/>
      <c r="LCH632" s="126"/>
      <c r="LCI632" s="4"/>
      <c r="LCJ632" s="134"/>
      <c r="LCK632" s="4"/>
      <c r="LCL632" s="4"/>
      <c r="LCM632" s="4"/>
      <c r="LCN632" s="4"/>
      <c r="LCO632" s="4"/>
      <c r="LCP632" s="4"/>
      <c r="LCQ632" s="10"/>
      <c r="LCR632" s="126"/>
      <c r="LCS632" s="4"/>
      <c r="LCT632" s="134"/>
      <c r="LCU632" s="4"/>
      <c r="LCV632" s="4"/>
      <c r="LCW632" s="4"/>
      <c r="LCX632" s="4"/>
      <c r="LCY632" s="4"/>
      <c r="LCZ632" s="4"/>
      <c r="LDA632" s="10"/>
      <c r="LDB632" s="126"/>
      <c r="LDC632" s="4"/>
      <c r="LDD632" s="134"/>
      <c r="LDE632" s="4"/>
      <c r="LDF632" s="4"/>
      <c r="LDG632" s="4"/>
      <c r="LDH632" s="4"/>
      <c r="LDI632" s="4"/>
      <c r="LDJ632" s="4"/>
      <c r="LDK632" s="10"/>
      <c r="LDL632" s="126"/>
      <c r="LDM632" s="4"/>
      <c r="LDN632" s="134"/>
      <c r="LDO632" s="4"/>
      <c r="LDP632" s="4"/>
      <c r="LDQ632" s="4"/>
      <c r="LDR632" s="4"/>
      <c r="LDS632" s="4"/>
      <c r="LDT632" s="4"/>
      <c r="LDU632" s="10"/>
      <c r="LDV632" s="126"/>
      <c r="LDW632" s="4"/>
      <c r="LDX632" s="134"/>
      <c r="LDY632" s="4"/>
      <c r="LDZ632" s="4"/>
      <c r="LEA632" s="4"/>
      <c r="LEB632" s="4"/>
      <c r="LEC632" s="4"/>
      <c r="LED632" s="4"/>
      <c r="LEE632" s="10"/>
      <c r="LEF632" s="126"/>
      <c r="LEG632" s="4"/>
      <c r="LEH632" s="134"/>
      <c r="LEI632" s="4"/>
      <c r="LEJ632" s="4"/>
      <c r="LEK632" s="4"/>
      <c r="LEL632" s="4"/>
      <c r="LEM632" s="4"/>
      <c r="LEN632" s="4"/>
      <c r="LEO632" s="10"/>
      <c r="LEP632" s="126"/>
      <c r="LEQ632" s="4"/>
      <c r="LER632" s="134"/>
      <c r="LES632" s="4"/>
      <c r="LET632" s="4"/>
      <c r="LEU632" s="4"/>
      <c r="LEV632" s="4"/>
      <c r="LEW632" s="4"/>
      <c r="LEX632" s="4"/>
      <c r="LEY632" s="10"/>
      <c r="LEZ632" s="126"/>
      <c r="LFA632" s="4"/>
      <c r="LFB632" s="134"/>
      <c r="LFC632" s="4"/>
      <c r="LFD632" s="4"/>
      <c r="LFE632" s="4"/>
      <c r="LFF632" s="4"/>
      <c r="LFG632" s="4"/>
      <c r="LFH632" s="4"/>
      <c r="LFI632" s="10"/>
      <c r="LFJ632" s="126"/>
      <c r="LFK632" s="4"/>
      <c r="LFL632" s="134"/>
      <c r="LFM632" s="4"/>
      <c r="LFN632" s="4"/>
      <c r="LFO632" s="4"/>
      <c r="LFP632" s="4"/>
      <c r="LFQ632" s="4"/>
      <c r="LFR632" s="4"/>
      <c r="LFS632" s="10"/>
      <c r="LFT632" s="126"/>
      <c r="LFU632" s="4"/>
      <c r="LFV632" s="134"/>
      <c r="LFW632" s="4"/>
      <c r="LFX632" s="4"/>
      <c r="LFY632" s="4"/>
      <c r="LFZ632" s="4"/>
      <c r="LGA632" s="4"/>
      <c r="LGB632" s="4"/>
      <c r="LGC632" s="10"/>
      <c r="LGD632" s="126"/>
      <c r="LGE632" s="4"/>
      <c r="LGF632" s="134"/>
      <c r="LGG632" s="4"/>
      <c r="LGH632" s="4"/>
      <c r="LGI632" s="4"/>
      <c r="LGJ632" s="4"/>
      <c r="LGK632" s="4"/>
      <c r="LGL632" s="4"/>
      <c r="LGM632" s="10"/>
      <c r="LGN632" s="126"/>
      <c r="LGO632" s="4"/>
      <c r="LGP632" s="134"/>
      <c r="LGQ632" s="4"/>
      <c r="LGR632" s="4"/>
      <c r="LGS632" s="4"/>
      <c r="LGT632" s="4"/>
      <c r="LGU632" s="4"/>
      <c r="LGV632" s="4"/>
      <c r="LGW632" s="10"/>
      <c r="LGX632" s="126"/>
      <c r="LGY632" s="4"/>
      <c r="LGZ632" s="134"/>
      <c r="LHA632" s="4"/>
      <c r="LHB632" s="4"/>
      <c r="LHC632" s="4"/>
      <c r="LHD632" s="4"/>
      <c r="LHE632" s="4"/>
      <c r="LHF632" s="4"/>
      <c r="LHG632" s="10"/>
      <c r="LHH632" s="126"/>
      <c r="LHI632" s="4"/>
      <c r="LHJ632" s="134"/>
      <c r="LHK632" s="4"/>
      <c r="LHL632" s="4"/>
      <c r="LHM632" s="4"/>
      <c r="LHN632" s="4"/>
      <c r="LHO632" s="4"/>
      <c r="LHP632" s="4"/>
      <c r="LHQ632" s="10"/>
      <c r="LHR632" s="126"/>
      <c r="LHS632" s="4"/>
      <c r="LHT632" s="134"/>
      <c r="LHU632" s="4"/>
      <c r="LHV632" s="4"/>
      <c r="LHW632" s="4"/>
      <c r="LHX632" s="4"/>
      <c r="LHY632" s="4"/>
      <c r="LHZ632" s="4"/>
      <c r="LIA632" s="10"/>
      <c r="LIB632" s="126"/>
      <c r="LIC632" s="4"/>
      <c r="LID632" s="134"/>
      <c r="LIE632" s="4"/>
      <c r="LIF632" s="4"/>
      <c r="LIG632" s="4"/>
      <c r="LIH632" s="4"/>
      <c r="LII632" s="4"/>
      <c r="LIJ632" s="4"/>
      <c r="LIK632" s="10"/>
      <c r="LIL632" s="126"/>
      <c r="LIM632" s="4"/>
      <c r="LIN632" s="134"/>
      <c r="LIO632" s="4"/>
      <c r="LIP632" s="4"/>
      <c r="LIQ632" s="4"/>
      <c r="LIR632" s="4"/>
      <c r="LIS632" s="4"/>
      <c r="LIT632" s="4"/>
      <c r="LIU632" s="10"/>
      <c r="LIV632" s="126"/>
      <c r="LIW632" s="4"/>
      <c r="LIX632" s="134"/>
      <c r="LIY632" s="4"/>
      <c r="LIZ632" s="4"/>
      <c r="LJA632" s="4"/>
      <c r="LJB632" s="4"/>
      <c r="LJC632" s="4"/>
      <c r="LJD632" s="4"/>
      <c r="LJE632" s="10"/>
      <c r="LJF632" s="126"/>
      <c r="LJG632" s="4"/>
      <c r="LJH632" s="134"/>
      <c r="LJI632" s="4"/>
      <c r="LJJ632" s="4"/>
      <c r="LJK632" s="4"/>
      <c r="LJL632" s="4"/>
      <c r="LJM632" s="4"/>
      <c r="LJN632" s="4"/>
      <c r="LJO632" s="10"/>
      <c r="LJP632" s="126"/>
      <c r="LJQ632" s="4"/>
      <c r="LJR632" s="134"/>
      <c r="LJS632" s="4"/>
      <c r="LJT632" s="4"/>
      <c r="LJU632" s="4"/>
      <c r="LJV632" s="4"/>
      <c r="LJW632" s="4"/>
      <c r="LJX632" s="4"/>
      <c r="LJY632" s="10"/>
      <c r="LJZ632" s="126"/>
      <c r="LKA632" s="4"/>
      <c r="LKB632" s="134"/>
      <c r="LKC632" s="4"/>
      <c r="LKD632" s="4"/>
      <c r="LKE632" s="4"/>
      <c r="LKF632" s="4"/>
      <c r="LKG632" s="4"/>
      <c r="LKH632" s="4"/>
      <c r="LKI632" s="10"/>
      <c r="LKJ632" s="126"/>
      <c r="LKK632" s="4"/>
      <c r="LKL632" s="134"/>
      <c r="LKM632" s="4"/>
      <c r="LKN632" s="4"/>
      <c r="LKO632" s="4"/>
      <c r="LKP632" s="4"/>
      <c r="LKQ632" s="4"/>
      <c r="LKR632" s="4"/>
      <c r="LKS632" s="10"/>
      <c r="LKT632" s="126"/>
      <c r="LKU632" s="4"/>
      <c r="LKV632" s="134"/>
      <c r="LKW632" s="4"/>
      <c r="LKX632" s="4"/>
      <c r="LKY632" s="4"/>
      <c r="LKZ632" s="4"/>
      <c r="LLA632" s="4"/>
      <c r="LLB632" s="4"/>
      <c r="LLC632" s="10"/>
      <c r="LLD632" s="126"/>
      <c r="LLE632" s="4"/>
      <c r="LLF632" s="134"/>
      <c r="LLG632" s="4"/>
      <c r="LLH632" s="4"/>
      <c r="LLI632" s="4"/>
      <c r="LLJ632" s="4"/>
      <c r="LLK632" s="4"/>
      <c r="LLL632" s="4"/>
      <c r="LLM632" s="10"/>
      <c r="LLN632" s="126"/>
      <c r="LLO632" s="4"/>
      <c r="LLP632" s="134"/>
      <c r="LLQ632" s="4"/>
      <c r="LLR632" s="4"/>
      <c r="LLS632" s="4"/>
      <c r="LLT632" s="4"/>
      <c r="LLU632" s="4"/>
      <c r="LLV632" s="4"/>
      <c r="LLW632" s="10"/>
      <c r="LLX632" s="126"/>
      <c r="LLY632" s="4"/>
      <c r="LLZ632" s="134"/>
      <c r="LMA632" s="4"/>
      <c r="LMB632" s="4"/>
      <c r="LMC632" s="4"/>
      <c r="LMD632" s="4"/>
      <c r="LME632" s="4"/>
      <c r="LMF632" s="4"/>
      <c r="LMG632" s="10"/>
      <c r="LMH632" s="126"/>
      <c r="LMI632" s="4"/>
      <c r="LMJ632" s="134"/>
      <c r="LMK632" s="4"/>
      <c r="LML632" s="4"/>
      <c r="LMM632" s="4"/>
      <c r="LMN632" s="4"/>
      <c r="LMO632" s="4"/>
      <c r="LMP632" s="4"/>
      <c r="LMQ632" s="10"/>
      <c r="LMR632" s="126"/>
      <c r="LMS632" s="4"/>
      <c r="LMT632" s="134"/>
      <c r="LMU632" s="4"/>
      <c r="LMV632" s="4"/>
      <c r="LMW632" s="4"/>
      <c r="LMX632" s="4"/>
      <c r="LMY632" s="4"/>
      <c r="LMZ632" s="4"/>
      <c r="LNA632" s="10"/>
      <c r="LNB632" s="126"/>
      <c r="LNC632" s="4"/>
      <c r="LND632" s="134"/>
      <c r="LNE632" s="4"/>
      <c r="LNF632" s="4"/>
      <c r="LNG632" s="4"/>
      <c r="LNH632" s="4"/>
      <c r="LNI632" s="4"/>
      <c r="LNJ632" s="4"/>
      <c r="LNK632" s="10"/>
      <c r="LNL632" s="126"/>
      <c r="LNM632" s="4"/>
      <c r="LNN632" s="134"/>
      <c r="LNO632" s="4"/>
      <c r="LNP632" s="4"/>
      <c r="LNQ632" s="4"/>
      <c r="LNR632" s="4"/>
      <c r="LNS632" s="4"/>
      <c r="LNT632" s="4"/>
      <c r="LNU632" s="10"/>
      <c r="LNV632" s="126"/>
      <c r="LNW632" s="4"/>
      <c r="LNX632" s="134"/>
      <c r="LNY632" s="4"/>
      <c r="LNZ632" s="4"/>
      <c r="LOA632" s="4"/>
      <c r="LOB632" s="4"/>
      <c r="LOC632" s="4"/>
      <c r="LOD632" s="4"/>
      <c r="LOE632" s="10"/>
      <c r="LOF632" s="126"/>
      <c r="LOG632" s="4"/>
      <c r="LOH632" s="134"/>
      <c r="LOI632" s="4"/>
      <c r="LOJ632" s="4"/>
      <c r="LOK632" s="4"/>
      <c r="LOL632" s="4"/>
      <c r="LOM632" s="4"/>
      <c r="LON632" s="4"/>
      <c r="LOO632" s="10"/>
      <c r="LOP632" s="126"/>
      <c r="LOQ632" s="4"/>
      <c r="LOR632" s="134"/>
      <c r="LOS632" s="4"/>
      <c r="LOT632" s="4"/>
      <c r="LOU632" s="4"/>
      <c r="LOV632" s="4"/>
      <c r="LOW632" s="4"/>
      <c r="LOX632" s="4"/>
      <c r="LOY632" s="10"/>
      <c r="LOZ632" s="126"/>
      <c r="LPA632" s="4"/>
      <c r="LPB632" s="134"/>
      <c r="LPC632" s="4"/>
      <c r="LPD632" s="4"/>
      <c r="LPE632" s="4"/>
      <c r="LPF632" s="4"/>
      <c r="LPG632" s="4"/>
      <c r="LPH632" s="4"/>
      <c r="LPI632" s="10"/>
      <c r="LPJ632" s="126"/>
      <c r="LPK632" s="4"/>
      <c r="LPL632" s="134"/>
      <c r="LPM632" s="4"/>
      <c r="LPN632" s="4"/>
      <c r="LPO632" s="4"/>
      <c r="LPP632" s="4"/>
      <c r="LPQ632" s="4"/>
      <c r="LPR632" s="4"/>
      <c r="LPS632" s="10"/>
      <c r="LPT632" s="126"/>
      <c r="LPU632" s="4"/>
      <c r="LPV632" s="134"/>
      <c r="LPW632" s="4"/>
      <c r="LPX632" s="4"/>
      <c r="LPY632" s="4"/>
      <c r="LPZ632" s="4"/>
      <c r="LQA632" s="4"/>
      <c r="LQB632" s="4"/>
      <c r="LQC632" s="10"/>
      <c r="LQD632" s="126"/>
      <c r="LQE632" s="4"/>
      <c r="LQF632" s="134"/>
      <c r="LQG632" s="4"/>
      <c r="LQH632" s="4"/>
      <c r="LQI632" s="4"/>
      <c r="LQJ632" s="4"/>
      <c r="LQK632" s="4"/>
      <c r="LQL632" s="4"/>
      <c r="LQM632" s="10"/>
      <c r="LQN632" s="126"/>
      <c r="LQO632" s="4"/>
      <c r="LQP632" s="134"/>
      <c r="LQQ632" s="4"/>
      <c r="LQR632" s="4"/>
      <c r="LQS632" s="4"/>
      <c r="LQT632" s="4"/>
      <c r="LQU632" s="4"/>
      <c r="LQV632" s="4"/>
      <c r="LQW632" s="10"/>
      <c r="LQX632" s="126"/>
      <c r="LQY632" s="4"/>
      <c r="LQZ632" s="134"/>
      <c r="LRA632" s="4"/>
      <c r="LRB632" s="4"/>
      <c r="LRC632" s="4"/>
      <c r="LRD632" s="4"/>
      <c r="LRE632" s="4"/>
      <c r="LRF632" s="4"/>
      <c r="LRG632" s="10"/>
      <c r="LRH632" s="126"/>
      <c r="LRI632" s="4"/>
      <c r="LRJ632" s="134"/>
      <c r="LRK632" s="4"/>
      <c r="LRL632" s="4"/>
      <c r="LRM632" s="4"/>
      <c r="LRN632" s="4"/>
      <c r="LRO632" s="4"/>
      <c r="LRP632" s="4"/>
      <c r="LRQ632" s="10"/>
      <c r="LRR632" s="126"/>
      <c r="LRS632" s="4"/>
      <c r="LRT632" s="134"/>
      <c r="LRU632" s="4"/>
      <c r="LRV632" s="4"/>
      <c r="LRW632" s="4"/>
      <c r="LRX632" s="4"/>
      <c r="LRY632" s="4"/>
      <c r="LRZ632" s="4"/>
      <c r="LSA632" s="10"/>
      <c r="LSB632" s="126"/>
      <c r="LSC632" s="4"/>
      <c r="LSD632" s="134"/>
      <c r="LSE632" s="4"/>
      <c r="LSF632" s="4"/>
      <c r="LSG632" s="4"/>
      <c r="LSH632" s="4"/>
      <c r="LSI632" s="4"/>
      <c r="LSJ632" s="4"/>
      <c r="LSK632" s="10"/>
      <c r="LSL632" s="126"/>
      <c r="LSM632" s="4"/>
      <c r="LSN632" s="134"/>
      <c r="LSO632" s="4"/>
      <c r="LSP632" s="4"/>
      <c r="LSQ632" s="4"/>
      <c r="LSR632" s="4"/>
      <c r="LSS632" s="4"/>
      <c r="LST632" s="4"/>
      <c r="LSU632" s="10"/>
      <c r="LSV632" s="126"/>
      <c r="LSW632" s="4"/>
      <c r="LSX632" s="134"/>
      <c r="LSY632" s="4"/>
      <c r="LSZ632" s="4"/>
      <c r="LTA632" s="4"/>
      <c r="LTB632" s="4"/>
      <c r="LTC632" s="4"/>
      <c r="LTD632" s="4"/>
      <c r="LTE632" s="10"/>
      <c r="LTF632" s="126"/>
      <c r="LTG632" s="4"/>
      <c r="LTH632" s="134"/>
      <c r="LTI632" s="4"/>
      <c r="LTJ632" s="4"/>
      <c r="LTK632" s="4"/>
      <c r="LTL632" s="4"/>
      <c r="LTM632" s="4"/>
      <c r="LTN632" s="4"/>
      <c r="LTO632" s="10"/>
      <c r="LTP632" s="126"/>
      <c r="LTQ632" s="4"/>
      <c r="LTR632" s="134"/>
      <c r="LTS632" s="4"/>
      <c r="LTT632" s="4"/>
      <c r="LTU632" s="4"/>
      <c r="LTV632" s="4"/>
      <c r="LTW632" s="4"/>
      <c r="LTX632" s="4"/>
      <c r="LTY632" s="10"/>
      <c r="LTZ632" s="126"/>
      <c r="LUA632" s="4"/>
      <c r="LUB632" s="134"/>
      <c r="LUC632" s="4"/>
      <c r="LUD632" s="4"/>
      <c r="LUE632" s="4"/>
      <c r="LUF632" s="4"/>
      <c r="LUG632" s="4"/>
      <c r="LUH632" s="4"/>
      <c r="LUI632" s="10"/>
      <c r="LUJ632" s="126"/>
      <c r="LUK632" s="4"/>
      <c r="LUL632" s="134"/>
      <c r="LUM632" s="4"/>
      <c r="LUN632" s="4"/>
      <c r="LUO632" s="4"/>
      <c r="LUP632" s="4"/>
      <c r="LUQ632" s="4"/>
      <c r="LUR632" s="4"/>
      <c r="LUS632" s="10"/>
      <c r="LUT632" s="126"/>
      <c r="LUU632" s="4"/>
      <c r="LUV632" s="134"/>
      <c r="LUW632" s="4"/>
      <c r="LUX632" s="4"/>
      <c r="LUY632" s="4"/>
      <c r="LUZ632" s="4"/>
      <c r="LVA632" s="4"/>
      <c r="LVB632" s="4"/>
      <c r="LVC632" s="10"/>
      <c r="LVD632" s="126"/>
      <c r="LVE632" s="4"/>
      <c r="LVF632" s="134"/>
      <c r="LVG632" s="4"/>
      <c r="LVH632" s="4"/>
      <c r="LVI632" s="4"/>
      <c r="LVJ632" s="4"/>
      <c r="LVK632" s="4"/>
      <c r="LVL632" s="4"/>
      <c r="LVM632" s="10"/>
      <c r="LVN632" s="126"/>
      <c r="LVO632" s="4"/>
      <c r="LVP632" s="134"/>
      <c r="LVQ632" s="4"/>
      <c r="LVR632" s="4"/>
      <c r="LVS632" s="4"/>
      <c r="LVT632" s="4"/>
      <c r="LVU632" s="4"/>
      <c r="LVV632" s="4"/>
      <c r="LVW632" s="10"/>
      <c r="LVX632" s="126"/>
      <c r="LVY632" s="4"/>
      <c r="LVZ632" s="134"/>
      <c r="LWA632" s="4"/>
      <c r="LWB632" s="4"/>
      <c r="LWC632" s="4"/>
      <c r="LWD632" s="4"/>
      <c r="LWE632" s="4"/>
      <c r="LWF632" s="4"/>
      <c r="LWG632" s="10"/>
      <c r="LWH632" s="126"/>
      <c r="LWI632" s="4"/>
      <c r="LWJ632" s="134"/>
      <c r="LWK632" s="4"/>
      <c r="LWL632" s="4"/>
      <c r="LWM632" s="4"/>
      <c r="LWN632" s="4"/>
      <c r="LWO632" s="4"/>
      <c r="LWP632" s="4"/>
      <c r="LWQ632" s="10"/>
      <c r="LWR632" s="126"/>
      <c r="LWS632" s="4"/>
      <c r="LWT632" s="134"/>
      <c r="LWU632" s="4"/>
      <c r="LWV632" s="4"/>
      <c r="LWW632" s="4"/>
      <c r="LWX632" s="4"/>
      <c r="LWY632" s="4"/>
      <c r="LWZ632" s="4"/>
      <c r="LXA632" s="10"/>
      <c r="LXB632" s="126"/>
      <c r="LXC632" s="4"/>
      <c r="LXD632" s="134"/>
      <c r="LXE632" s="4"/>
      <c r="LXF632" s="4"/>
      <c r="LXG632" s="4"/>
      <c r="LXH632" s="4"/>
      <c r="LXI632" s="4"/>
      <c r="LXJ632" s="4"/>
      <c r="LXK632" s="10"/>
      <c r="LXL632" s="126"/>
      <c r="LXM632" s="4"/>
      <c r="LXN632" s="134"/>
      <c r="LXO632" s="4"/>
      <c r="LXP632" s="4"/>
      <c r="LXQ632" s="4"/>
      <c r="LXR632" s="4"/>
      <c r="LXS632" s="4"/>
      <c r="LXT632" s="4"/>
      <c r="LXU632" s="10"/>
      <c r="LXV632" s="126"/>
      <c r="LXW632" s="4"/>
      <c r="LXX632" s="134"/>
      <c r="LXY632" s="4"/>
      <c r="LXZ632" s="4"/>
      <c r="LYA632" s="4"/>
      <c r="LYB632" s="4"/>
      <c r="LYC632" s="4"/>
      <c r="LYD632" s="4"/>
      <c r="LYE632" s="10"/>
      <c r="LYF632" s="126"/>
      <c r="LYG632" s="4"/>
      <c r="LYH632" s="134"/>
      <c r="LYI632" s="4"/>
      <c r="LYJ632" s="4"/>
      <c r="LYK632" s="4"/>
      <c r="LYL632" s="4"/>
      <c r="LYM632" s="4"/>
      <c r="LYN632" s="4"/>
      <c r="LYO632" s="10"/>
      <c r="LYP632" s="126"/>
      <c r="LYQ632" s="4"/>
      <c r="LYR632" s="134"/>
      <c r="LYS632" s="4"/>
      <c r="LYT632" s="4"/>
      <c r="LYU632" s="4"/>
      <c r="LYV632" s="4"/>
      <c r="LYW632" s="4"/>
      <c r="LYX632" s="4"/>
      <c r="LYY632" s="10"/>
      <c r="LYZ632" s="126"/>
      <c r="LZA632" s="4"/>
      <c r="LZB632" s="134"/>
      <c r="LZC632" s="4"/>
      <c r="LZD632" s="4"/>
      <c r="LZE632" s="4"/>
      <c r="LZF632" s="4"/>
      <c r="LZG632" s="4"/>
      <c r="LZH632" s="4"/>
      <c r="LZI632" s="10"/>
      <c r="LZJ632" s="126"/>
      <c r="LZK632" s="4"/>
      <c r="LZL632" s="134"/>
      <c r="LZM632" s="4"/>
      <c r="LZN632" s="4"/>
      <c r="LZO632" s="4"/>
      <c r="LZP632" s="4"/>
      <c r="LZQ632" s="4"/>
      <c r="LZR632" s="4"/>
      <c r="LZS632" s="10"/>
      <c r="LZT632" s="126"/>
      <c r="LZU632" s="4"/>
      <c r="LZV632" s="134"/>
      <c r="LZW632" s="4"/>
      <c r="LZX632" s="4"/>
      <c r="LZY632" s="4"/>
      <c r="LZZ632" s="4"/>
      <c r="MAA632" s="4"/>
      <c r="MAB632" s="4"/>
      <c r="MAC632" s="10"/>
      <c r="MAD632" s="126"/>
      <c r="MAE632" s="4"/>
      <c r="MAF632" s="134"/>
      <c r="MAG632" s="4"/>
      <c r="MAH632" s="4"/>
      <c r="MAI632" s="4"/>
      <c r="MAJ632" s="4"/>
      <c r="MAK632" s="4"/>
      <c r="MAL632" s="4"/>
      <c r="MAM632" s="10"/>
      <c r="MAN632" s="126"/>
      <c r="MAO632" s="4"/>
      <c r="MAP632" s="134"/>
      <c r="MAQ632" s="4"/>
      <c r="MAR632" s="4"/>
      <c r="MAS632" s="4"/>
      <c r="MAT632" s="4"/>
      <c r="MAU632" s="4"/>
      <c r="MAV632" s="4"/>
      <c r="MAW632" s="10"/>
      <c r="MAX632" s="126"/>
      <c r="MAY632" s="4"/>
      <c r="MAZ632" s="134"/>
      <c r="MBA632" s="4"/>
      <c r="MBB632" s="4"/>
      <c r="MBC632" s="4"/>
      <c r="MBD632" s="4"/>
      <c r="MBE632" s="4"/>
      <c r="MBF632" s="4"/>
      <c r="MBG632" s="10"/>
      <c r="MBH632" s="126"/>
      <c r="MBI632" s="4"/>
      <c r="MBJ632" s="134"/>
      <c r="MBK632" s="4"/>
      <c r="MBL632" s="4"/>
      <c r="MBM632" s="4"/>
      <c r="MBN632" s="4"/>
      <c r="MBO632" s="4"/>
      <c r="MBP632" s="4"/>
      <c r="MBQ632" s="10"/>
      <c r="MBR632" s="126"/>
      <c r="MBS632" s="4"/>
      <c r="MBT632" s="134"/>
      <c r="MBU632" s="4"/>
      <c r="MBV632" s="4"/>
      <c r="MBW632" s="4"/>
      <c r="MBX632" s="4"/>
      <c r="MBY632" s="4"/>
      <c r="MBZ632" s="4"/>
      <c r="MCA632" s="10"/>
      <c r="MCB632" s="126"/>
      <c r="MCC632" s="4"/>
      <c r="MCD632" s="134"/>
      <c r="MCE632" s="4"/>
      <c r="MCF632" s="4"/>
      <c r="MCG632" s="4"/>
      <c r="MCH632" s="4"/>
      <c r="MCI632" s="4"/>
      <c r="MCJ632" s="4"/>
      <c r="MCK632" s="10"/>
      <c r="MCL632" s="126"/>
      <c r="MCM632" s="4"/>
      <c r="MCN632" s="134"/>
      <c r="MCO632" s="4"/>
      <c r="MCP632" s="4"/>
      <c r="MCQ632" s="4"/>
      <c r="MCR632" s="4"/>
      <c r="MCS632" s="4"/>
      <c r="MCT632" s="4"/>
      <c r="MCU632" s="10"/>
      <c r="MCV632" s="126"/>
      <c r="MCW632" s="4"/>
      <c r="MCX632" s="134"/>
      <c r="MCY632" s="4"/>
      <c r="MCZ632" s="4"/>
      <c r="MDA632" s="4"/>
      <c r="MDB632" s="4"/>
      <c r="MDC632" s="4"/>
      <c r="MDD632" s="4"/>
      <c r="MDE632" s="10"/>
      <c r="MDF632" s="126"/>
      <c r="MDG632" s="4"/>
      <c r="MDH632" s="134"/>
      <c r="MDI632" s="4"/>
      <c r="MDJ632" s="4"/>
      <c r="MDK632" s="4"/>
      <c r="MDL632" s="4"/>
      <c r="MDM632" s="4"/>
      <c r="MDN632" s="4"/>
      <c r="MDO632" s="10"/>
      <c r="MDP632" s="126"/>
      <c r="MDQ632" s="4"/>
      <c r="MDR632" s="134"/>
      <c r="MDS632" s="4"/>
      <c r="MDT632" s="4"/>
      <c r="MDU632" s="4"/>
      <c r="MDV632" s="4"/>
      <c r="MDW632" s="4"/>
      <c r="MDX632" s="4"/>
      <c r="MDY632" s="10"/>
      <c r="MDZ632" s="126"/>
      <c r="MEA632" s="4"/>
      <c r="MEB632" s="134"/>
      <c r="MEC632" s="4"/>
      <c r="MED632" s="4"/>
      <c r="MEE632" s="4"/>
      <c r="MEF632" s="4"/>
      <c r="MEG632" s="4"/>
      <c r="MEH632" s="4"/>
      <c r="MEI632" s="10"/>
      <c r="MEJ632" s="126"/>
      <c r="MEK632" s="4"/>
      <c r="MEL632" s="134"/>
      <c r="MEM632" s="4"/>
      <c r="MEN632" s="4"/>
      <c r="MEO632" s="4"/>
      <c r="MEP632" s="4"/>
      <c r="MEQ632" s="4"/>
      <c r="MER632" s="4"/>
      <c r="MES632" s="10"/>
      <c r="MET632" s="126"/>
      <c r="MEU632" s="4"/>
      <c r="MEV632" s="134"/>
      <c r="MEW632" s="4"/>
      <c r="MEX632" s="4"/>
      <c r="MEY632" s="4"/>
      <c r="MEZ632" s="4"/>
      <c r="MFA632" s="4"/>
      <c r="MFB632" s="4"/>
      <c r="MFC632" s="10"/>
      <c r="MFD632" s="126"/>
      <c r="MFE632" s="4"/>
      <c r="MFF632" s="134"/>
      <c r="MFG632" s="4"/>
      <c r="MFH632" s="4"/>
      <c r="MFI632" s="4"/>
      <c r="MFJ632" s="4"/>
      <c r="MFK632" s="4"/>
      <c r="MFL632" s="4"/>
      <c r="MFM632" s="10"/>
      <c r="MFN632" s="126"/>
      <c r="MFO632" s="4"/>
      <c r="MFP632" s="134"/>
      <c r="MFQ632" s="4"/>
      <c r="MFR632" s="4"/>
      <c r="MFS632" s="4"/>
      <c r="MFT632" s="4"/>
      <c r="MFU632" s="4"/>
      <c r="MFV632" s="4"/>
      <c r="MFW632" s="10"/>
      <c r="MFX632" s="126"/>
      <c r="MFY632" s="4"/>
      <c r="MFZ632" s="134"/>
      <c r="MGA632" s="4"/>
      <c r="MGB632" s="4"/>
      <c r="MGC632" s="4"/>
      <c r="MGD632" s="4"/>
      <c r="MGE632" s="4"/>
      <c r="MGF632" s="4"/>
      <c r="MGG632" s="10"/>
      <c r="MGH632" s="126"/>
      <c r="MGI632" s="4"/>
      <c r="MGJ632" s="134"/>
      <c r="MGK632" s="4"/>
      <c r="MGL632" s="4"/>
      <c r="MGM632" s="4"/>
      <c r="MGN632" s="4"/>
      <c r="MGO632" s="4"/>
      <c r="MGP632" s="4"/>
      <c r="MGQ632" s="10"/>
      <c r="MGR632" s="126"/>
      <c r="MGS632" s="4"/>
      <c r="MGT632" s="134"/>
      <c r="MGU632" s="4"/>
      <c r="MGV632" s="4"/>
      <c r="MGW632" s="4"/>
      <c r="MGX632" s="4"/>
      <c r="MGY632" s="4"/>
      <c r="MGZ632" s="4"/>
      <c r="MHA632" s="10"/>
      <c r="MHB632" s="126"/>
      <c r="MHC632" s="4"/>
      <c r="MHD632" s="134"/>
      <c r="MHE632" s="4"/>
      <c r="MHF632" s="4"/>
      <c r="MHG632" s="4"/>
      <c r="MHH632" s="4"/>
      <c r="MHI632" s="4"/>
      <c r="MHJ632" s="4"/>
      <c r="MHK632" s="10"/>
      <c r="MHL632" s="126"/>
      <c r="MHM632" s="4"/>
      <c r="MHN632" s="134"/>
      <c r="MHO632" s="4"/>
      <c r="MHP632" s="4"/>
      <c r="MHQ632" s="4"/>
      <c r="MHR632" s="4"/>
      <c r="MHS632" s="4"/>
      <c r="MHT632" s="4"/>
      <c r="MHU632" s="10"/>
      <c r="MHV632" s="126"/>
      <c r="MHW632" s="4"/>
      <c r="MHX632" s="134"/>
      <c r="MHY632" s="4"/>
      <c r="MHZ632" s="4"/>
      <c r="MIA632" s="4"/>
      <c r="MIB632" s="4"/>
      <c r="MIC632" s="4"/>
      <c r="MID632" s="4"/>
      <c r="MIE632" s="10"/>
      <c r="MIF632" s="126"/>
      <c r="MIG632" s="4"/>
      <c r="MIH632" s="134"/>
      <c r="MII632" s="4"/>
      <c r="MIJ632" s="4"/>
      <c r="MIK632" s="4"/>
      <c r="MIL632" s="4"/>
      <c r="MIM632" s="4"/>
      <c r="MIN632" s="4"/>
      <c r="MIO632" s="10"/>
      <c r="MIP632" s="126"/>
      <c r="MIQ632" s="4"/>
      <c r="MIR632" s="134"/>
      <c r="MIS632" s="4"/>
      <c r="MIT632" s="4"/>
      <c r="MIU632" s="4"/>
      <c r="MIV632" s="4"/>
      <c r="MIW632" s="4"/>
      <c r="MIX632" s="4"/>
      <c r="MIY632" s="10"/>
      <c r="MIZ632" s="126"/>
      <c r="MJA632" s="4"/>
      <c r="MJB632" s="134"/>
      <c r="MJC632" s="4"/>
      <c r="MJD632" s="4"/>
      <c r="MJE632" s="4"/>
      <c r="MJF632" s="4"/>
      <c r="MJG632" s="4"/>
      <c r="MJH632" s="4"/>
      <c r="MJI632" s="10"/>
      <c r="MJJ632" s="126"/>
      <c r="MJK632" s="4"/>
      <c r="MJL632" s="134"/>
      <c r="MJM632" s="4"/>
      <c r="MJN632" s="4"/>
      <c r="MJO632" s="4"/>
      <c r="MJP632" s="4"/>
      <c r="MJQ632" s="4"/>
      <c r="MJR632" s="4"/>
      <c r="MJS632" s="10"/>
      <c r="MJT632" s="126"/>
      <c r="MJU632" s="4"/>
      <c r="MJV632" s="134"/>
      <c r="MJW632" s="4"/>
      <c r="MJX632" s="4"/>
      <c r="MJY632" s="4"/>
      <c r="MJZ632" s="4"/>
      <c r="MKA632" s="4"/>
      <c r="MKB632" s="4"/>
      <c r="MKC632" s="10"/>
      <c r="MKD632" s="126"/>
      <c r="MKE632" s="4"/>
      <c r="MKF632" s="134"/>
      <c r="MKG632" s="4"/>
      <c r="MKH632" s="4"/>
      <c r="MKI632" s="4"/>
      <c r="MKJ632" s="4"/>
      <c r="MKK632" s="4"/>
      <c r="MKL632" s="4"/>
      <c r="MKM632" s="10"/>
      <c r="MKN632" s="126"/>
      <c r="MKO632" s="4"/>
      <c r="MKP632" s="134"/>
      <c r="MKQ632" s="4"/>
      <c r="MKR632" s="4"/>
      <c r="MKS632" s="4"/>
      <c r="MKT632" s="4"/>
      <c r="MKU632" s="4"/>
      <c r="MKV632" s="4"/>
      <c r="MKW632" s="10"/>
      <c r="MKX632" s="126"/>
      <c r="MKY632" s="4"/>
      <c r="MKZ632" s="134"/>
      <c r="MLA632" s="4"/>
      <c r="MLB632" s="4"/>
      <c r="MLC632" s="4"/>
      <c r="MLD632" s="4"/>
      <c r="MLE632" s="4"/>
      <c r="MLF632" s="4"/>
      <c r="MLG632" s="10"/>
      <c r="MLH632" s="126"/>
      <c r="MLI632" s="4"/>
      <c r="MLJ632" s="134"/>
      <c r="MLK632" s="4"/>
      <c r="MLL632" s="4"/>
      <c r="MLM632" s="4"/>
      <c r="MLN632" s="4"/>
      <c r="MLO632" s="4"/>
      <c r="MLP632" s="4"/>
      <c r="MLQ632" s="10"/>
      <c r="MLR632" s="126"/>
      <c r="MLS632" s="4"/>
      <c r="MLT632" s="134"/>
      <c r="MLU632" s="4"/>
      <c r="MLV632" s="4"/>
      <c r="MLW632" s="4"/>
      <c r="MLX632" s="4"/>
      <c r="MLY632" s="4"/>
      <c r="MLZ632" s="4"/>
      <c r="MMA632" s="10"/>
      <c r="MMB632" s="126"/>
      <c r="MMC632" s="4"/>
      <c r="MMD632" s="134"/>
      <c r="MME632" s="4"/>
      <c r="MMF632" s="4"/>
      <c r="MMG632" s="4"/>
      <c r="MMH632" s="4"/>
      <c r="MMI632" s="4"/>
      <c r="MMJ632" s="4"/>
      <c r="MMK632" s="10"/>
      <c r="MML632" s="126"/>
      <c r="MMM632" s="4"/>
      <c r="MMN632" s="134"/>
      <c r="MMO632" s="4"/>
      <c r="MMP632" s="4"/>
      <c r="MMQ632" s="4"/>
      <c r="MMR632" s="4"/>
      <c r="MMS632" s="4"/>
      <c r="MMT632" s="4"/>
      <c r="MMU632" s="10"/>
      <c r="MMV632" s="126"/>
      <c r="MMW632" s="4"/>
      <c r="MMX632" s="134"/>
      <c r="MMY632" s="4"/>
      <c r="MMZ632" s="4"/>
      <c r="MNA632" s="4"/>
      <c r="MNB632" s="4"/>
      <c r="MNC632" s="4"/>
      <c r="MND632" s="4"/>
      <c r="MNE632" s="10"/>
      <c r="MNF632" s="126"/>
      <c r="MNG632" s="4"/>
      <c r="MNH632" s="134"/>
      <c r="MNI632" s="4"/>
      <c r="MNJ632" s="4"/>
      <c r="MNK632" s="4"/>
      <c r="MNL632" s="4"/>
      <c r="MNM632" s="4"/>
      <c r="MNN632" s="4"/>
      <c r="MNO632" s="10"/>
      <c r="MNP632" s="126"/>
      <c r="MNQ632" s="4"/>
      <c r="MNR632" s="134"/>
      <c r="MNS632" s="4"/>
      <c r="MNT632" s="4"/>
      <c r="MNU632" s="4"/>
      <c r="MNV632" s="4"/>
      <c r="MNW632" s="4"/>
      <c r="MNX632" s="4"/>
      <c r="MNY632" s="10"/>
      <c r="MNZ632" s="126"/>
      <c r="MOA632" s="4"/>
      <c r="MOB632" s="134"/>
      <c r="MOC632" s="4"/>
      <c r="MOD632" s="4"/>
      <c r="MOE632" s="4"/>
      <c r="MOF632" s="4"/>
      <c r="MOG632" s="4"/>
      <c r="MOH632" s="4"/>
      <c r="MOI632" s="10"/>
      <c r="MOJ632" s="126"/>
      <c r="MOK632" s="4"/>
      <c r="MOL632" s="134"/>
      <c r="MOM632" s="4"/>
      <c r="MON632" s="4"/>
      <c r="MOO632" s="4"/>
      <c r="MOP632" s="4"/>
      <c r="MOQ632" s="4"/>
      <c r="MOR632" s="4"/>
      <c r="MOS632" s="10"/>
      <c r="MOT632" s="126"/>
      <c r="MOU632" s="4"/>
      <c r="MOV632" s="134"/>
      <c r="MOW632" s="4"/>
      <c r="MOX632" s="4"/>
      <c r="MOY632" s="4"/>
      <c r="MOZ632" s="4"/>
      <c r="MPA632" s="4"/>
      <c r="MPB632" s="4"/>
      <c r="MPC632" s="10"/>
      <c r="MPD632" s="126"/>
      <c r="MPE632" s="4"/>
      <c r="MPF632" s="134"/>
      <c r="MPG632" s="4"/>
      <c r="MPH632" s="4"/>
      <c r="MPI632" s="4"/>
      <c r="MPJ632" s="4"/>
      <c r="MPK632" s="4"/>
      <c r="MPL632" s="4"/>
      <c r="MPM632" s="10"/>
      <c r="MPN632" s="126"/>
      <c r="MPO632" s="4"/>
      <c r="MPP632" s="134"/>
      <c r="MPQ632" s="4"/>
      <c r="MPR632" s="4"/>
      <c r="MPS632" s="4"/>
      <c r="MPT632" s="4"/>
      <c r="MPU632" s="4"/>
      <c r="MPV632" s="4"/>
      <c r="MPW632" s="10"/>
      <c r="MPX632" s="126"/>
      <c r="MPY632" s="4"/>
      <c r="MPZ632" s="134"/>
      <c r="MQA632" s="4"/>
      <c r="MQB632" s="4"/>
      <c r="MQC632" s="4"/>
      <c r="MQD632" s="4"/>
      <c r="MQE632" s="4"/>
      <c r="MQF632" s="4"/>
      <c r="MQG632" s="10"/>
      <c r="MQH632" s="126"/>
      <c r="MQI632" s="4"/>
      <c r="MQJ632" s="134"/>
      <c r="MQK632" s="4"/>
      <c r="MQL632" s="4"/>
      <c r="MQM632" s="4"/>
      <c r="MQN632" s="4"/>
      <c r="MQO632" s="4"/>
      <c r="MQP632" s="4"/>
      <c r="MQQ632" s="10"/>
      <c r="MQR632" s="126"/>
      <c r="MQS632" s="4"/>
      <c r="MQT632" s="134"/>
      <c r="MQU632" s="4"/>
      <c r="MQV632" s="4"/>
      <c r="MQW632" s="4"/>
      <c r="MQX632" s="4"/>
      <c r="MQY632" s="4"/>
      <c r="MQZ632" s="4"/>
      <c r="MRA632" s="10"/>
      <c r="MRB632" s="126"/>
      <c r="MRC632" s="4"/>
      <c r="MRD632" s="134"/>
      <c r="MRE632" s="4"/>
      <c r="MRF632" s="4"/>
      <c r="MRG632" s="4"/>
      <c r="MRH632" s="4"/>
      <c r="MRI632" s="4"/>
      <c r="MRJ632" s="4"/>
      <c r="MRK632" s="10"/>
      <c r="MRL632" s="126"/>
      <c r="MRM632" s="4"/>
      <c r="MRN632" s="134"/>
      <c r="MRO632" s="4"/>
      <c r="MRP632" s="4"/>
      <c r="MRQ632" s="4"/>
      <c r="MRR632" s="4"/>
      <c r="MRS632" s="4"/>
      <c r="MRT632" s="4"/>
      <c r="MRU632" s="10"/>
      <c r="MRV632" s="126"/>
      <c r="MRW632" s="4"/>
      <c r="MRX632" s="134"/>
      <c r="MRY632" s="4"/>
      <c r="MRZ632" s="4"/>
      <c r="MSA632" s="4"/>
      <c r="MSB632" s="4"/>
      <c r="MSC632" s="4"/>
      <c r="MSD632" s="4"/>
      <c r="MSE632" s="10"/>
      <c r="MSF632" s="126"/>
      <c r="MSG632" s="4"/>
      <c r="MSH632" s="134"/>
      <c r="MSI632" s="4"/>
      <c r="MSJ632" s="4"/>
      <c r="MSK632" s="4"/>
      <c r="MSL632" s="4"/>
      <c r="MSM632" s="4"/>
      <c r="MSN632" s="4"/>
      <c r="MSO632" s="10"/>
      <c r="MSP632" s="126"/>
      <c r="MSQ632" s="4"/>
      <c r="MSR632" s="134"/>
      <c r="MSS632" s="4"/>
      <c r="MST632" s="4"/>
      <c r="MSU632" s="4"/>
      <c r="MSV632" s="4"/>
      <c r="MSW632" s="4"/>
      <c r="MSX632" s="4"/>
      <c r="MSY632" s="10"/>
      <c r="MSZ632" s="126"/>
      <c r="MTA632" s="4"/>
      <c r="MTB632" s="134"/>
      <c r="MTC632" s="4"/>
      <c r="MTD632" s="4"/>
      <c r="MTE632" s="4"/>
      <c r="MTF632" s="4"/>
      <c r="MTG632" s="4"/>
      <c r="MTH632" s="4"/>
      <c r="MTI632" s="10"/>
      <c r="MTJ632" s="126"/>
      <c r="MTK632" s="4"/>
      <c r="MTL632" s="134"/>
      <c r="MTM632" s="4"/>
      <c r="MTN632" s="4"/>
      <c r="MTO632" s="4"/>
      <c r="MTP632" s="4"/>
      <c r="MTQ632" s="4"/>
      <c r="MTR632" s="4"/>
      <c r="MTS632" s="10"/>
      <c r="MTT632" s="126"/>
      <c r="MTU632" s="4"/>
      <c r="MTV632" s="134"/>
      <c r="MTW632" s="4"/>
      <c r="MTX632" s="4"/>
      <c r="MTY632" s="4"/>
      <c r="MTZ632" s="4"/>
      <c r="MUA632" s="4"/>
      <c r="MUB632" s="4"/>
      <c r="MUC632" s="10"/>
      <c r="MUD632" s="126"/>
      <c r="MUE632" s="4"/>
      <c r="MUF632" s="134"/>
      <c r="MUG632" s="4"/>
      <c r="MUH632" s="4"/>
      <c r="MUI632" s="4"/>
      <c r="MUJ632" s="4"/>
      <c r="MUK632" s="4"/>
      <c r="MUL632" s="4"/>
      <c r="MUM632" s="10"/>
      <c r="MUN632" s="126"/>
      <c r="MUO632" s="4"/>
      <c r="MUP632" s="134"/>
      <c r="MUQ632" s="4"/>
      <c r="MUR632" s="4"/>
      <c r="MUS632" s="4"/>
      <c r="MUT632" s="4"/>
      <c r="MUU632" s="4"/>
      <c r="MUV632" s="4"/>
      <c r="MUW632" s="10"/>
      <c r="MUX632" s="126"/>
      <c r="MUY632" s="4"/>
      <c r="MUZ632" s="134"/>
      <c r="MVA632" s="4"/>
      <c r="MVB632" s="4"/>
      <c r="MVC632" s="4"/>
      <c r="MVD632" s="4"/>
      <c r="MVE632" s="4"/>
      <c r="MVF632" s="4"/>
      <c r="MVG632" s="10"/>
      <c r="MVH632" s="126"/>
      <c r="MVI632" s="4"/>
      <c r="MVJ632" s="134"/>
      <c r="MVK632" s="4"/>
      <c r="MVL632" s="4"/>
      <c r="MVM632" s="4"/>
      <c r="MVN632" s="4"/>
      <c r="MVO632" s="4"/>
      <c r="MVP632" s="4"/>
      <c r="MVQ632" s="10"/>
      <c r="MVR632" s="126"/>
      <c r="MVS632" s="4"/>
      <c r="MVT632" s="134"/>
      <c r="MVU632" s="4"/>
      <c r="MVV632" s="4"/>
      <c r="MVW632" s="4"/>
      <c r="MVX632" s="4"/>
      <c r="MVY632" s="4"/>
      <c r="MVZ632" s="4"/>
      <c r="MWA632" s="10"/>
      <c r="MWB632" s="126"/>
      <c r="MWC632" s="4"/>
      <c r="MWD632" s="134"/>
      <c r="MWE632" s="4"/>
      <c r="MWF632" s="4"/>
      <c r="MWG632" s="4"/>
      <c r="MWH632" s="4"/>
      <c r="MWI632" s="4"/>
      <c r="MWJ632" s="4"/>
      <c r="MWK632" s="10"/>
      <c r="MWL632" s="126"/>
      <c r="MWM632" s="4"/>
      <c r="MWN632" s="134"/>
      <c r="MWO632" s="4"/>
      <c r="MWP632" s="4"/>
      <c r="MWQ632" s="4"/>
      <c r="MWR632" s="4"/>
      <c r="MWS632" s="4"/>
      <c r="MWT632" s="4"/>
      <c r="MWU632" s="10"/>
      <c r="MWV632" s="126"/>
      <c r="MWW632" s="4"/>
      <c r="MWX632" s="134"/>
      <c r="MWY632" s="4"/>
      <c r="MWZ632" s="4"/>
      <c r="MXA632" s="4"/>
      <c r="MXB632" s="4"/>
      <c r="MXC632" s="4"/>
      <c r="MXD632" s="4"/>
      <c r="MXE632" s="10"/>
      <c r="MXF632" s="126"/>
      <c r="MXG632" s="4"/>
      <c r="MXH632" s="134"/>
      <c r="MXI632" s="4"/>
      <c r="MXJ632" s="4"/>
      <c r="MXK632" s="4"/>
      <c r="MXL632" s="4"/>
      <c r="MXM632" s="4"/>
      <c r="MXN632" s="4"/>
      <c r="MXO632" s="10"/>
      <c r="MXP632" s="126"/>
      <c r="MXQ632" s="4"/>
      <c r="MXR632" s="134"/>
      <c r="MXS632" s="4"/>
      <c r="MXT632" s="4"/>
      <c r="MXU632" s="4"/>
      <c r="MXV632" s="4"/>
      <c r="MXW632" s="4"/>
      <c r="MXX632" s="4"/>
      <c r="MXY632" s="10"/>
      <c r="MXZ632" s="126"/>
      <c r="MYA632" s="4"/>
      <c r="MYB632" s="134"/>
      <c r="MYC632" s="4"/>
      <c r="MYD632" s="4"/>
      <c r="MYE632" s="4"/>
      <c r="MYF632" s="4"/>
      <c r="MYG632" s="4"/>
      <c r="MYH632" s="4"/>
      <c r="MYI632" s="10"/>
      <c r="MYJ632" s="126"/>
      <c r="MYK632" s="4"/>
      <c r="MYL632" s="134"/>
      <c r="MYM632" s="4"/>
      <c r="MYN632" s="4"/>
      <c r="MYO632" s="4"/>
      <c r="MYP632" s="4"/>
      <c r="MYQ632" s="4"/>
      <c r="MYR632" s="4"/>
      <c r="MYS632" s="10"/>
      <c r="MYT632" s="126"/>
      <c r="MYU632" s="4"/>
      <c r="MYV632" s="134"/>
      <c r="MYW632" s="4"/>
      <c r="MYX632" s="4"/>
      <c r="MYY632" s="4"/>
      <c r="MYZ632" s="4"/>
      <c r="MZA632" s="4"/>
      <c r="MZB632" s="4"/>
      <c r="MZC632" s="10"/>
      <c r="MZD632" s="126"/>
      <c r="MZE632" s="4"/>
      <c r="MZF632" s="134"/>
      <c r="MZG632" s="4"/>
      <c r="MZH632" s="4"/>
      <c r="MZI632" s="4"/>
      <c r="MZJ632" s="4"/>
      <c r="MZK632" s="4"/>
      <c r="MZL632" s="4"/>
      <c r="MZM632" s="10"/>
      <c r="MZN632" s="126"/>
      <c r="MZO632" s="4"/>
      <c r="MZP632" s="134"/>
      <c r="MZQ632" s="4"/>
      <c r="MZR632" s="4"/>
      <c r="MZS632" s="4"/>
      <c r="MZT632" s="4"/>
      <c r="MZU632" s="4"/>
      <c r="MZV632" s="4"/>
      <c r="MZW632" s="10"/>
      <c r="MZX632" s="126"/>
      <c r="MZY632" s="4"/>
      <c r="MZZ632" s="134"/>
      <c r="NAA632" s="4"/>
      <c r="NAB632" s="4"/>
      <c r="NAC632" s="4"/>
      <c r="NAD632" s="4"/>
      <c r="NAE632" s="4"/>
      <c r="NAF632" s="4"/>
      <c r="NAG632" s="10"/>
      <c r="NAH632" s="126"/>
      <c r="NAI632" s="4"/>
      <c r="NAJ632" s="134"/>
      <c r="NAK632" s="4"/>
      <c r="NAL632" s="4"/>
      <c r="NAM632" s="4"/>
      <c r="NAN632" s="4"/>
      <c r="NAO632" s="4"/>
      <c r="NAP632" s="4"/>
      <c r="NAQ632" s="10"/>
      <c r="NAR632" s="126"/>
      <c r="NAS632" s="4"/>
      <c r="NAT632" s="134"/>
      <c r="NAU632" s="4"/>
      <c r="NAV632" s="4"/>
      <c r="NAW632" s="4"/>
      <c r="NAX632" s="4"/>
      <c r="NAY632" s="4"/>
      <c r="NAZ632" s="4"/>
      <c r="NBA632" s="10"/>
      <c r="NBB632" s="126"/>
      <c r="NBC632" s="4"/>
      <c r="NBD632" s="134"/>
      <c r="NBE632" s="4"/>
      <c r="NBF632" s="4"/>
      <c r="NBG632" s="4"/>
      <c r="NBH632" s="4"/>
      <c r="NBI632" s="4"/>
      <c r="NBJ632" s="4"/>
      <c r="NBK632" s="10"/>
      <c r="NBL632" s="126"/>
      <c r="NBM632" s="4"/>
      <c r="NBN632" s="134"/>
      <c r="NBO632" s="4"/>
      <c r="NBP632" s="4"/>
      <c r="NBQ632" s="4"/>
      <c r="NBR632" s="4"/>
      <c r="NBS632" s="4"/>
      <c r="NBT632" s="4"/>
      <c r="NBU632" s="10"/>
      <c r="NBV632" s="126"/>
      <c r="NBW632" s="4"/>
      <c r="NBX632" s="134"/>
      <c r="NBY632" s="4"/>
      <c r="NBZ632" s="4"/>
      <c r="NCA632" s="4"/>
      <c r="NCB632" s="4"/>
      <c r="NCC632" s="4"/>
      <c r="NCD632" s="4"/>
      <c r="NCE632" s="10"/>
      <c r="NCF632" s="126"/>
      <c r="NCG632" s="4"/>
      <c r="NCH632" s="134"/>
      <c r="NCI632" s="4"/>
      <c r="NCJ632" s="4"/>
      <c r="NCK632" s="4"/>
      <c r="NCL632" s="4"/>
      <c r="NCM632" s="4"/>
      <c r="NCN632" s="4"/>
      <c r="NCO632" s="10"/>
      <c r="NCP632" s="126"/>
      <c r="NCQ632" s="4"/>
      <c r="NCR632" s="134"/>
      <c r="NCS632" s="4"/>
      <c r="NCT632" s="4"/>
      <c r="NCU632" s="4"/>
      <c r="NCV632" s="4"/>
      <c r="NCW632" s="4"/>
      <c r="NCX632" s="4"/>
      <c r="NCY632" s="10"/>
      <c r="NCZ632" s="126"/>
      <c r="NDA632" s="4"/>
      <c r="NDB632" s="134"/>
      <c r="NDC632" s="4"/>
      <c r="NDD632" s="4"/>
      <c r="NDE632" s="4"/>
      <c r="NDF632" s="4"/>
      <c r="NDG632" s="4"/>
      <c r="NDH632" s="4"/>
      <c r="NDI632" s="10"/>
      <c r="NDJ632" s="126"/>
      <c r="NDK632" s="4"/>
      <c r="NDL632" s="134"/>
      <c r="NDM632" s="4"/>
      <c r="NDN632" s="4"/>
      <c r="NDO632" s="4"/>
      <c r="NDP632" s="4"/>
      <c r="NDQ632" s="4"/>
      <c r="NDR632" s="4"/>
      <c r="NDS632" s="10"/>
      <c r="NDT632" s="126"/>
      <c r="NDU632" s="4"/>
      <c r="NDV632" s="134"/>
      <c r="NDW632" s="4"/>
      <c r="NDX632" s="4"/>
      <c r="NDY632" s="4"/>
      <c r="NDZ632" s="4"/>
      <c r="NEA632" s="4"/>
      <c r="NEB632" s="4"/>
      <c r="NEC632" s="10"/>
      <c r="NED632" s="126"/>
      <c r="NEE632" s="4"/>
      <c r="NEF632" s="134"/>
      <c r="NEG632" s="4"/>
      <c r="NEH632" s="4"/>
      <c r="NEI632" s="4"/>
      <c r="NEJ632" s="4"/>
      <c r="NEK632" s="4"/>
      <c r="NEL632" s="4"/>
      <c r="NEM632" s="10"/>
      <c r="NEN632" s="126"/>
      <c r="NEO632" s="4"/>
      <c r="NEP632" s="134"/>
      <c r="NEQ632" s="4"/>
      <c r="NER632" s="4"/>
      <c r="NES632" s="4"/>
      <c r="NET632" s="4"/>
      <c r="NEU632" s="4"/>
      <c r="NEV632" s="4"/>
      <c r="NEW632" s="10"/>
      <c r="NEX632" s="126"/>
      <c r="NEY632" s="4"/>
      <c r="NEZ632" s="134"/>
      <c r="NFA632" s="4"/>
      <c r="NFB632" s="4"/>
      <c r="NFC632" s="4"/>
      <c r="NFD632" s="4"/>
      <c r="NFE632" s="4"/>
      <c r="NFF632" s="4"/>
      <c r="NFG632" s="10"/>
      <c r="NFH632" s="126"/>
      <c r="NFI632" s="4"/>
      <c r="NFJ632" s="134"/>
      <c r="NFK632" s="4"/>
      <c r="NFL632" s="4"/>
      <c r="NFM632" s="4"/>
      <c r="NFN632" s="4"/>
      <c r="NFO632" s="4"/>
      <c r="NFP632" s="4"/>
      <c r="NFQ632" s="10"/>
      <c r="NFR632" s="126"/>
      <c r="NFS632" s="4"/>
      <c r="NFT632" s="134"/>
      <c r="NFU632" s="4"/>
      <c r="NFV632" s="4"/>
      <c r="NFW632" s="4"/>
      <c r="NFX632" s="4"/>
      <c r="NFY632" s="4"/>
      <c r="NFZ632" s="4"/>
      <c r="NGA632" s="10"/>
      <c r="NGB632" s="126"/>
      <c r="NGC632" s="4"/>
      <c r="NGD632" s="134"/>
      <c r="NGE632" s="4"/>
      <c r="NGF632" s="4"/>
      <c r="NGG632" s="4"/>
      <c r="NGH632" s="4"/>
      <c r="NGI632" s="4"/>
      <c r="NGJ632" s="4"/>
      <c r="NGK632" s="10"/>
      <c r="NGL632" s="126"/>
      <c r="NGM632" s="4"/>
      <c r="NGN632" s="134"/>
      <c r="NGO632" s="4"/>
      <c r="NGP632" s="4"/>
      <c r="NGQ632" s="4"/>
      <c r="NGR632" s="4"/>
      <c r="NGS632" s="4"/>
      <c r="NGT632" s="4"/>
      <c r="NGU632" s="10"/>
      <c r="NGV632" s="126"/>
      <c r="NGW632" s="4"/>
      <c r="NGX632" s="134"/>
      <c r="NGY632" s="4"/>
      <c r="NGZ632" s="4"/>
      <c r="NHA632" s="4"/>
      <c r="NHB632" s="4"/>
      <c r="NHC632" s="4"/>
      <c r="NHD632" s="4"/>
      <c r="NHE632" s="10"/>
      <c r="NHF632" s="126"/>
      <c r="NHG632" s="4"/>
      <c r="NHH632" s="134"/>
      <c r="NHI632" s="4"/>
      <c r="NHJ632" s="4"/>
      <c r="NHK632" s="4"/>
      <c r="NHL632" s="4"/>
      <c r="NHM632" s="4"/>
      <c r="NHN632" s="4"/>
      <c r="NHO632" s="10"/>
      <c r="NHP632" s="126"/>
      <c r="NHQ632" s="4"/>
      <c r="NHR632" s="134"/>
      <c r="NHS632" s="4"/>
      <c r="NHT632" s="4"/>
      <c r="NHU632" s="4"/>
      <c r="NHV632" s="4"/>
      <c r="NHW632" s="4"/>
      <c r="NHX632" s="4"/>
      <c r="NHY632" s="10"/>
      <c r="NHZ632" s="126"/>
      <c r="NIA632" s="4"/>
      <c r="NIB632" s="134"/>
      <c r="NIC632" s="4"/>
      <c r="NID632" s="4"/>
      <c r="NIE632" s="4"/>
      <c r="NIF632" s="4"/>
      <c r="NIG632" s="4"/>
      <c r="NIH632" s="4"/>
      <c r="NII632" s="10"/>
      <c r="NIJ632" s="126"/>
      <c r="NIK632" s="4"/>
      <c r="NIL632" s="134"/>
      <c r="NIM632" s="4"/>
      <c r="NIN632" s="4"/>
      <c r="NIO632" s="4"/>
      <c r="NIP632" s="4"/>
      <c r="NIQ632" s="4"/>
      <c r="NIR632" s="4"/>
      <c r="NIS632" s="10"/>
      <c r="NIT632" s="126"/>
      <c r="NIU632" s="4"/>
      <c r="NIV632" s="134"/>
      <c r="NIW632" s="4"/>
      <c r="NIX632" s="4"/>
      <c r="NIY632" s="4"/>
      <c r="NIZ632" s="4"/>
      <c r="NJA632" s="4"/>
      <c r="NJB632" s="4"/>
      <c r="NJC632" s="10"/>
      <c r="NJD632" s="126"/>
      <c r="NJE632" s="4"/>
      <c r="NJF632" s="134"/>
      <c r="NJG632" s="4"/>
      <c r="NJH632" s="4"/>
      <c r="NJI632" s="4"/>
      <c r="NJJ632" s="4"/>
      <c r="NJK632" s="4"/>
      <c r="NJL632" s="4"/>
      <c r="NJM632" s="10"/>
      <c r="NJN632" s="126"/>
      <c r="NJO632" s="4"/>
      <c r="NJP632" s="134"/>
      <c r="NJQ632" s="4"/>
      <c r="NJR632" s="4"/>
      <c r="NJS632" s="4"/>
      <c r="NJT632" s="4"/>
      <c r="NJU632" s="4"/>
      <c r="NJV632" s="4"/>
      <c r="NJW632" s="10"/>
      <c r="NJX632" s="126"/>
      <c r="NJY632" s="4"/>
      <c r="NJZ632" s="134"/>
      <c r="NKA632" s="4"/>
      <c r="NKB632" s="4"/>
      <c r="NKC632" s="4"/>
      <c r="NKD632" s="4"/>
      <c r="NKE632" s="4"/>
      <c r="NKF632" s="4"/>
      <c r="NKG632" s="10"/>
      <c r="NKH632" s="126"/>
      <c r="NKI632" s="4"/>
      <c r="NKJ632" s="134"/>
      <c r="NKK632" s="4"/>
      <c r="NKL632" s="4"/>
      <c r="NKM632" s="4"/>
      <c r="NKN632" s="4"/>
      <c r="NKO632" s="4"/>
      <c r="NKP632" s="4"/>
      <c r="NKQ632" s="10"/>
      <c r="NKR632" s="126"/>
      <c r="NKS632" s="4"/>
      <c r="NKT632" s="134"/>
      <c r="NKU632" s="4"/>
      <c r="NKV632" s="4"/>
      <c r="NKW632" s="4"/>
      <c r="NKX632" s="4"/>
      <c r="NKY632" s="4"/>
      <c r="NKZ632" s="4"/>
      <c r="NLA632" s="10"/>
      <c r="NLB632" s="126"/>
      <c r="NLC632" s="4"/>
      <c r="NLD632" s="134"/>
      <c r="NLE632" s="4"/>
      <c r="NLF632" s="4"/>
      <c r="NLG632" s="4"/>
      <c r="NLH632" s="4"/>
      <c r="NLI632" s="4"/>
      <c r="NLJ632" s="4"/>
      <c r="NLK632" s="10"/>
      <c r="NLL632" s="126"/>
      <c r="NLM632" s="4"/>
      <c r="NLN632" s="134"/>
      <c r="NLO632" s="4"/>
      <c r="NLP632" s="4"/>
      <c r="NLQ632" s="4"/>
      <c r="NLR632" s="4"/>
      <c r="NLS632" s="4"/>
      <c r="NLT632" s="4"/>
      <c r="NLU632" s="10"/>
      <c r="NLV632" s="126"/>
      <c r="NLW632" s="4"/>
      <c r="NLX632" s="134"/>
      <c r="NLY632" s="4"/>
      <c r="NLZ632" s="4"/>
      <c r="NMA632" s="4"/>
      <c r="NMB632" s="4"/>
      <c r="NMC632" s="4"/>
      <c r="NMD632" s="4"/>
      <c r="NME632" s="10"/>
      <c r="NMF632" s="126"/>
      <c r="NMG632" s="4"/>
      <c r="NMH632" s="134"/>
      <c r="NMI632" s="4"/>
      <c r="NMJ632" s="4"/>
      <c r="NMK632" s="4"/>
      <c r="NML632" s="4"/>
      <c r="NMM632" s="4"/>
      <c r="NMN632" s="4"/>
      <c r="NMO632" s="10"/>
      <c r="NMP632" s="126"/>
      <c r="NMQ632" s="4"/>
      <c r="NMR632" s="134"/>
      <c r="NMS632" s="4"/>
      <c r="NMT632" s="4"/>
      <c r="NMU632" s="4"/>
      <c r="NMV632" s="4"/>
      <c r="NMW632" s="4"/>
      <c r="NMX632" s="4"/>
      <c r="NMY632" s="10"/>
      <c r="NMZ632" s="126"/>
      <c r="NNA632" s="4"/>
      <c r="NNB632" s="134"/>
      <c r="NNC632" s="4"/>
      <c r="NND632" s="4"/>
      <c r="NNE632" s="4"/>
      <c r="NNF632" s="4"/>
      <c r="NNG632" s="4"/>
      <c r="NNH632" s="4"/>
      <c r="NNI632" s="10"/>
      <c r="NNJ632" s="126"/>
      <c r="NNK632" s="4"/>
      <c r="NNL632" s="134"/>
      <c r="NNM632" s="4"/>
      <c r="NNN632" s="4"/>
      <c r="NNO632" s="4"/>
      <c r="NNP632" s="4"/>
      <c r="NNQ632" s="4"/>
      <c r="NNR632" s="4"/>
      <c r="NNS632" s="10"/>
      <c r="NNT632" s="126"/>
      <c r="NNU632" s="4"/>
      <c r="NNV632" s="134"/>
      <c r="NNW632" s="4"/>
      <c r="NNX632" s="4"/>
      <c r="NNY632" s="4"/>
      <c r="NNZ632" s="4"/>
      <c r="NOA632" s="4"/>
      <c r="NOB632" s="4"/>
      <c r="NOC632" s="10"/>
      <c r="NOD632" s="126"/>
      <c r="NOE632" s="4"/>
      <c r="NOF632" s="134"/>
      <c r="NOG632" s="4"/>
      <c r="NOH632" s="4"/>
      <c r="NOI632" s="4"/>
      <c r="NOJ632" s="4"/>
      <c r="NOK632" s="4"/>
      <c r="NOL632" s="4"/>
      <c r="NOM632" s="10"/>
      <c r="NON632" s="126"/>
      <c r="NOO632" s="4"/>
      <c r="NOP632" s="134"/>
      <c r="NOQ632" s="4"/>
      <c r="NOR632" s="4"/>
      <c r="NOS632" s="4"/>
      <c r="NOT632" s="4"/>
      <c r="NOU632" s="4"/>
      <c r="NOV632" s="4"/>
      <c r="NOW632" s="10"/>
      <c r="NOX632" s="126"/>
      <c r="NOY632" s="4"/>
      <c r="NOZ632" s="134"/>
      <c r="NPA632" s="4"/>
      <c r="NPB632" s="4"/>
      <c r="NPC632" s="4"/>
      <c r="NPD632" s="4"/>
      <c r="NPE632" s="4"/>
      <c r="NPF632" s="4"/>
      <c r="NPG632" s="10"/>
      <c r="NPH632" s="126"/>
      <c r="NPI632" s="4"/>
      <c r="NPJ632" s="134"/>
      <c r="NPK632" s="4"/>
      <c r="NPL632" s="4"/>
      <c r="NPM632" s="4"/>
      <c r="NPN632" s="4"/>
      <c r="NPO632" s="4"/>
      <c r="NPP632" s="4"/>
      <c r="NPQ632" s="10"/>
      <c r="NPR632" s="126"/>
      <c r="NPS632" s="4"/>
      <c r="NPT632" s="134"/>
      <c r="NPU632" s="4"/>
      <c r="NPV632" s="4"/>
      <c r="NPW632" s="4"/>
      <c r="NPX632" s="4"/>
      <c r="NPY632" s="4"/>
      <c r="NPZ632" s="4"/>
      <c r="NQA632" s="10"/>
      <c r="NQB632" s="126"/>
      <c r="NQC632" s="4"/>
      <c r="NQD632" s="134"/>
      <c r="NQE632" s="4"/>
      <c r="NQF632" s="4"/>
      <c r="NQG632" s="4"/>
      <c r="NQH632" s="4"/>
      <c r="NQI632" s="4"/>
      <c r="NQJ632" s="4"/>
      <c r="NQK632" s="10"/>
      <c r="NQL632" s="126"/>
      <c r="NQM632" s="4"/>
      <c r="NQN632" s="134"/>
      <c r="NQO632" s="4"/>
      <c r="NQP632" s="4"/>
      <c r="NQQ632" s="4"/>
      <c r="NQR632" s="4"/>
      <c r="NQS632" s="4"/>
      <c r="NQT632" s="4"/>
      <c r="NQU632" s="10"/>
      <c r="NQV632" s="126"/>
      <c r="NQW632" s="4"/>
      <c r="NQX632" s="134"/>
      <c r="NQY632" s="4"/>
      <c r="NQZ632" s="4"/>
      <c r="NRA632" s="4"/>
      <c r="NRB632" s="4"/>
      <c r="NRC632" s="4"/>
      <c r="NRD632" s="4"/>
      <c r="NRE632" s="10"/>
      <c r="NRF632" s="126"/>
      <c r="NRG632" s="4"/>
      <c r="NRH632" s="134"/>
      <c r="NRI632" s="4"/>
      <c r="NRJ632" s="4"/>
      <c r="NRK632" s="4"/>
      <c r="NRL632" s="4"/>
      <c r="NRM632" s="4"/>
      <c r="NRN632" s="4"/>
      <c r="NRO632" s="10"/>
      <c r="NRP632" s="126"/>
      <c r="NRQ632" s="4"/>
      <c r="NRR632" s="134"/>
      <c r="NRS632" s="4"/>
      <c r="NRT632" s="4"/>
      <c r="NRU632" s="4"/>
      <c r="NRV632" s="4"/>
      <c r="NRW632" s="4"/>
      <c r="NRX632" s="4"/>
      <c r="NRY632" s="10"/>
      <c r="NRZ632" s="126"/>
      <c r="NSA632" s="4"/>
      <c r="NSB632" s="134"/>
      <c r="NSC632" s="4"/>
      <c r="NSD632" s="4"/>
      <c r="NSE632" s="4"/>
      <c r="NSF632" s="4"/>
      <c r="NSG632" s="4"/>
      <c r="NSH632" s="4"/>
      <c r="NSI632" s="10"/>
      <c r="NSJ632" s="126"/>
      <c r="NSK632" s="4"/>
      <c r="NSL632" s="134"/>
      <c r="NSM632" s="4"/>
      <c r="NSN632" s="4"/>
      <c r="NSO632" s="4"/>
      <c r="NSP632" s="4"/>
      <c r="NSQ632" s="4"/>
      <c r="NSR632" s="4"/>
      <c r="NSS632" s="10"/>
      <c r="NST632" s="126"/>
      <c r="NSU632" s="4"/>
      <c r="NSV632" s="134"/>
      <c r="NSW632" s="4"/>
      <c r="NSX632" s="4"/>
      <c r="NSY632" s="4"/>
      <c r="NSZ632" s="4"/>
      <c r="NTA632" s="4"/>
      <c r="NTB632" s="4"/>
      <c r="NTC632" s="10"/>
      <c r="NTD632" s="126"/>
      <c r="NTE632" s="4"/>
      <c r="NTF632" s="134"/>
      <c r="NTG632" s="4"/>
      <c r="NTH632" s="4"/>
      <c r="NTI632" s="4"/>
      <c r="NTJ632" s="4"/>
      <c r="NTK632" s="4"/>
      <c r="NTL632" s="4"/>
      <c r="NTM632" s="10"/>
      <c r="NTN632" s="126"/>
      <c r="NTO632" s="4"/>
      <c r="NTP632" s="134"/>
      <c r="NTQ632" s="4"/>
      <c r="NTR632" s="4"/>
      <c r="NTS632" s="4"/>
      <c r="NTT632" s="4"/>
      <c r="NTU632" s="4"/>
      <c r="NTV632" s="4"/>
      <c r="NTW632" s="10"/>
      <c r="NTX632" s="126"/>
      <c r="NTY632" s="4"/>
      <c r="NTZ632" s="134"/>
      <c r="NUA632" s="4"/>
      <c r="NUB632" s="4"/>
      <c r="NUC632" s="4"/>
      <c r="NUD632" s="4"/>
      <c r="NUE632" s="4"/>
      <c r="NUF632" s="4"/>
      <c r="NUG632" s="10"/>
      <c r="NUH632" s="126"/>
      <c r="NUI632" s="4"/>
      <c r="NUJ632" s="134"/>
      <c r="NUK632" s="4"/>
      <c r="NUL632" s="4"/>
      <c r="NUM632" s="4"/>
      <c r="NUN632" s="4"/>
      <c r="NUO632" s="4"/>
      <c r="NUP632" s="4"/>
      <c r="NUQ632" s="10"/>
      <c r="NUR632" s="126"/>
      <c r="NUS632" s="4"/>
      <c r="NUT632" s="134"/>
      <c r="NUU632" s="4"/>
      <c r="NUV632" s="4"/>
      <c r="NUW632" s="4"/>
      <c r="NUX632" s="4"/>
      <c r="NUY632" s="4"/>
      <c r="NUZ632" s="4"/>
      <c r="NVA632" s="10"/>
      <c r="NVB632" s="126"/>
      <c r="NVC632" s="4"/>
      <c r="NVD632" s="134"/>
      <c r="NVE632" s="4"/>
      <c r="NVF632" s="4"/>
      <c r="NVG632" s="4"/>
      <c r="NVH632" s="4"/>
      <c r="NVI632" s="4"/>
      <c r="NVJ632" s="4"/>
      <c r="NVK632" s="10"/>
      <c r="NVL632" s="126"/>
      <c r="NVM632" s="4"/>
      <c r="NVN632" s="134"/>
      <c r="NVO632" s="4"/>
      <c r="NVP632" s="4"/>
      <c r="NVQ632" s="4"/>
      <c r="NVR632" s="4"/>
      <c r="NVS632" s="4"/>
      <c r="NVT632" s="4"/>
      <c r="NVU632" s="10"/>
      <c r="NVV632" s="126"/>
      <c r="NVW632" s="4"/>
      <c r="NVX632" s="134"/>
      <c r="NVY632" s="4"/>
      <c r="NVZ632" s="4"/>
      <c r="NWA632" s="4"/>
      <c r="NWB632" s="4"/>
      <c r="NWC632" s="4"/>
      <c r="NWD632" s="4"/>
      <c r="NWE632" s="10"/>
      <c r="NWF632" s="126"/>
      <c r="NWG632" s="4"/>
      <c r="NWH632" s="134"/>
      <c r="NWI632" s="4"/>
      <c r="NWJ632" s="4"/>
      <c r="NWK632" s="4"/>
      <c r="NWL632" s="4"/>
      <c r="NWM632" s="4"/>
      <c r="NWN632" s="4"/>
      <c r="NWO632" s="10"/>
      <c r="NWP632" s="126"/>
      <c r="NWQ632" s="4"/>
      <c r="NWR632" s="134"/>
      <c r="NWS632" s="4"/>
      <c r="NWT632" s="4"/>
      <c r="NWU632" s="4"/>
      <c r="NWV632" s="4"/>
      <c r="NWW632" s="4"/>
      <c r="NWX632" s="4"/>
      <c r="NWY632" s="10"/>
      <c r="NWZ632" s="126"/>
      <c r="NXA632" s="4"/>
      <c r="NXB632" s="134"/>
      <c r="NXC632" s="4"/>
      <c r="NXD632" s="4"/>
      <c r="NXE632" s="4"/>
      <c r="NXF632" s="4"/>
      <c r="NXG632" s="4"/>
      <c r="NXH632" s="4"/>
      <c r="NXI632" s="10"/>
      <c r="NXJ632" s="126"/>
      <c r="NXK632" s="4"/>
      <c r="NXL632" s="134"/>
      <c r="NXM632" s="4"/>
      <c r="NXN632" s="4"/>
      <c r="NXO632" s="4"/>
      <c r="NXP632" s="4"/>
      <c r="NXQ632" s="4"/>
      <c r="NXR632" s="4"/>
      <c r="NXS632" s="10"/>
      <c r="NXT632" s="126"/>
      <c r="NXU632" s="4"/>
      <c r="NXV632" s="134"/>
      <c r="NXW632" s="4"/>
      <c r="NXX632" s="4"/>
      <c r="NXY632" s="4"/>
      <c r="NXZ632" s="4"/>
      <c r="NYA632" s="4"/>
      <c r="NYB632" s="4"/>
      <c r="NYC632" s="10"/>
      <c r="NYD632" s="126"/>
      <c r="NYE632" s="4"/>
      <c r="NYF632" s="134"/>
      <c r="NYG632" s="4"/>
      <c r="NYH632" s="4"/>
      <c r="NYI632" s="4"/>
      <c r="NYJ632" s="4"/>
      <c r="NYK632" s="4"/>
      <c r="NYL632" s="4"/>
      <c r="NYM632" s="10"/>
      <c r="NYN632" s="126"/>
      <c r="NYO632" s="4"/>
      <c r="NYP632" s="134"/>
      <c r="NYQ632" s="4"/>
      <c r="NYR632" s="4"/>
      <c r="NYS632" s="4"/>
      <c r="NYT632" s="4"/>
      <c r="NYU632" s="4"/>
      <c r="NYV632" s="4"/>
      <c r="NYW632" s="10"/>
      <c r="NYX632" s="126"/>
      <c r="NYY632" s="4"/>
      <c r="NYZ632" s="134"/>
      <c r="NZA632" s="4"/>
      <c r="NZB632" s="4"/>
      <c r="NZC632" s="4"/>
      <c r="NZD632" s="4"/>
      <c r="NZE632" s="4"/>
      <c r="NZF632" s="4"/>
      <c r="NZG632" s="10"/>
      <c r="NZH632" s="126"/>
      <c r="NZI632" s="4"/>
      <c r="NZJ632" s="134"/>
      <c r="NZK632" s="4"/>
      <c r="NZL632" s="4"/>
      <c r="NZM632" s="4"/>
      <c r="NZN632" s="4"/>
      <c r="NZO632" s="4"/>
      <c r="NZP632" s="4"/>
      <c r="NZQ632" s="10"/>
      <c r="NZR632" s="126"/>
      <c r="NZS632" s="4"/>
      <c r="NZT632" s="134"/>
      <c r="NZU632" s="4"/>
      <c r="NZV632" s="4"/>
      <c r="NZW632" s="4"/>
      <c r="NZX632" s="4"/>
      <c r="NZY632" s="4"/>
      <c r="NZZ632" s="4"/>
      <c r="OAA632" s="10"/>
      <c r="OAB632" s="126"/>
      <c r="OAC632" s="4"/>
      <c r="OAD632" s="134"/>
      <c r="OAE632" s="4"/>
      <c r="OAF632" s="4"/>
      <c r="OAG632" s="4"/>
      <c r="OAH632" s="4"/>
      <c r="OAI632" s="4"/>
      <c r="OAJ632" s="4"/>
      <c r="OAK632" s="10"/>
      <c r="OAL632" s="126"/>
      <c r="OAM632" s="4"/>
      <c r="OAN632" s="134"/>
      <c r="OAO632" s="4"/>
      <c r="OAP632" s="4"/>
      <c r="OAQ632" s="4"/>
      <c r="OAR632" s="4"/>
      <c r="OAS632" s="4"/>
      <c r="OAT632" s="4"/>
      <c r="OAU632" s="10"/>
      <c r="OAV632" s="126"/>
      <c r="OAW632" s="4"/>
      <c r="OAX632" s="134"/>
      <c r="OAY632" s="4"/>
      <c r="OAZ632" s="4"/>
      <c r="OBA632" s="4"/>
      <c r="OBB632" s="4"/>
      <c r="OBC632" s="4"/>
      <c r="OBD632" s="4"/>
      <c r="OBE632" s="10"/>
      <c r="OBF632" s="126"/>
      <c r="OBG632" s="4"/>
      <c r="OBH632" s="134"/>
      <c r="OBI632" s="4"/>
      <c r="OBJ632" s="4"/>
      <c r="OBK632" s="4"/>
      <c r="OBL632" s="4"/>
      <c r="OBM632" s="4"/>
      <c r="OBN632" s="4"/>
      <c r="OBO632" s="10"/>
      <c r="OBP632" s="126"/>
      <c r="OBQ632" s="4"/>
      <c r="OBR632" s="134"/>
      <c r="OBS632" s="4"/>
      <c r="OBT632" s="4"/>
      <c r="OBU632" s="4"/>
      <c r="OBV632" s="4"/>
      <c r="OBW632" s="4"/>
      <c r="OBX632" s="4"/>
      <c r="OBY632" s="10"/>
      <c r="OBZ632" s="126"/>
      <c r="OCA632" s="4"/>
      <c r="OCB632" s="134"/>
      <c r="OCC632" s="4"/>
      <c r="OCD632" s="4"/>
      <c r="OCE632" s="4"/>
      <c r="OCF632" s="4"/>
      <c r="OCG632" s="4"/>
      <c r="OCH632" s="4"/>
      <c r="OCI632" s="10"/>
      <c r="OCJ632" s="126"/>
      <c r="OCK632" s="4"/>
      <c r="OCL632" s="134"/>
      <c r="OCM632" s="4"/>
      <c r="OCN632" s="4"/>
      <c r="OCO632" s="4"/>
      <c r="OCP632" s="4"/>
      <c r="OCQ632" s="4"/>
      <c r="OCR632" s="4"/>
      <c r="OCS632" s="10"/>
      <c r="OCT632" s="126"/>
      <c r="OCU632" s="4"/>
      <c r="OCV632" s="134"/>
      <c r="OCW632" s="4"/>
      <c r="OCX632" s="4"/>
      <c r="OCY632" s="4"/>
      <c r="OCZ632" s="4"/>
      <c r="ODA632" s="4"/>
      <c r="ODB632" s="4"/>
      <c r="ODC632" s="10"/>
      <c r="ODD632" s="126"/>
      <c r="ODE632" s="4"/>
      <c r="ODF632" s="134"/>
      <c r="ODG632" s="4"/>
      <c r="ODH632" s="4"/>
      <c r="ODI632" s="4"/>
      <c r="ODJ632" s="4"/>
      <c r="ODK632" s="4"/>
      <c r="ODL632" s="4"/>
      <c r="ODM632" s="10"/>
      <c r="ODN632" s="126"/>
      <c r="ODO632" s="4"/>
      <c r="ODP632" s="134"/>
      <c r="ODQ632" s="4"/>
      <c r="ODR632" s="4"/>
      <c r="ODS632" s="4"/>
      <c r="ODT632" s="4"/>
      <c r="ODU632" s="4"/>
      <c r="ODV632" s="4"/>
      <c r="ODW632" s="10"/>
      <c r="ODX632" s="126"/>
      <c r="ODY632" s="4"/>
      <c r="ODZ632" s="134"/>
      <c r="OEA632" s="4"/>
      <c r="OEB632" s="4"/>
      <c r="OEC632" s="4"/>
      <c r="OED632" s="4"/>
      <c r="OEE632" s="4"/>
      <c r="OEF632" s="4"/>
      <c r="OEG632" s="10"/>
      <c r="OEH632" s="126"/>
      <c r="OEI632" s="4"/>
      <c r="OEJ632" s="134"/>
      <c r="OEK632" s="4"/>
      <c r="OEL632" s="4"/>
      <c r="OEM632" s="4"/>
      <c r="OEN632" s="4"/>
      <c r="OEO632" s="4"/>
      <c r="OEP632" s="4"/>
      <c r="OEQ632" s="10"/>
      <c r="OER632" s="126"/>
      <c r="OES632" s="4"/>
      <c r="OET632" s="134"/>
      <c r="OEU632" s="4"/>
      <c r="OEV632" s="4"/>
      <c r="OEW632" s="4"/>
      <c r="OEX632" s="4"/>
      <c r="OEY632" s="4"/>
      <c r="OEZ632" s="4"/>
      <c r="OFA632" s="10"/>
      <c r="OFB632" s="126"/>
      <c r="OFC632" s="4"/>
      <c r="OFD632" s="134"/>
      <c r="OFE632" s="4"/>
      <c r="OFF632" s="4"/>
      <c r="OFG632" s="4"/>
      <c r="OFH632" s="4"/>
      <c r="OFI632" s="4"/>
      <c r="OFJ632" s="4"/>
      <c r="OFK632" s="10"/>
      <c r="OFL632" s="126"/>
      <c r="OFM632" s="4"/>
      <c r="OFN632" s="134"/>
      <c r="OFO632" s="4"/>
      <c r="OFP632" s="4"/>
      <c r="OFQ632" s="4"/>
      <c r="OFR632" s="4"/>
      <c r="OFS632" s="4"/>
      <c r="OFT632" s="4"/>
      <c r="OFU632" s="10"/>
      <c r="OFV632" s="126"/>
      <c r="OFW632" s="4"/>
      <c r="OFX632" s="134"/>
      <c r="OFY632" s="4"/>
      <c r="OFZ632" s="4"/>
      <c r="OGA632" s="4"/>
      <c r="OGB632" s="4"/>
      <c r="OGC632" s="4"/>
      <c r="OGD632" s="4"/>
      <c r="OGE632" s="10"/>
      <c r="OGF632" s="126"/>
      <c r="OGG632" s="4"/>
      <c r="OGH632" s="134"/>
      <c r="OGI632" s="4"/>
      <c r="OGJ632" s="4"/>
      <c r="OGK632" s="4"/>
      <c r="OGL632" s="4"/>
      <c r="OGM632" s="4"/>
      <c r="OGN632" s="4"/>
      <c r="OGO632" s="10"/>
      <c r="OGP632" s="126"/>
      <c r="OGQ632" s="4"/>
      <c r="OGR632" s="134"/>
      <c r="OGS632" s="4"/>
      <c r="OGT632" s="4"/>
      <c r="OGU632" s="4"/>
      <c r="OGV632" s="4"/>
      <c r="OGW632" s="4"/>
      <c r="OGX632" s="4"/>
      <c r="OGY632" s="10"/>
      <c r="OGZ632" s="126"/>
      <c r="OHA632" s="4"/>
      <c r="OHB632" s="134"/>
      <c r="OHC632" s="4"/>
      <c r="OHD632" s="4"/>
      <c r="OHE632" s="4"/>
      <c r="OHF632" s="4"/>
      <c r="OHG632" s="4"/>
      <c r="OHH632" s="4"/>
      <c r="OHI632" s="10"/>
      <c r="OHJ632" s="126"/>
      <c r="OHK632" s="4"/>
      <c r="OHL632" s="134"/>
      <c r="OHM632" s="4"/>
      <c r="OHN632" s="4"/>
      <c r="OHO632" s="4"/>
      <c r="OHP632" s="4"/>
      <c r="OHQ632" s="4"/>
      <c r="OHR632" s="4"/>
      <c r="OHS632" s="10"/>
      <c r="OHT632" s="126"/>
      <c r="OHU632" s="4"/>
      <c r="OHV632" s="134"/>
      <c r="OHW632" s="4"/>
      <c r="OHX632" s="4"/>
      <c r="OHY632" s="4"/>
      <c r="OHZ632" s="4"/>
      <c r="OIA632" s="4"/>
      <c r="OIB632" s="4"/>
      <c r="OIC632" s="10"/>
      <c r="OID632" s="126"/>
      <c r="OIE632" s="4"/>
      <c r="OIF632" s="134"/>
      <c r="OIG632" s="4"/>
      <c r="OIH632" s="4"/>
      <c r="OII632" s="4"/>
      <c r="OIJ632" s="4"/>
      <c r="OIK632" s="4"/>
      <c r="OIL632" s="4"/>
      <c r="OIM632" s="10"/>
      <c r="OIN632" s="126"/>
      <c r="OIO632" s="4"/>
      <c r="OIP632" s="134"/>
      <c r="OIQ632" s="4"/>
      <c r="OIR632" s="4"/>
      <c r="OIS632" s="4"/>
      <c r="OIT632" s="4"/>
      <c r="OIU632" s="4"/>
      <c r="OIV632" s="4"/>
      <c r="OIW632" s="10"/>
      <c r="OIX632" s="126"/>
      <c r="OIY632" s="4"/>
      <c r="OIZ632" s="134"/>
      <c r="OJA632" s="4"/>
      <c r="OJB632" s="4"/>
      <c r="OJC632" s="4"/>
      <c r="OJD632" s="4"/>
      <c r="OJE632" s="4"/>
      <c r="OJF632" s="4"/>
      <c r="OJG632" s="10"/>
      <c r="OJH632" s="126"/>
      <c r="OJI632" s="4"/>
      <c r="OJJ632" s="134"/>
      <c r="OJK632" s="4"/>
      <c r="OJL632" s="4"/>
      <c r="OJM632" s="4"/>
      <c r="OJN632" s="4"/>
      <c r="OJO632" s="4"/>
      <c r="OJP632" s="4"/>
      <c r="OJQ632" s="10"/>
      <c r="OJR632" s="126"/>
      <c r="OJS632" s="4"/>
      <c r="OJT632" s="134"/>
      <c r="OJU632" s="4"/>
      <c r="OJV632" s="4"/>
      <c r="OJW632" s="4"/>
      <c r="OJX632" s="4"/>
      <c r="OJY632" s="4"/>
      <c r="OJZ632" s="4"/>
      <c r="OKA632" s="10"/>
      <c r="OKB632" s="126"/>
      <c r="OKC632" s="4"/>
      <c r="OKD632" s="134"/>
      <c r="OKE632" s="4"/>
      <c r="OKF632" s="4"/>
      <c r="OKG632" s="4"/>
      <c r="OKH632" s="4"/>
      <c r="OKI632" s="4"/>
      <c r="OKJ632" s="4"/>
      <c r="OKK632" s="10"/>
      <c r="OKL632" s="126"/>
      <c r="OKM632" s="4"/>
      <c r="OKN632" s="134"/>
      <c r="OKO632" s="4"/>
      <c r="OKP632" s="4"/>
      <c r="OKQ632" s="4"/>
      <c r="OKR632" s="4"/>
      <c r="OKS632" s="4"/>
      <c r="OKT632" s="4"/>
      <c r="OKU632" s="10"/>
      <c r="OKV632" s="126"/>
      <c r="OKW632" s="4"/>
      <c r="OKX632" s="134"/>
      <c r="OKY632" s="4"/>
      <c r="OKZ632" s="4"/>
      <c r="OLA632" s="4"/>
      <c r="OLB632" s="4"/>
      <c r="OLC632" s="4"/>
      <c r="OLD632" s="4"/>
      <c r="OLE632" s="10"/>
      <c r="OLF632" s="126"/>
      <c r="OLG632" s="4"/>
      <c r="OLH632" s="134"/>
      <c r="OLI632" s="4"/>
      <c r="OLJ632" s="4"/>
      <c r="OLK632" s="4"/>
      <c r="OLL632" s="4"/>
      <c r="OLM632" s="4"/>
      <c r="OLN632" s="4"/>
      <c r="OLO632" s="10"/>
      <c r="OLP632" s="126"/>
      <c r="OLQ632" s="4"/>
      <c r="OLR632" s="134"/>
      <c r="OLS632" s="4"/>
      <c r="OLT632" s="4"/>
      <c r="OLU632" s="4"/>
      <c r="OLV632" s="4"/>
      <c r="OLW632" s="4"/>
      <c r="OLX632" s="4"/>
      <c r="OLY632" s="10"/>
      <c r="OLZ632" s="126"/>
      <c r="OMA632" s="4"/>
      <c r="OMB632" s="134"/>
      <c r="OMC632" s="4"/>
      <c r="OMD632" s="4"/>
      <c r="OME632" s="4"/>
      <c r="OMF632" s="4"/>
      <c r="OMG632" s="4"/>
      <c r="OMH632" s="4"/>
      <c r="OMI632" s="10"/>
      <c r="OMJ632" s="126"/>
      <c r="OMK632" s="4"/>
      <c r="OML632" s="134"/>
      <c r="OMM632" s="4"/>
      <c r="OMN632" s="4"/>
      <c r="OMO632" s="4"/>
      <c r="OMP632" s="4"/>
      <c r="OMQ632" s="4"/>
      <c r="OMR632" s="4"/>
      <c r="OMS632" s="10"/>
      <c r="OMT632" s="126"/>
      <c r="OMU632" s="4"/>
      <c r="OMV632" s="134"/>
      <c r="OMW632" s="4"/>
      <c r="OMX632" s="4"/>
      <c r="OMY632" s="4"/>
      <c r="OMZ632" s="4"/>
      <c r="ONA632" s="4"/>
      <c r="ONB632" s="4"/>
      <c r="ONC632" s="10"/>
      <c r="OND632" s="126"/>
      <c r="ONE632" s="4"/>
      <c r="ONF632" s="134"/>
      <c r="ONG632" s="4"/>
      <c r="ONH632" s="4"/>
      <c r="ONI632" s="4"/>
      <c r="ONJ632" s="4"/>
      <c r="ONK632" s="4"/>
      <c r="ONL632" s="4"/>
      <c r="ONM632" s="10"/>
      <c r="ONN632" s="126"/>
      <c r="ONO632" s="4"/>
      <c r="ONP632" s="134"/>
      <c r="ONQ632" s="4"/>
      <c r="ONR632" s="4"/>
      <c r="ONS632" s="4"/>
      <c r="ONT632" s="4"/>
      <c r="ONU632" s="4"/>
      <c r="ONV632" s="4"/>
      <c r="ONW632" s="10"/>
      <c r="ONX632" s="126"/>
      <c r="ONY632" s="4"/>
      <c r="ONZ632" s="134"/>
      <c r="OOA632" s="4"/>
      <c r="OOB632" s="4"/>
      <c r="OOC632" s="4"/>
      <c r="OOD632" s="4"/>
      <c r="OOE632" s="4"/>
      <c r="OOF632" s="4"/>
      <c r="OOG632" s="10"/>
      <c r="OOH632" s="126"/>
      <c r="OOI632" s="4"/>
      <c r="OOJ632" s="134"/>
      <c r="OOK632" s="4"/>
      <c r="OOL632" s="4"/>
      <c r="OOM632" s="4"/>
      <c r="OON632" s="4"/>
      <c r="OOO632" s="4"/>
      <c r="OOP632" s="4"/>
      <c r="OOQ632" s="10"/>
      <c r="OOR632" s="126"/>
      <c r="OOS632" s="4"/>
      <c r="OOT632" s="134"/>
      <c r="OOU632" s="4"/>
      <c r="OOV632" s="4"/>
      <c r="OOW632" s="4"/>
      <c r="OOX632" s="4"/>
      <c r="OOY632" s="4"/>
      <c r="OOZ632" s="4"/>
      <c r="OPA632" s="10"/>
      <c r="OPB632" s="126"/>
      <c r="OPC632" s="4"/>
      <c r="OPD632" s="134"/>
      <c r="OPE632" s="4"/>
      <c r="OPF632" s="4"/>
      <c r="OPG632" s="4"/>
      <c r="OPH632" s="4"/>
      <c r="OPI632" s="4"/>
      <c r="OPJ632" s="4"/>
      <c r="OPK632" s="10"/>
      <c r="OPL632" s="126"/>
      <c r="OPM632" s="4"/>
      <c r="OPN632" s="134"/>
      <c r="OPO632" s="4"/>
      <c r="OPP632" s="4"/>
      <c r="OPQ632" s="4"/>
      <c r="OPR632" s="4"/>
      <c r="OPS632" s="4"/>
      <c r="OPT632" s="4"/>
      <c r="OPU632" s="10"/>
      <c r="OPV632" s="126"/>
      <c r="OPW632" s="4"/>
      <c r="OPX632" s="134"/>
      <c r="OPY632" s="4"/>
      <c r="OPZ632" s="4"/>
      <c r="OQA632" s="4"/>
      <c r="OQB632" s="4"/>
      <c r="OQC632" s="4"/>
      <c r="OQD632" s="4"/>
      <c r="OQE632" s="10"/>
      <c r="OQF632" s="126"/>
      <c r="OQG632" s="4"/>
      <c r="OQH632" s="134"/>
      <c r="OQI632" s="4"/>
      <c r="OQJ632" s="4"/>
      <c r="OQK632" s="4"/>
      <c r="OQL632" s="4"/>
      <c r="OQM632" s="4"/>
      <c r="OQN632" s="4"/>
      <c r="OQO632" s="10"/>
      <c r="OQP632" s="126"/>
      <c r="OQQ632" s="4"/>
      <c r="OQR632" s="134"/>
      <c r="OQS632" s="4"/>
      <c r="OQT632" s="4"/>
      <c r="OQU632" s="4"/>
      <c r="OQV632" s="4"/>
      <c r="OQW632" s="4"/>
      <c r="OQX632" s="4"/>
      <c r="OQY632" s="10"/>
      <c r="OQZ632" s="126"/>
      <c r="ORA632" s="4"/>
      <c r="ORB632" s="134"/>
      <c r="ORC632" s="4"/>
      <c r="ORD632" s="4"/>
      <c r="ORE632" s="4"/>
      <c r="ORF632" s="4"/>
      <c r="ORG632" s="4"/>
      <c r="ORH632" s="4"/>
      <c r="ORI632" s="10"/>
      <c r="ORJ632" s="126"/>
      <c r="ORK632" s="4"/>
      <c r="ORL632" s="134"/>
      <c r="ORM632" s="4"/>
      <c r="ORN632" s="4"/>
      <c r="ORO632" s="4"/>
      <c r="ORP632" s="4"/>
      <c r="ORQ632" s="4"/>
      <c r="ORR632" s="4"/>
      <c r="ORS632" s="10"/>
      <c r="ORT632" s="126"/>
      <c r="ORU632" s="4"/>
      <c r="ORV632" s="134"/>
      <c r="ORW632" s="4"/>
      <c r="ORX632" s="4"/>
      <c r="ORY632" s="4"/>
      <c r="ORZ632" s="4"/>
      <c r="OSA632" s="4"/>
      <c r="OSB632" s="4"/>
      <c r="OSC632" s="10"/>
      <c r="OSD632" s="126"/>
      <c r="OSE632" s="4"/>
      <c r="OSF632" s="134"/>
      <c r="OSG632" s="4"/>
      <c r="OSH632" s="4"/>
      <c r="OSI632" s="4"/>
      <c r="OSJ632" s="4"/>
      <c r="OSK632" s="4"/>
      <c r="OSL632" s="4"/>
      <c r="OSM632" s="10"/>
      <c r="OSN632" s="126"/>
      <c r="OSO632" s="4"/>
      <c r="OSP632" s="134"/>
      <c r="OSQ632" s="4"/>
      <c r="OSR632" s="4"/>
      <c r="OSS632" s="4"/>
      <c r="OST632" s="4"/>
      <c r="OSU632" s="4"/>
      <c r="OSV632" s="4"/>
      <c r="OSW632" s="10"/>
      <c r="OSX632" s="126"/>
      <c r="OSY632" s="4"/>
      <c r="OSZ632" s="134"/>
      <c r="OTA632" s="4"/>
      <c r="OTB632" s="4"/>
      <c r="OTC632" s="4"/>
      <c r="OTD632" s="4"/>
      <c r="OTE632" s="4"/>
      <c r="OTF632" s="4"/>
      <c r="OTG632" s="10"/>
      <c r="OTH632" s="126"/>
      <c r="OTI632" s="4"/>
      <c r="OTJ632" s="134"/>
      <c r="OTK632" s="4"/>
      <c r="OTL632" s="4"/>
      <c r="OTM632" s="4"/>
      <c r="OTN632" s="4"/>
      <c r="OTO632" s="4"/>
      <c r="OTP632" s="4"/>
      <c r="OTQ632" s="10"/>
      <c r="OTR632" s="126"/>
      <c r="OTS632" s="4"/>
      <c r="OTT632" s="134"/>
      <c r="OTU632" s="4"/>
      <c r="OTV632" s="4"/>
      <c r="OTW632" s="4"/>
      <c r="OTX632" s="4"/>
      <c r="OTY632" s="4"/>
      <c r="OTZ632" s="4"/>
      <c r="OUA632" s="10"/>
      <c r="OUB632" s="126"/>
      <c r="OUC632" s="4"/>
      <c r="OUD632" s="134"/>
      <c r="OUE632" s="4"/>
      <c r="OUF632" s="4"/>
      <c r="OUG632" s="4"/>
      <c r="OUH632" s="4"/>
      <c r="OUI632" s="4"/>
      <c r="OUJ632" s="4"/>
      <c r="OUK632" s="10"/>
      <c r="OUL632" s="126"/>
      <c r="OUM632" s="4"/>
      <c r="OUN632" s="134"/>
      <c r="OUO632" s="4"/>
      <c r="OUP632" s="4"/>
      <c r="OUQ632" s="4"/>
      <c r="OUR632" s="4"/>
      <c r="OUS632" s="4"/>
      <c r="OUT632" s="4"/>
      <c r="OUU632" s="10"/>
      <c r="OUV632" s="126"/>
      <c r="OUW632" s="4"/>
      <c r="OUX632" s="134"/>
      <c r="OUY632" s="4"/>
      <c r="OUZ632" s="4"/>
      <c r="OVA632" s="4"/>
      <c r="OVB632" s="4"/>
      <c r="OVC632" s="4"/>
      <c r="OVD632" s="4"/>
      <c r="OVE632" s="10"/>
      <c r="OVF632" s="126"/>
      <c r="OVG632" s="4"/>
      <c r="OVH632" s="134"/>
      <c r="OVI632" s="4"/>
      <c r="OVJ632" s="4"/>
      <c r="OVK632" s="4"/>
      <c r="OVL632" s="4"/>
      <c r="OVM632" s="4"/>
      <c r="OVN632" s="4"/>
      <c r="OVO632" s="10"/>
      <c r="OVP632" s="126"/>
      <c r="OVQ632" s="4"/>
      <c r="OVR632" s="134"/>
      <c r="OVS632" s="4"/>
      <c r="OVT632" s="4"/>
      <c r="OVU632" s="4"/>
      <c r="OVV632" s="4"/>
      <c r="OVW632" s="4"/>
      <c r="OVX632" s="4"/>
      <c r="OVY632" s="10"/>
      <c r="OVZ632" s="126"/>
      <c r="OWA632" s="4"/>
      <c r="OWB632" s="134"/>
      <c r="OWC632" s="4"/>
      <c r="OWD632" s="4"/>
      <c r="OWE632" s="4"/>
      <c r="OWF632" s="4"/>
      <c r="OWG632" s="4"/>
      <c r="OWH632" s="4"/>
      <c r="OWI632" s="10"/>
      <c r="OWJ632" s="126"/>
      <c r="OWK632" s="4"/>
      <c r="OWL632" s="134"/>
      <c r="OWM632" s="4"/>
      <c r="OWN632" s="4"/>
      <c r="OWO632" s="4"/>
      <c r="OWP632" s="4"/>
      <c r="OWQ632" s="4"/>
      <c r="OWR632" s="4"/>
      <c r="OWS632" s="10"/>
      <c r="OWT632" s="126"/>
      <c r="OWU632" s="4"/>
      <c r="OWV632" s="134"/>
      <c r="OWW632" s="4"/>
      <c r="OWX632" s="4"/>
      <c r="OWY632" s="4"/>
      <c r="OWZ632" s="4"/>
      <c r="OXA632" s="4"/>
      <c r="OXB632" s="4"/>
      <c r="OXC632" s="10"/>
      <c r="OXD632" s="126"/>
      <c r="OXE632" s="4"/>
      <c r="OXF632" s="134"/>
      <c r="OXG632" s="4"/>
      <c r="OXH632" s="4"/>
      <c r="OXI632" s="4"/>
      <c r="OXJ632" s="4"/>
      <c r="OXK632" s="4"/>
      <c r="OXL632" s="4"/>
      <c r="OXM632" s="10"/>
      <c r="OXN632" s="126"/>
      <c r="OXO632" s="4"/>
      <c r="OXP632" s="134"/>
      <c r="OXQ632" s="4"/>
      <c r="OXR632" s="4"/>
      <c r="OXS632" s="4"/>
      <c r="OXT632" s="4"/>
      <c r="OXU632" s="4"/>
      <c r="OXV632" s="4"/>
      <c r="OXW632" s="10"/>
      <c r="OXX632" s="126"/>
      <c r="OXY632" s="4"/>
      <c r="OXZ632" s="134"/>
      <c r="OYA632" s="4"/>
      <c r="OYB632" s="4"/>
      <c r="OYC632" s="4"/>
      <c r="OYD632" s="4"/>
      <c r="OYE632" s="4"/>
      <c r="OYF632" s="4"/>
      <c r="OYG632" s="10"/>
      <c r="OYH632" s="126"/>
      <c r="OYI632" s="4"/>
      <c r="OYJ632" s="134"/>
      <c r="OYK632" s="4"/>
      <c r="OYL632" s="4"/>
      <c r="OYM632" s="4"/>
      <c r="OYN632" s="4"/>
      <c r="OYO632" s="4"/>
      <c r="OYP632" s="4"/>
      <c r="OYQ632" s="10"/>
      <c r="OYR632" s="126"/>
      <c r="OYS632" s="4"/>
      <c r="OYT632" s="134"/>
      <c r="OYU632" s="4"/>
      <c r="OYV632" s="4"/>
      <c r="OYW632" s="4"/>
      <c r="OYX632" s="4"/>
      <c r="OYY632" s="4"/>
      <c r="OYZ632" s="4"/>
      <c r="OZA632" s="10"/>
      <c r="OZB632" s="126"/>
      <c r="OZC632" s="4"/>
      <c r="OZD632" s="134"/>
      <c r="OZE632" s="4"/>
      <c r="OZF632" s="4"/>
      <c r="OZG632" s="4"/>
      <c r="OZH632" s="4"/>
      <c r="OZI632" s="4"/>
      <c r="OZJ632" s="4"/>
      <c r="OZK632" s="10"/>
      <c r="OZL632" s="126"/>
      <c r="OZM632" s="4"/>
      <c r="OZN632" s="134"/>
      <c r="OZO632" s="4"/>
      <c r="OZP632" s="4"/>
      <c r="OZQ632" s="4"/>
      <c r="OZR632" s="4"/>
      <c r="OZS632" s="4"/>
      <c r="OZT632" s="4"/>
      <c r="OZU632" s="10"/>
      <c r="OZV632" s="126"/>
      <c r="OZW632" s="4"/>
      <c r="OZX632" s="134"/>
      <c r="OZY632" s="4"/>
      <c r="OZZ632" s="4"/>
      <c r="PAA632" s="4"/>
      <c r="PAB632" s="4"/>
      <c r="PAC632" s="4"/>
      <c r="PAD632" s="4"/>
      <c r="PAE632" s="10"/>
      <c r="PAF632" s="126"/>
      <c r="PAG632" s="4"/>
      <c r="PAH632" s="134"/>
      <c r="PAI632" s="4"/>
      <c r="PAJ632" s="4"/>
      <c r="PAK632" s="4"/>
      <c r="PAL632" s="4"/>
      <c r="PAM632" s="4"/>
      <c r="PAN632" s="4"/>
      <c r="PAO632" s="10"/>
      <c r="PAP632" s="126"/>
      <c r="PAQ632" s="4"/>
      <c r="PAR632" s="134"/>
      <c r="PAS632" s="4"/>
      <c r="PAT632" s="4"/>
      <c r="PAU632" s="4"/>
      <c r="PAV632" s="4"/>
      <c r="PAW632" s="4"/>
      <c r="PAX632" s="4"/>
      <c r="PAY632" s="10"/>
      <c r="PAZ632" s="126"/>
      <c r="PBA632" s="4"/>
      <c r="PBB632" s="134"/>
      <c r="PBC632" s="4"/>
      <c r="PBD632" s="4"/>
      <c r="PBE632" s="4"/>
      <c r="PBF632" s="4"/>
      <c r="PBG632" s="4"/>
      <c r="PBH632" s="4"/>
      <c r="PBI632" s="10"/>
      <c r="PBJ632" s="126"/>
      <c r="PBK632" s="4"/>
      <c r="PBL632" s="134"/>
      <c r="PBM632" s="4"/>
      <c r="PBN632" s="4"/>
      <c r="PBO632" s="4"/>
      <c r="PBP632" s="4"/>
      <c r="PBQ632" s="4"/>
      <c r="PBR632" s="4"/>
      <c r="PBS632" s="10"/>
      <c r="PBT632" s="126"/>
      <c r="PBU632" s="4"/>
      <c r="PBV632" s="134"/>
      <c r="PBW632" s="4"/>
      <c r="PBX632" s="4"/>
      <c r="PBY632" s="4"/>
      <c r="PBZ632" s="4"/>
      <c r="PCA632" s="4"/>
      <c r="PCB632" s="4"/>
      <c r="PCC632" s="10"/>
      <c r="PCD632" s="126"/>
      <c r="PCE632" s="4"/>
      <c r="PCF632" s="134"/>
      <c r="PCG632" s="4"/>
      <c r="PCH632" s="4"/>
      <c r="PCI632" s="4"/>
      <c r="PCJ632" s="4"/>
      <c r="PCK632" s="4"/>
      <c r="PCL632" s="4"/>
      <c r="PCM632" s="10"/>
      <c r="PCN632" s="126"/>
      <c r="PCO632" s="4"/>
      <c r="PCP632" s="134"/>
      <c r="PCQ632" s="4"/>
      <c r="PCR632" s="4"/>
      <c r="PCS632" s="4"/>
      <c r="PCT632" s="4"/>
      <c r="PCU632" s="4"/>
      <c r="PCV632" s="4"/>
      <c r="PCW632" s="10"/>
      <c r="PCX632" s="126"/>
      <c r="PCY632" s="4"/>
      <c r="PCZ632" s="134"/>
      <c r="PDA632" s="4"/>
      <c r="PDB632" s="4"/>
      <c r="PDC632" s="4"/>
      <c r="PDD632" s="4"/>
      <c r="PDE632" s="4"/>
      <c r="PDF632" s="4"/>
      <c r="PDG632" s="10"/>
      <c r="PDH632" s="126"/>
      <c r="PDI632" s="4"/>
      <c r="PDJ632" s="134"/>
      <c r="PDK632" s="4"/>
      <c r="PDL632" s="4"/>
      <c r="PDM632" s="4"/>
      <c r="PDN632" s="4"/>
      <c r="PDO632" s="4"/>
      <c r="PDP632" s="4"/>
      <c r="PDQ632" s="10"/>
      <c r="PDR632" s="126"/>
      <c r="PDS632" s="4"/>
      <c r="PDT632" s="134"/>
      <c r="PDU632" s="4"/>
      <c r="PDV632" s="4"/>
      <c r="PDW632" s="4"/>
      <c r="PDX632" s="4"/>
      <c r="PDY632" s="4"/>
      <c r="PDZ632" s="4"/>
      <c r="PEA632" s="10"/>
      <c r="PEB632" s="126"/>
      <c r="PEC632" s="4"/>
      <c r="PED632" s="134"/>
      <c r="PEE632" s="4"/>
      <c r="PEF632" s="4"/>
      <c r="PEG632" s="4"/>
      <c r="PEH632" s="4"/>
      <c r="PEI632" s="4"/>
      <c r="PEJ632" s="4"/>
      <c r="PEK632" s="10"/>
      <c r="PEL632" s="126"/>
      <c r="PEM632" s="4"/>
      <c r="PEN632" s="134"/>
      <c r="PEO632" s="4"/>
      <c r="PEP632" s="4"/>
      <c r="PEQ632" s="4"/>
      <c r="PER632" s="4"/>
      <c r="PES632" s="4"/>
      <c r="PET632" s="4"/>
      <c r="PEU632" s="10"/>
      <c r="PEV632" s="126"/>
      <c r="PEW632" s="4"/>
      <c r="PEX632" s="134"/>
      <c r="PEY632" s="4"/>
      <c r="PEZ632" s="4"/>
      <c r="PFA632" s="4"/>
      <c r="PFB632" s="4"/>
      <c r="PFC632" s="4"/>
      <c r="PFD632" s="4"/>
      <c r="PFE632" s="10"/>
      <c r="PFF632" s="126"/>
      <c r="PFG632" s="4"/>
      <c r="PFH632" s="134"/>
      <c r="PFI632" s="4"/>
      <c r="PFJ632" s="4"/>
      <c r="PFK632" s="4"/>
      <c r="PFL632" s="4"/>
      <c r="PFM632" s="4"/>
      <c r="PFN632" s="4"/>
      <c r="PFO632" s="10"/>
      <c r="PFP632" s="126"/>
      <c r="PFQ632" s="4"/>
      <c r="PFR632" s="134"/>
      <c r="PFS632" s="4"/>
      <c r="PFT632" s="4"/>
      <c r="PFU632" s="4"/>
      <c r="PFV632" s="4"/>
      <c r="PFW632" s="4"/>
      <c r="PFX632" s="4"/>
      <c r="PFY632" s="10"/>
      <c r="PFZ632" s="126"/>
      <c r="PGA632" s="4"/>
      <c r="PGB632" s="134"/>
      <c r="PGC632" s="4"/>
      <c r="PGD632" s="4"/>
      <c r="PGE632" s="4"/>
      <c r="PGF632" s="4"/>
      <c r="PGG632" s="4"/>
      <c r="PGH632" s="4"/>
      <c r="PGI632" s="10"/>
      <c r="PGJ632" s="126"/>
      <c r="PGK632" s="4"/>
      <c r="PGL632" s="134"/>
      <c r="PGM632" s="4"/>
      <c r="PGN632" s="4"/>
      <c r="PGO632" s="4"/>
      <c r="PGP632" s="4"/>
      <c r="PGQ632" s="4"/>
      <c r="PGR632" s="4"/>
      <c r="PGS632" s="10"/>
      <c r="PGT632" s="126"/>
      <c r="PGU632" s="4"/>
      <c r="PGV632" s="134"/>
      <c r="PGW632" s="4"/>
      <c r="PGX632" s="4"/>
      <c r="PGY632" s="4"/>
      <c r="PGZ632" s="4"/>
      <c r="PHA632" s="4"/>
      <c r="PHB632" s="4"/>
      <c r="PHC632" s="10"/>
      <c r="PHD632" s="126"/>
      <c r="PHE632" s="4"/>
      <c r="PHF632" s="134"/>
      <c r="PHG632" s="4"/>
      <c r="PHH632" s="4"/>
      <c r="PHI632" s="4"/>
      <c r="PHJ632" s="4"/>
      <c r="PHK632" s="4"/>
      <c r="PHL632" s="4"/>
      <c r="PHM632" s="10"/>
      <c r="PHN632" s="126"/>
      <c r="PHO632" s="4"/>
      <c r="PHP632" s="134"/>
      <c r="PHQ632" s="4"/>
      <c r="PHR632" s="4"/>
      <c r="PHS632" s="4"/>
      <c r="PHT632" s="4"/>
      <c r="PHU632" s="4"/>
      <c r="PHV632" s="4"/>
      <c r="PHW632" s="10"/>
      <c r="PHX632" s="126"/>
      <c r="PHY632" s="4"/>
      <c r="PHZ632" s="134"/>
      <c r="PIA632" s="4"/>
      <c r="PIB632" s="4"/>
      <c r="PIC632" s="4"/>
      <c r="PID632" s="4"/>
      <c r="PIE632" s="4"/>
      <c r="PIF632" s="4"/>
      <c r="PIG632" s="10"/>
      <c r="PIH632" s="126"/>
      <c r="PII632" s="4"/>
      <c r="PIJ632" s="134"/>
      <c r="PIK632" s="4"/>
      <c r="PIL632" s="4"/>
      <c r="PIM632" s="4"/>
      <c r="PIN632" s="4"/>
      <c r="PIO632" s="4"/>
      <c r="PIP632" s="4"/>
      <c r="PIQ632" s="10"/>
      <c r="PIR632" s="126"/>
      <c r="PIS632" s="4"/>
      <c r="PIT632" s="134"/>
      <c r="PIU632" s="4"/>
      <c r="PIV632" s="4"/>
      <c r="PIW632" s="4"/>
      <c r="PIX632" s="4"/>
      <c r="PIY632" s="4"/>
      <c r="PIZ632" s="4"/>
      <c r="PJA632" s="10"/>
      <c r="PJB632" s="126"/>
      <c r="PJC632" s="4"/>
      <c r="PJD632" s="134"/>
      <c r="PJE632" s="4"/>
      <c r="PJF632" s="4"/>
      <c r="PJG632" s="4"/>
      <c r="PJH632" s="4"/>
      <c r="PJI632" s="4"/>
      <c r="PJJ632" s="4"/>
      <c r="PJK632" s="10"/>
      <c r="PJL632" s="126"/>
      <c r="PJM632" s="4"/>
      <c r="PJN632" s="134"/>
      <c r="PJO632" s="4"/>
      <c r="PJP632" s="4"/>
      <c r="PJQ632" s="4"/>
      <c r="PJR632" s="4"/>
      <c r="PJS632" s="4"/>
      <c r="PJT632" s="4"/>
      <c r="PJU632" s="10"/>
      <c r="PJV632" s="126"/>
      <c r="PJW632" s="4"/>
      <c r="PJX632" s="134"/>
      <c r="PJY632" s="4"/>
      <c r="PJZ632" s="4"/>
      <c r="PKA632" s="4"/>
      <c r="PKB632" s="4"/>
      <c r="PKC632" s="4"/>
      <c r="PKD632" s="4"/>
      <c r="PKE632" s="10"/>
      <c r="PKF632" s="126"/>
      <c r="PKG632" s="4"/>
      <c r="PKH632" s="134"/>
      <c r="PKI632" s="4"/>
      <c r="PKJ632" s="4"/>
      <c r="PKK632" s="4"/>
      <c r="PKL632" s="4"/>
      <c r="PKM632" s="4"/>
      <c r="PKN632" s="4"/>
      <c r="PKO632" s="10"/>
      <c r="PKP632" s="126"/>
      <c r="PKQ632" s="4"/>
      <c r="PKR632" s="134"/>
      <c r="PKS632" s="4"/>
      <c r="PKT632" s="4"/>
      <c r="PKU632" s="4"/>
      <c r="PKV632" s="4"/>
      <c r="PKW632" s="4"/>
      <c r="PKX632" s="4"/>
      <c r="PKY632" s="10"/>
      <c r="PKZ632" s="126"/>
      <c r="PLA632" s="4"/>
      <c r="PLB632" s="134"/>
      <c r="PLC632" s="4"/>
      <c r="PLD632" s="4"/>
      <c r="PLE632" s="4"/>
      <c r="PLF632" s="4"/>
      <c r="PLG632" s="4"/>
      <c r="PLH632" s="4"/>
      <c r="PLI632" s="10"/>
      <c r="PLJ632" s="126"/>
      <c r="PLK632" s="4"/>
      <c r="PLL632" s="134"/>
      <c r="PLM632" s="4"/>
      <c r="PLN632" s="4"/>
      <c r="PLO632" s="4"/>
      <c r="PLP632" s="4"/>
      <c r="PLQ632" s="4"/>
      <c r="PLR632" s="4"/>
      <c r="PLS632" s="10"/>
      <c r="PLT632" s="126"/>
      <c r="PLU632" s="4"/>
      <c r="PLV632" s="134"/>
      <c r="PLW632" s="4"/>
      <c r="PLX632" s="4"/>
      <c r="PLY632" s="4"/>
      <c r="PLZ632" s="4"/>
      <c r="PMA632" s="4"/>
      <c r="PMB632" s="4"/>
      <c r="PMC632" s="10"/>
      <c r="PMD632" s="126"/>
      <c r="PME632" s="4"/>
      <c r="PMF632" s="134"/>
      <c r="PMG632" s="4"/>
      <c r="PMH632" s="4"/>
      <c r="PMI632" s="4"/>
      <c r="PMJ632" s="4"/>
      <c r="PMK632" s="4"/>
      <c r="PML632" s="4"/>
      <c r="PMM632" s="10"/>
      <c r="PMN632" s="126"/>
      <c r="PMO632" s="4"/>
      <c r="PMP632" s="134"/>
      <c r="PMQ632" s="4"/>
      <c r="PMR632" s="4"/>
      <c r="PMS632" s="4"/>
      <c r="PMT632" s="4"/>
      <c r="PMU632" s="4"/>
      <c r="PMV632" s="4"/>
      <c r="PMW632" s="10"/>
      <c r="PMX632" s="126"/>
      <c r="PMY632" s="4"/>
      <c r="PMZ632" s="134"/>
      <c r="PNA632" s="4"/>
      <c r="PNB632" s="4"/>
      <c r="PNC632" s="4"/>
      <c r="PND632" s="4"/>
      <c r="PNE632" s="4"/>
      <c r="PNF632" s="4"/>
      <c r="PNG632" s="10"/>
      <c r="PNH632" s="126"/>
      <c r="PNI632" s="4"/>
      <c r="PNJ632" s="134"/>
      <c r="PNK632" s="4"/>
      <c r="PNL632" s="4"/>
      <c r="PNM632" s="4"/>
      <c r="PNN632" s="4"/>
      <c r="PNO632" s="4"/>
      <c r="PNP632" s="4"/>
      <c r="PNQ632" s="10"/>
      <c r="PNR632" s="126"/>
      <c r="PNS632" s="4"/>
      <c r="PNT632" s="134"/>
      <c r="PNU632" s="4"/>
      <c r="PNV632" s="4"/>
      <c r="PNW632" s="4"/>
      <c r="PNX632" s="4"/>
      <c r="PNY632" s="4"/>
      <c r="PNZ632" s="4"/>
      <c r="POA632" s="10"/>
      <c r="POB632" s="126"/>
      <c r="POC632" s="4"/>
      <c r="POD632" s="134"/>
      <c r="POE632" s="4"/>
      <c r="POF632" s="4"/>
      <c r="POG632" s="4"/>
      <c r="POH632" s="4"/>
      <c r="POI632" s="4"/>
      <c r="POJ632" s="4"/>
      <c r="POK632" s="10"/>
      <c r="POL632" s="126"/>
      <c r="POM632" s="4"/>
      <c r="PON632" s="134"/>
      <c r="POO632" s="4"/>
      <c r="POP632" s="4"/>
      <c r="POQ632" s="4"/>
      <c r="POR632" s="4"/>
      <c r="POS632" s="4"/>
      <c r="POT632" s="4"/>
      <c r="POU632" s="10"/>
      <c r="POV632" s="126"/>
      <c r="POW632" s="4"/>
      <c r="POX632" s="134"/>
      <c r="POY632" s="4"/>
      <c r="POZ632" s="4"/>
      <c r="PPA632" s="4"/>
      <c r="PPB632" s="4"/>
      <c r="PPC632" s="4"/>
      <c r="PPD632" s="4"/>
      <c r="PPE632" s="10"/>
      <c r="PPF632" s="126"/>
      <c r="PPG632" s="4"/>
      <c r="PPH632" s="134"/>
      <c r="PPI632" s="4"/>
      <c r="PPJ632" s="4"/>
      <c r="PPK632" s="4"/>
      <c r="PPL632" s="4"/>
      <c r="PPM632" s="4"/>
      <c r="PPN632" s="4"/>
      <c r="PPO632" s="10"/>
      <c r="PPP632" s="126"/>
      <c r="PPQ632" s="4"/>
      <c r="PPR632" s="134"/>
      <c r="PPS632" s="4"/>
      <c r="PPT632" s="4"/>
      <c r="PPU632" s="4"/>
      <c r="PPV632" s="4"/>
      <c r="PPW632" s="4"/>
      <c r="PPX632" s="4"/>
      <c r="PPY632" s="10"/>
      <c r="PPZ632" s="126"/>
      <c r="PQA632" s="4"/>
      <c r="PQB632" s="134"/>
      <c r="PQC632" s="4"/>
      <c r="PQD632" s="4"/>
      <c r="PQE632" s="4"/>
      <c r="PQF632" s="4"/>
      <c r="PQG632" s="4"/>
      <c r="PQH632" s="4"/>
      <c r="PQI632" s="10"/>
      <c r="PQJ632" s="126"/>
      <c r="PQK632" s="4"/>
      <c r="PQL632" s="134"/>
      <c r="PQM632" s="4"/>
      <c r="PQN632" s="4"/>
      <c r="PQO632" s="4"/>
      <c r="PQP632" s="4"/>
      <c r="PQQ632" s="4"/>
      <c r="PQR632" s="4"/>
      <c r="PQS632" s="10"/>
      <c r="PQT632" s="126"/>
      <c r="PQU632" s="4"/>
      <c r="PQV632" s="134"/>
      <c r="PQW632" s="4"/>
      <c r="PQX632" s="4"/>
      <c r="PQY632" s="4"/>
      <c r="PQZ632" s="4"/>
      <c r="PRA632" s="4"/>
      <c r="PRB632" s="4"/>
      <c r="PRC632" s="10"/>
      <c r="PRD632" s="126"/>
      <c r="PRE632" s="4"/>
      <c r="PRF632" s="134"/>
      <c r="PRG632" s="4"/>
      <c r="PRH632" s="4"/>
      <c r="PRI632" s="4"/>
      <c r="PRJ632" s="4"/>
      <c r="PRK632" s="4"/>
      <c r="PRL632" s="4"/>
      <c r="PRM632" s="10"/>
      <c r="PRN632" s="126"/>
      <c r="PRO632" s="4"/>
      <c r="PRP632" s="134"/>
      <c r="PRQ632" s="4"/>
      <c r="PRR632" s="4"/>
      <c r="PRS632" s="4"/>
      <c r="PRT632" s="4"/>
      <c r="PRU632" s="4"/>
      <c r="PRV632" s="4"/>
      <c r="PRW632" s="10"/>
      <c r="PRX632" s="126"/>
      <c r="PRY632" s="4"/>
      <c r="PRZ632" s="134"/>
      <c r="PSA632" s="4"/>
      <c r="PSB632" s="4"/>
      <c r="PSC632" s="4"/>
      <c r="PSD632" s="4"/>
      <c r="PSE632" s="4"/>
      <c r="PSF632" s="4"/>
      <c r="PSG632" s="10"/>
      <c r="PSH632" s="126"/>
      <c r="PSI632" s="4"/>
      <c r="PSJ632" s="134"/>
      <c r="PSK632" s="4"/>
      <c r="PSL632" s="4"/>
      <c r="PSM632" s="4"/>
      <c r="PSN632" s="4"/>
      <c r="PSO632" s="4"/>
      <c r="PSP632" s="4"/>
      <c r="PSQ632" s="10"/>
      <c r="PSR632" s="126"/>
      <c r="PSS632" s="4"/>
      <c r="PST632" s="134"/>
      <c r="PSU632" s="4"/>
      <c r="PSV632" s="4"/>
      <c r="PSW632" s="4"/>
      <c r="PSX632" s="4"/>
      <c r="PSY632" s="4"/>
      <c r="PSZ632" s="4"/>
      <c r="PTA632" s="10"/>
      <c r="PTB632" s="126"/>
      <c r="PTC632" s="4"/>
      <c r="PTD632" s="134"/>
      <c r="PTE632" s="4"/>
      <c r="PTF632" s="4"/>
      <c r="PTG632" s="4"/>
      <c r="PTH632" s="4"/>
      <c r="PTI632" s="4"/>
      <c r="PTJ632" s="4"/>
      <c r="PTK632" s="10"/>
      <c r="PTL632" s="126"/>
      <c r="PTM632" s="4"/>
      <c r="PTN632" s="134"/>
      <c r="PTO632" s="4"/>
      <c r="PTP632" s="4"/>
      <c r="PTQ632" s="4"/>
      <c r="PTR632" s="4"/>
      <c r="PTS632" s="4"/>
      <c r="PTT632" s="4"/>
      <c r="PTU632" s="10"/>
      <c r="PTV632" s="126"/>
      <c r="PTW632" s="4"/>
      <c r="PTX632" s="134"/>
      <c r="PTY632" s="4"/>
      <c r="PTZ632" s="4"/>
      <c r="PUA632" s="4"/>
      <c r="PUB632" s="4"/>
      <c r="PUC632" s="4"/>
      <c r="PUD632" s="4"/>
      <c r="PUE632" s="10"/>
      <c r="PUF632" s="126"/>
      <c r="PUG632" s="4"/>
      <c r="PUH632" s="134"/>
      <c r="PUI632" s="4"/>
      <c r="PUJ632" s="4"/>
      <c r="PUK632" s="4"/>
      <c r="PUL632" s="4"/>
      <c r="PUM632" s="4"/>
      <c r="PUN632" s="4"/>
      <c r="PUO632" s="10"/>
      <c r="PUP632" s="126"/>
      <c r="PUQ632" s="4"/>
      <c r="PUR632" s="134"/>
      <c r="PUS632" s="4"/>
      <c r="PUT632" s="4"/>
      <c r="PUU632" s="4"/>
      <c r="PUV632" s="4"/>
      <c r="PUW632" s="4"/>
      <c r="PUX632" s="4"/>
      <c r="PUY632" s="10"/>
      <c r="PUZ632" s="126"/>
      <c r="PVA632" s="4"/>
      <c r="PVB632" s="134"/>
      <c r="PVC632" s="4"/>
      <c r="PVD632" s="4"/>
      <c r="PVE632" s="4"/>
      <c r="PVF632" s="4"/>
      <c r="PVG632" s="4"/>
      <c r="PVH632" s="4"/>
      <c r="PVI632" s="10"/>
      <c r="PVJ632" s="126"/>
      <c r="PVK632" s="4"/>
      <c r="PVL632" s="134"/>
      <c r="PVM632" s="4"/>
      <c r="PVN632" s="4"/>
      <c r="PVO632" s="4"/>
      <c r="PVP632" s="4"/>
      <c r="PVQ632" s="4"/>
      <c r="PVR632" s="4"/>
      <c r="PVS632" s="10"/>
      <c r="PVT632" s="126"/>
      <c r="PVU632" s="4"/>
      <c r="PVV632" s="134"/>
      <c r="PVW632" s="4"/>
      <c r="PVX632" s="4"/>
      <c r="PVY632" s="4"/>
      <c r="PVZ632" s="4"/>
      <c r="PWA632" s="4"/>
      <c r="PWB632" s="4"/>
      <c r="PWC632" s="10"/>
      <c r="PWD632" s="126"/>
      <c r="PWE632" s="4"/>
      <c r="PWF632" s="134"/>
      <c r="PWG632" s="4"/>
      <c r="PWH632" s="4"/>
      <c r="PWI632" s="4"/>
      <c r="PWJ632" s="4"/>
      <c r="PWK632" s="4"/>
      <c r="PWL632" s="4"/>
      <c r="PWM632" s="10"/>
      <c r="PWN632" s="126"/>
      <c r="PWO632" s="4"/>
      <c r="PWP632" s="134"/>
      <c r="PWQ632" s="4"/>
      <c r="PWR632" s="4"/>
      <c r="PWS632" s="4"/>
      <c r="PWT632" s="4"/>
      <c r="PWU632" s="4"/>
      <c r="PWV632" s="4"/>
      <c r="PWW632" s="10"/>
      <c r="PWX632" s="126"/>
      <c r="PWY632" s="4"/>
      <c r="PWZ632" s="134"/>
      <c r="PXA632" s="4"/>
      <c r="PXB632" s="4"/>
      <c r="PXC632" s="4"/>
      <c r="PXD632" s="4"/>
      <c r="PXE632" s="4"/>
      <c r="PXF632" s="4"/>
      <c r="PXG632" s="10"/>
      <c r="PXH632" s="126"/>
      <c r="PXI632" s="4"/>
      <c r="PXJ632" s="134"/>
      <c r="PXK632" s="4"/>
      <c r="PXL632" s="4"/>
      <c r="PXM632" s="4"/>
      <c r="PXN632" s="4"/>
      <c r="PXO632" s="4"/>
      <c r="PXP632" s="4"/>
      <c r="PXQ632" s="10"/>
      <c r="PXR632" s="126"/>
      <c r="PXS632" s="4"/>
      <c r="PXT632" s="134"/>
      <c r="PXU632" s="4"/>
      <c r="PXV632" s="4"/>
      <c r="PXW632" s="4"/>
      <c r="PXX632" s="4"/>
      <c r="PXY632" s="4"/>
      <c r="PXZ632" s="4"/>
      <c r="PYA632" s="10"/>
      <c r="PYB632" s="126"/>
      <c r="PYC632" s="4"/>
      <c r="PYD632" s="134"/>
      <c r="PYE632" s="4"/>
      <c r="PYF632" s="4"/>
      <c r="PYG632" s="4"/>
      <c r="PYH632" s="4"/>
      <c r="PYI632" s="4"/>
      <c r="PYJ632" s="4"/>
      <c r="PYK632" s="10"/>
      <c r="PYL632" s="126"/>
      <c r="PYM632" s="4"/>
      <c r="PYN632" s="134"/>
      <c r="PYO632" s="4"/>
      <c r="PYP632" s="4"/>
      <c r="PYQ632" s="4"/>
      <c r="PYR632" s="4"/>
      <c r="PYS632" s="4"/>
      <c r="PYT632" s="4"/>
      <c r="PYU632" s="10"/>
      <c r="PYV632" s="126"/>
      <c r="PYW632" s="4"/>
      <c r="PYX632" s="134"/>
      <c r="PYY632" s="4"/>
      <c r="PYZ632" s="4"/>
      <c r="PZA632" s="4"/>
      <c r="PZB632" s="4"/>
      <c r="PZC632" s="4"/>
      <c r="PZD632" s="4"/>
      <c r="PZE632" s="10"/>
      <c r="PZF632" s="126"/>
      <c r="PZG632" s="4"/>
      <c r="PZH632" s="134"/>
      <c r="PZI632" s="4"/>
      <c r="PZJ632" s="4"/>
      <c r="PZK632" s="4"/>
      <c r="PZL632" s="4"/>
      <c r="PZM632" s="4"/>
      <c r="PZN632" s="4"/>
      <c r="PZO632" s="10"/>
      <c r="PZP632" s="126"/>
      <c r="PZQ632" s="4"/>
      <c r="PZR632" s="134"/>
      <c r="PZS632" s="4"/>
      <c r="PZT632" s="4"/>
      <c r="PZU632" s="4"/>
      <c r="PZV632" s="4"/>
      <c r="PZW632" s="4"/>
      <c r="PZX632" s="4"/>
      <c r="PZY632" s="10"/>
      <c r="PZZ632" s="126"/>
      <c r="QAA632" s="4"/>
      <c r="QAB632" s="134"/>
      <c r="QAC632" s="4"/>
      <c r="QAD632" s="4"/>
      <c r="QAE632" s="4"/>
      <c r="QAF632" s="4"/>
      <c r="QAG632" s="4"/>
      <c r="QAH632" s="4"/>
      <c r="QAI632" s="10"/>
      <c r="QAJ632" s="126"/>
      <c r="QAK632" s="4"/>
      <c r="QAL632" s="134"/>
      <c r="QAM632" s="4"/>
      <c r="QAN632" s="4"/>
      <c r="QAO632" s="4"/>
      <c r="QAP632" s="4"/>
      <c r="QAQ632" s="4"/>
      <c r="QAR632" s="4"/>
      <c r="QAS632" s="10"/>
      <c r="QAT632" s="126"/>
      <c r="QAU632" s="4"/>
      <c r="QAV632" s="134"/>
      <c r="QAW632" s="4"/>
      <c r="QAX632" s="4"/>
      <c r="QAY632" s="4"/>
      <c r="QAZ632" s="4"/>
      <c r="QBA632" s="4"/>
      <c r="QBB632" s="4"/>
      <c r="QBC632" s="10"/>
      <c r="QBD632" s="126"/>
      <c r="QBE632" s="4"/>
      <c r="QBF632" s="134"/>
      <c r="QBG632" s="4"/>
      <c r="QBH632" s="4"/>
      <c r="QBI632" s="4"/>
      <c r="QBJ632" s="4"/>
      <c r="QBK632" s="4"/>
      <c r="QBL632" s="4"/>
      <c r="QBM632" s="10"/>
      <c r="QBN632" s="126"/>
      <c r="QBO632" s="4"/>
      <c r="QBP632" s="134"/>
      <c r="QBQ632" s="4"/>
      <c r="QBR632" s="4"/>
      <c r="QBS632" s="4"/>
      <c r="QBT632" s="4"/>
      <c r="QBU632" s="4"/>
      <c r="QBV632" s="4"/>
      <c r="QBW632" s="10"/>
      <c r="QBX632" s="126"/>
      <c r="QBY632" s="4"/>
      <c r="QBZ632" s="134"/>
      <c r="QCA632" s="4"/>
      <c r="QCB632" s="4"/>
      <c r="QCC632" s="4"/>
      <c r="QCD632" s="4"/>
      <c r="QCE632" s="4"/>
      <c r="QCF632" s="4"/>
      <c r="QCG632" s="10"/>
      <c r="QCH632" s="126"/>
      <c r="QCI632" s="4"/>
      <c r="QCJ632" s="134"/>
      <c r="QCK632" s="4"/>
      <c r="QCL632" s="4"/>
      <c r="QCM632" s="4"/>
      <c r="QCN632" s="4"/>
      <c r="QCO632" s="4"/>
      <c r="QCP632" s="4"/>
      <c r="QCQ632" s="10"/>
      <c r="QCR632" s="126"/>
      <c r="QCS632" s="4"/>
      <c r="QCT632" s="134"/>
      <c r="QCU632" s="4"/>
      <c r="QCV632" s="4"/>
      <c r="QCW632" s="4"/>
      <c r="QCX632" s="4"/>
      <c r="QCY632" s="4"/>
      <c r="QCZ632" s="4"/>
      <c r="QDA632" s="10"/>
      <c r="QDB632" s="126"/>
      <c r="QDC632" s="4"/>
      <c r="QDD632" s="134"/>
      <c r="QDE632" s="4"/>
      <c r="QDF632" s="4"/>
      <c r="QDG632" s="4"/>
      <c r="QDH632" s="4"/>
      <c r="QDI632" s="4"/>
      <c r="QDJ632" s="4"/>
      <c r="QDK632" s="10"/>
      <c r="QDL632" s="126"/>
      <c r="QDM632" s="4"/>
      <c r="QDN632" s="134"/>
      <c r="QDO632" s="4"/>
      <c r="QDP632" s="4"/>
      <c r="QDQ632" s="4"/>
      <c r="QDR632" s="4"/>
      <c r="QDS632" s="4"/>
      <c r="QDT632" s="4"/>
      <c r="QDU632" s="10"/>
      <c r="QDV632" s="126"/>
      <c r="QDW632" s="4"/>
      <c r="QDX632" s="134"/>
      <c r="QDY632" s="4"/>
      <c r="QDZ632" s="4"/>
      <c r="QEA632" s="4"/>
      <c r="QEB632" s="4"/>
      <c r="QEC632" s="4"/>
      <c r="QED632" s="4"/>
      <c r="QEE632" s="10"/>
      <c r="QEF632" s="126"/>
      <c r="QEG632" s="4"/>
      <c r="QEH632" s="134"/>
      <c r="QEI632" s="4"/>
      <c r="QEJ632" s="4"/>
      <c r="QEK632" s="4"/>
      <c r="QEL632" s="4"/>
      <c r="QEM632" s="4"/>
      <c r="QEN632" s="4"/>
      <c r="QEO632" s="10"/>
      <c r="QEP632" s="126"/>
      <c r="QEQ632" s="4"/>
      <c r="QER632" s="134"/>
      <c r="QES632" s="4"/>
      <c r="QET632" s="4"/>
      <c r="QEU632" s="4"/>
      <c r="QEV632" s="4"/>
      <c r="QEW632" s="4"/>
      <c r="QEX632" s="4"/>
      <c r="QEY632" s="10"/>
      <c r="QEZ632" s="126"/>
      <c r="QFA632" s="4"/>
      <c r="QFB632" s="134"/>
      <c r="QFC632" s="4"/>
      <c r="QFD632" s="4"/>
      <c r="QFE632" s="4"/>
      <c r="QFF632" s="4"/>
      <c r="QFG632" s="4"/>
      <c r="QFH632" s="4"/>
      <c r="QFI632" s="10"/>
      <c r="QFJ632" s="126"/>
      <c r="QFK632" s="4"/>
      <c r="QFL632" s="134"/>
      <c r="QFM632" s="4"/>
      <c r="QFN632" s="4"/>
      <c r="QFO632" s="4"/>
      <c r="QFP632" s="4"/>
      <c r="QFQ632" s="4"/>
      <c r="QFR632" s="4"/>
      <c r="QFS632" s="10"/>
      <c r="QFT632" s="126"/>
      <c r="QFU632" s="4"/>
      <c r="QFV632" s="134"/>
      <c r="QFW632" s="4"/>
      <c r="QFX632" s="4"/>
      <c r="QFY632" s="4"/>
      <c r="QFZ632" s="4"/>
      <c r="QGA632" s="4"/>
      <c r="QGB632" s="4"/>
      <c r="QGC632" s="10"/>
      <c r="QGD632" s="126"/>
      <c r="QGE632" s="4"/>
      <c r="QGF632" s="134"/>
      <c r="QGG632" s="4"/>
      <c r="QGH632" s="4"/>
      <c r="QGI632" s="4"/>
      <c r="QGJ632" s="4"/>
      <c r="QGK632" s="4"/>
      <c r="QGL632" s="4"/>
      <c r="QGM632" s="10"/>
      <c r="QGN632" s="126"/>
      <c r="QGO632" s="4"/>
      <c r="QGP632" s="134"/>
      <c r="QGQ632" s="4"/>
      <c r="QGR632" s="4"/>
      <c r="QGS632" s="4"/>
      <c r="QGT632" s="4"/>
      <c r="QGU632" s="4"/>
      <c r="QGV632" s="4"/>
      <c r="QGW632" s="10"/>
      <c r="QGX632" s="126"/>
      <c r="QGY632" s="4"/>
      <c r="QGZ632" s="134"/>
      <c r="QHA632" s="4"/>
      <c r="QHB632" s="4"/>
      <c r="QHC632" s="4"/>
      <c r="QHD632" s="4"/>
      <c r="QHE632" s="4"/>
      <c r="QHF632" s="4"/>
      <c r="QHG632" s="10"/>
      <c r="QHH632" s="126"/>
      <c r="QHI632" s="4"/>
      <c r="QHJ632" s="134"/>
      <c r="QHK632" s="4"/>
      <c r="QHL632" s="4"/>
      <c r="QHM632" s="4"/>
      <c r="QHN632" s="4"/>
      <c r="QHO632" s="4"/>
      <c r="QHP632" s="4"/>
      <c r="QHQ632" s="10"/>
      <c r="QHR632" s="126"/>
      <c r="QHS632" s="4"/>
      <c r="QHT632" s="134"/>
      <c r="QHU632" s="4"/>
      <c r="QHV632" s="4"/>
      <c r="QHW632" s="4"/>
      <c r="QHX632" s="4"/>
      <c r="QHY632" s="4"/>
      <c r="QHZ632" s="4"/>
      <c r="QIA632" s="10"/>
      <c r="QIB632" s="126"/>
      <c r="QIC632" s="4"/>
      <c r="QID632" s="134"/>
      <c r="QIE632" s="4"/>
      <c r="QIF632" s="4"/>
      <c r="QIG632" s="4"/>
      <c r="QIH632" s="4"/>
      <c r="QII632" s="4"/>
      <c r="QIJ632" s="4"/>
      <c r="QIK632" s="10"/>
      <c r="QIL632" s="126"/>
      <c r="QIM632" s="4"/>
      <c r="QIN632" s="134"/>
      <c r="QIO632" s="4"/>
      <c r="QIP632" s="4"/>
      <c r="QIQ632" s="4"/>
      <c r="QIR632" s="4"/>
      <c r="QIS632" s="4"/>
      <c r="QIT632" s="4"/>
      <c r="QIU632" s="10"/>
      <c r="QIV632" s="126"/>
      <c r="QIW632" s="4"/>
      <c r="QIX632" s="134"/>
      <c r="QIY632" s="4"/>
      <c r="QIZ632" s="4"/>
      <c r="QJA632" s="4"/>
      <c r="QJB632" s="4"/>
      <c r="QJC632" s="4"/>
      <c r="QJD632" s="4"/>
      <c r="QJE632" s="10"/>
      <c r="QJF632" s="126"/>
      <c r="QJG632" s="4"/>
      <c r="QJH632" s="134"/>
      <c r="QJI632" s="4"/>
      <c r="QJJ632" s="4"/>
      <c r="QJK632" s="4"/>
      <c r="QJL632" s="4"/>
      <c r="QJM632" s="4"/>
      <c r="QJN632" s="4"/>
      <c r="QJO632" s="10"/>
      <c r="QJP632" s="126"/>
      <c r="QJQ632" s="4"/>
      <c r="QJR632" s="134"/>
      <c r="QJS632" s="4"/>
      <c r="QJT632" s="4"/>
      <c r="QJU632" s="4"/>
      <c r="QJV632" s="4"/>
      <c r="QJW632" s="4"/>
      <c r="QJX632" s="4"/>
      <c r="QJY632" s="10"/>
      <c r="QJZ632" s="126"/>
      <c r="QKA632" s="4"/>
      <c r="QKB632" s="134"/>
      <c r="QKC632" s="4"/>
      <c r="QKD632" s="4"/>
      <c r="QKE632" s="4"/>
      <c r="QKF632" s="4"/>
      <c r="QKG632" s="4"/>
      <c r="QKH632" s="4"/>
      <c r="QKI632" s="10"/>
      <c r="QKJ632" s="126"/>
      <c r="QKK632" s="4"/>
      <c r="QKL632" s="134"/>
      <c r="QKM632" s="4"/>
      <c r="QKN632" s="4"/>
      <c r="QKO632" s="4"/>
      <c r="QKP632" s="4"/>
      <c r="QKQ632" s="4"/>
      <c r="QKR632" s="4"/>
      <c r="QKS632" s="10"/>
      <c r="QKT632" s="126"/>
      <c r="QKU632" s="4"/>
      <c r="QKV632" s="134"/>
      <c r="QKW632" s="4"/>
      <c r="QKX632" s="4"/>
      <c r="QKY632" s="4"/>
      <c r="QKZ632" s="4"/>
      <c r="QLA632" s="4"/>
      <c r="QLB632" s="4"/>
      <c r="QLC632" s="10"/>
      <c r="QLD632" s="126"/>
      <c r="QLE632" s="4"/>
      <c r="QLF632" s="134"/>
      <c r="QLG632" s="4"/>
      <c r="QLH632" s="4"/>
      <c r="QLI632" s="4"/>
      <c r="QLJ632" s="4"/>
      <c r="QLK632" s="4"/>
      <c r="QLL632" s="4"/>
      <c r="QLM632" s="10"/>
      <c r="QLN632" s="126"/>
      <c r="QLO632" s="4"/>
      <c r="QLP632" s="134"/>
      <c r="QLQ632" s="4"/>
      <c r="QLR632" s="4"/>
      <c r="QLS632" s="4"/>
      <c r="QLT632" s="4"/>
      <c r="QLU632" s="4"/>
      <c r="QLV632" s="4"/>
      <c r="QLW632" s="10"/>
      <c r="QLX632" s="126"/>
      <c r="QLY632" s="4"/>
      <c r="QLZ632" s="134"/>
      <c r="QMA632" s="4"/>
      <c r="QMB632" s="4"/>
      <c r="QMC632" s="4"/>
      <c r="QMD632" s="4"/>
      <c r="QME632" s="4"/>
      <c r="QMF632" s="4"/>
      <c r="QMG632" s="10"/>
      <c r="QMH632" s="126"/>
      <c r="QMI632" s="4"/>
      <c r="QMJ632" s="134"/>
      <c r="QMK632" s="4"/>
      <c r="QML632" s="4"/>
      <c r="QMM632" s="4"/>
      <c r="QMN632" s="4"/>
      <c r="QMO632" s="4"/>
      <c r="QMP632" s="4"/>
      <c r="QMQ632" s="10"/>
      <c r="QMR632" s="126"/>
      <c r="QMS632" s="4"/>
      <c r="QMT632" s="134"/>
      <c r="QMU632" s="4"/>
      <c r="QMV632" s="4"/>
      <c r="QMW632" s="4"/>
      <c r="QMX632" s="4"/>
      <c r="QMY632" s="4"/>
      <c r="QMZ632" s="4"/>
      <c r="QNA632" s="10"/>
      <c r="QNB632" s="126"/>
      <c r="QNC632" s="4"/>
      <c r="QND632" s="134"/>
      <c r="QNE632" s="4"/>
      <c r="QNF632" s="4"/>
      <c r="QNG632" s="4"/>
      <c r="QNH632" s="4"/>
      <c r="QNI632" s="4"/>
      <c r="QNJ632" s="4"/>
      <c r="QNK632" s="10"/>
      <c r="QNL632" s="126"/>
      <c r="QNM632" s="4"/>
      <c r="QNN632" s="134"/>
      <c r="QNO632" s="4"/>
      <c r="QNP632" s="4"/>
      <c r="QNQ632" s="4"/>
      <c r="QNR632" s="4"/>
      <c r="QNS632" s="4"/>
      <c r="QNT632" s="4"/>
      <c r="QNU632" s="10"/>
      <c r="QNV632" s="126"/>
      <c r="QNW632" s="4"/>
      <c r="QNX632" s="134"/>
      <c r="QNY632" s="4"/>
      <c r="QNZ632" s="4"/>
      <c r="QOA632" s="4"/>
      <c r="QOB632" s="4"/>
      <c r="QOC632" s="4"/>
      <c r="QOD632" s="4"/>
      <c r="QOE632" s="10"/>
      <c r="QOF632" s="126"/>
      <c r="QOG632" s="4"/>
      <c r="QOH632" s="134"/>
      <c r="QOI632" s="4"/>
      <c r="QOJ632" s="4"/>
      <c r="QOK632" s="4"/>
      <c r="QOL632" s="4"/>
      <c r="QOM632" s="4"/>
      <c r="QON632" s="4"/>
      <c r="QOO632" s="10"/>
      <c r="QOP632" s="126"/>
      <c r="QOQ632" s="4"/>
      <c r="QOR632" s="134"/>
      <c r="QOS632" s="4"/>
      <c r="QOT632" s="4"/>
      <c r="QOU632" s="4"/>
      <c r="QOV632" s="4"/>
      <c r="QOW632" s="4"/>
      <c r="QOX632" s="4"/>
      <c r="QOY632" s="10"/>
      <c r="QOZ632" s="126"/>
      <c r="QPA632" s="4"/>
      <c r="QPB632" s="134"/>
      <c r="QPC632" s="4"/>
      <c r="QPD632" s="4"/>
      <c r="QPE632" s="4"/>
      <c r="QPF632" s="4"/>
      <c r="QPG632" s="4"/>
      <c r="QPH632" s="4"/>
      <c r="QPI632" s="10"/>
      <c r="QPJ632" s="126"/>
      <c r="QPK632" s="4"/>
      <c r="QPL632" s="134"/>
      <c r="QPM632" s="4"/>
      <c r="QPN632" s="4"/>
      <c r="QPO632" s="4"/>
      <c r="QPP632" s="4"/>
      <c r="QPQ632" s="4"/>
      <c r="QPR632" s="4"/>
      <c r="QPS632" s="10"/>
      <c r="QPT632" s="126"/>
      <c r="QPU632" s="4"/>
      <c r="QPV632" s="134"/>
      <c r="QPW632" s="4"/>
      <c r="QPX632" s="4"/>
      <c r="QPY632" s="4"/>
      <c r="QPZ632" s="4"/>
      <c r="QQA632" s="4"/>
      <c r="QQB632" s="4"/>
      <c r="QQC632" s="10"/>
      <c r="QQD632" s="126"/>
      <c r="QQE632" s="4"/>
      <c r="QQF632" s="134"/>
      <c r="QQG632" s="4"/>
      <c r="QQH632" s="4"/>
      <c r="QQI632" s="4"/>
      <c r="QQJ632" s="4"/>
      <c r="QQK632" s="4"/>
      <c r="QQL632" s="4"/>
      <c r="QQM632" s="10"/>
      <c r="QQN632" s="126"/>
      <c r="QQO632" s="4"/>
      <c r="QQP632" s="134"/>
      <c r="QQQ632" s="4"/>
      <c r="QQR632" s="4"/>
      <c r="QQS632" s="4"/>
      <c r="QQT632" s="4"/>
      <c r="QQU632" s="4"/>
      <c r="QQV632" s="4"/>
      <c r="QQW632" s="10"/>
      <c r="QQX632" s="126"/>
      <c r="QQY632" s="4"/>
      <c r="QQZ632" s="134"/>
      <c r="QRA632" s="4"/>
      <c r="QRB632" s="4"/>
      <c r="QRC632" s="4"/>
      <c r="QRD632" s="4"/>
      <c r="QRE632" s="4"/>
      <c r="QRF632" s="4"/>
      <c r="QRG632" s="10"/>
      <c r="QRH632" s="126"/>
      <c r="QRI632" s="4"/>
      <c r="QRJ632" s="134"/>
      <c r="QRK632" s="4"/>
      <c r="QRL632" s="4"/>
      <c r="QRM632" s="4"/>
      <c r="QRN632" s="4"/>
      <c r="QRO632" s="4"/>
      <c r="QRP632" s="4"/>
      <c r="QRQ632" s="10"/>
      <c r="QRR632" s="126"/>
      <c r="QRS632" s="4"/>
      <c r="QRT632" s="134"/>
      <c r="QRU632" s="4"/>
      <c r="QRV632" s="4"/>
      <c r="QRW632" s="4"/>
      <c r="QRX632" s="4"/>
      <c r="QRY632" s="4"/>
      <c r="QRZ632" s="4"/>
      <c r="QSA632" s="10"/>
      <c r="QSB632" s="126"/>
      <c r="QSC632" s="4"/>
      <c r="QSD632" s="134"/>
      <c r="QSE632" s="4"/>
      <c r="QSF632" s="4"/>
      <c r="QSG632" s="4"/>
      <c r="QSH632" s="4"/>
      <c r="QSI632" s="4"/>
      <c r="QSJ632" s="4"/>
      <c r="QSK632" s="10"/>
      <c r="QSL632" s="126"/>
      <c r="QSM632" s="4"/>
      <c r="QSN632" s="134"/>
      <c r="QSO632" s="4"/>
      <c r="QSP632" s="4"/>
      <c r="QSQ632" s="4"/>
      <c r="QSR632" s="4"/>
      <c r="QSS632" s="4"/>
      <c r="QST632" s="4"/>
      <c r="QSU632" s="10"/>
      <c r="QSV632" s="126"/>
      <c r="QSW632" s="4"/>
      <c r="QSX632" s="134"/>
      <c r="QSY632" s="4"/>
      <c r="QSZ632" s="4"/>
      <c r="QTA632" s="4"/>
      <c r="QTB632" s="4"/>
      <c r="QTC632" s="4"/>
      <c r="QTD632" s="4"/>
      <c r="QTE632" s="10"/>
      <c r="QTF632" s="126"/>
      <c r="QTG632" s="4"/>
      <c r="QTH632" s="134"/>
      <c r="QTI632" s="4"/>
      <c r="QTJ632" s="4"/>
      <c r="QTK632" s="4"/>
      <c r="QTL632" s="4"/>
      <c r="QTM632" s="4"/>
      <c r="QTN632" s="4"/>
      <c r="QTO632" s="10"/>
      <c r="QTP632" s="126"/>
      <c r="QTQ632" s="4"/>
      <c r="QTR632" s="134"/>
      <c r="QTS632" s="4"/>
      <c r="QTT632" s="4"/>
      <c r="QTU632" s="4"/>
      <c r="QTV632" s="4"/>
      <c r="QTW632" s="4"/>
      <c r="QTX632" s="4"/>
      <c r="QTY632" s="10"/>
      <c r="QTZ632" s="126"/>
      <c r="QUA632" s="4"/>
      <c r="QUB632" s="134"/>
      <c r="QUC632" s="4"/>
      <c r="QUD632" s="4"/>
      <c r="QUE632" s="4"/>
      <c r="QUF632" s="4"/>
      <c r="QUG632" s="4"/>
      <c r="QUH632" s="4"/>
      <c r="QUI632" s="10"/>
      <c r="QUJ632" s="126"/>
      <c r="QUK632" s="4"/>
      <c r="QUL632" s="134"/>
      <c r="QUM632" s="4"/>
      <c r="QUN632" s="4"/>
      <c r="QUO632" s="4"/>
      <c r="QUP632" s="4"/>
      <c r="QUQ632" s="4"/>
      <c r="QUR632" s="4"/>
      <c r="QUS632" s="10"/>
      <c r="QUT632" s="126"/>
      <c r="QUU632" s="4"/>
      <c r="QUV632" s="134"/>
      <c r="QUW632" s="4"/>
      <c r="QUX632" s="4"/>
      <c r="QUY632" s="4"/>
      <c r="QUZ632" s="4"/>
      <c r="QVA632" s="4"/>
      <c r="QVB632" s="4"/>
      <c r="QVC632" s="10"/>
      <c r="QVD632" s="126"/>
      <c r="QVE632" s="4"/>
      <c r="QVF632" s="134"/>
      <c r="QVG632" s="4"/>
      <c r="QVH632" s="4"/>
      <c r="QVI632" s="4"/>
      <c r="QVJ632" s="4"/>
      <c r="QVK632" s="4"/>
      <c r="QVL632" s="4"/>
      <c r="QVM632" s="10"/>
      <c r="QVN632" s="126"/>
      <c r="QVO632" s="4"/>
      <c r="QVP632" s="134"/>
      <c r="QVQ632" s="4"/>
      <c r="QVR632" s="4"/>
      <c r="QVS632" s="4"/>
      <c r="QVT632" s="4"/>
      <c r="QVU632" s="4"/>
      <c r="QVV632" s="4"/>
      <c r="QVW632" s="10"/>
      <c r="QVX632" s="126"/>
      <c r="QVY632" s="4"/>
      <c r="QVZ632" s="134"/>
      <c r="QWA632" s="4"/>
      <c r="QWB632" s="4"/>
      <c r="QWC632" s="4"/>
      <c r="QWD632" s="4"/>
      <c r="QWE632" s="4"/>
      <c r="QWF632" s="4"/>
      <c r="QWG632" s="10"/>
      <c r="QWH632" s="126"/>
      <c r="QWI632" s="4"/>
      <c r="QWJ632" s="134"/>
      <c r="QWK632" s="4"/>
      <c r="QWL632" s="4"/>
      <c r="QWM632" s="4"/>
      <c r="QWN632" s="4"/>
      <c r="QWO632" s="4"/>
      <c r="QWP632" s="4"/>
      <c r="QWQ632" s="10"/>
      <c r="QWR632" s="126"/>
      <c r="QWS632" s="4"/>
      <c r="QWT632" s="134"/>
      <c r="QWU632" s="4"/>
      <c r="QWV632" s="4"/>
      <c r="QWW632" s="4"/>
      <c r="QWX632" s="4"/>
      <c r="QWY632" s="4"/>
      <c r="QWZ632" s="4"/>
      <c r="QXA632" s="10"/>
      <c r="QXB632" s="126"/>
      <c r="QXC632" s="4"/>
      <c r="QXD632" s="134"/>
      <c r="QXE632" s="4"/>
      <c r="QXF632" s="4"/>
      <c r="QXG632" s="4"/>
      <c r="QXH632" s="4"/>
      <c r="QXI632" s="4"/>
      <c r="QXJ632" s="4"/>
      <c r="QXK632" s="10"/>
      <c r="QXL632" s="126"/>
      <c r="QXM632" s="4"/>
      <c r="QXN632" s="134"/>
      <c r="QXO632" s="4"/>
      <c r="QXP632" s="4"/>
      <c r="QXQ632" s="4"/>
      <c r="QXR632" s="4"/>
      <c r="QXS632" s="4"/>
      <c r="QXT632" s="4"/>
      <c r="QXU632" s="10"/>
      <c r="QXV632" s="126"/>
      <c r="QXW632" s="4"/>
      <c r="QXX632" s="134"/>
      <c r="QXY632" s="4"/>
      <c r="QXZ632" s="4"/>
      <c r="QYA632" s="4"/>
      <c r="QYB632" s="4"/>
      <c r="QYC632" s="4"/>
      <c r="QYD632" s="4"/>
      <c r="QYE632" s="10"/>
      <c r="QYF632" s="126"/>
      <c r="QYG632" s="4"/>
      <c r="QYH632" s="134"/>
      <c r="QYI632" s="4"/>
      <c r="QYJ632" s="4"/>
      <c r="QYK632" s="4"/>
      <c r="QYL632" s="4"/>
      <c r="QYM632" s="4"/>
      <c r="QYN632" s="4"/>
      <c r="QYO632" s="10"/>
      <c r="QYP632" s="126"/>
      <c r="QYQ632" s="4"/>
      <c r="QYR632" s="134"/>
      <c r="QYS632" s="4"/>
      <c r="QYT632" s="4"/>
      <c r="QYU632" s="4"/>
      <c r="QYV632" s="4"/>
      <c r="QYW632" s="4"/>
      <c r="QYX632" s="4"/>
      <c r="QYY632" s="10"/>
      <c r="QYZ632" s="126"/>
      <c r="QZA632" s="4"/>
      <c r="QZB632" s="134"/>
      <c r="QZC632" s="4"/>
      <c r="QZD632" s="4"/>
      <c r="QZE632" s="4"/>
      <c r="QZF632" s="4"/>
      <c r="QZG632" s="4"/>
      <c r="QZH632" s="4"/>
      <c r="QZI632" s="10"/>
      <c r="QZJ632" s="126"/>
      <c r="QZK632" s="4"/>
      <c r="QZL632" s="134"/>
      <c r="QZM632" s="4"/>
      <c r="QZN632" s="4"/>
      <c r="QZO632" s="4"/>
      <c r="QZP632" s="4"/>
      <c r="QZQ632" s="4"/>
      <c r="QZR632" s="4"/>
      <c r="QZS632" s="10"/>
      <c r="QZT632" s="126"/>
      <c r="QZU632" s="4"/>
      <c r="QZV632" s="134"/>
      <c r="QZW632" s="4"/>
      <c r="QZX632" s="4"/>
      <c r="QZY632" s="4"/>
      <c r="QZZ632" s="4"/>
      <c r="RAA632" s="4"/>
      <c r="RAB632" s="4"/>
      <c r="RAC632" s="10"/>
      <c r="RAD632" s="126"/>
      <c r="RAE632" s="4"/>
      <c r="RAF632" s="134"/>
      <c r="RAG632" s="4"/>
      <c r="RAH632" s="4"/>
      <c r="RAI632" s="4"/>
      <c r="RAJ632" s="4"/>
      <c r="RAK632" s="4"/>
      <c r="RAL632" s="4"/>
      <c r="RAM632" s="10"/>
      <c r="RAN632" s="126"/>
      <c r="RAO632" s="4"/>
      <c r="RAP632" s="134"/>
      <c r="RAQ632" s="4"/>
      <c r="RAR632" s="4"/>
      <c r="RAS632" s="4"/>
      <c r="RAT632" s="4"/>
      <c r="RAU632" s="4"/>
      <c r="RAV632" s="4"/>
      <c r="RAW632" s="10"/>
      <c r="RAX632" s="126"/>
      <c r="RAY632" s="4"/>
      <c r="RAZ632" s="134"/>
      <c r="RBA632" s="4"/>
      <c r="RBB632" s="4"/>
      <c r="RBC632" s="4"/>
      <c r="RBD632" s="4"/>
      <c r="RBE632" s="4"/>
      <c r="RBF632" s="4"/>
      <c r="RBG632" s="10"/>
      <c r="RBH632" s="126"/>
      <c r="RBI632" s="4"/>
      <c r="RBJ632" s="134"/>
      <c r="RBK632" s="4"/>
      <c r="RBL632" s="4"/>
      <c r="RBM632" s="4"/>
      <c r="RBN632" s="4"/>
      <c r="RBO632" s="4"/>
      <c r="RBP632" s="4"/>
      <c r="RBQ632" s="10"/>
      <c r="RBR632" s="126"/>
      <c r="RBS632" s="4"/>
      <c r="RBT632" s="134"/>
      <c r="RBU632" s="4"/>
      <c r="RBV632" s="4"/>
      <c r="RBW632" s="4"/>
      <c r="RBX632" s="4"/>
      <c r="RBY632" s="4"/>
      <c r="RBZ632" s="4"/>
      <c r="RCA632" s="10"/>
      <c r="RCB632" s="126"/>
      <c r="RCC632" s="4"/>
      <c r="RCD632" s="134"/>
      <c r="RCE632" s="4"/>
      <c r="RCF632" s="4"/>
      <c r="RCG632" s="4"/>
      <c r="RCH632" s="4"/>
      <c r="RCI632" s="4"/>
      <c r="RCJ632" s="4"/>
      <c r="RCK632" s="10"/>
      <c r="RCL632" s="126"/>
      <c r="RCM632" s="4"/>
      <c r="RCN632" s="134"/>
      <c r="RCO632" s="4"/>
      <c r="RCP632" s="4"/>
      <c r="RCQ632" s="4"/>
      <c r="RCR632" s="4"/>
      <c r="RCS632" s="4"/>
      <c r="RCT632" s="4"/>
      <c r="RCU632" s="10"/>
      <c r="RCV632" s="126"/>
      <c r="RCW632" s="4"/>
      <c r="RCX632" s="134"/>
      <c r="RCY632" s="4"/>
      <c r="RCZ632" s="4"/>
      <c r="RDA632" s="4"/>
      <c r="RDB632" s="4"/>
      <c r="RDC632" s="4"/>
      <c r="RDD632" s="4"/>
      <c r="RDE632" s="10"/>
      <c r="RDF632" s="126"/>
      <c r="RDG632" s="4"/>
      <c r="RDH632" s="134"/>
      <c r="RDI632" s="4"/>
      <c r="RDJ632" s="4"/>
      <c r="RDK632" s="4"/>
      <c r="RDL632" s="4"/>
      <c r="RDM632" s="4"/>
      <c r="RDN632" s="4"/>
      <c r="RDO632" s="10"/>
      <c r="RDP632" s="126"/>
      <c r="RDQ632" s="4"/>
      <c r="RDR632" s="134"/>
      <c r="RDS632" s="4"/>
      <c r="RDT632" s="4"/>
      <c r="RDU632" s="4"/>
      <c r="RDV632" s="4"/>
      <c r="RDW632" s="4"/>
      <c r="RDX632" s="4"/>
      <c r="RDY632" s="10"/>
      <c r="RDZ632" s="126"/>
      <c r="REA632" s="4"/>
      <c r="REB632" s="134"/>
      <c r="REC632" s="4"/>
      <c r="RED632" s="4"/>
      <c r="REE632" s="4"/>
      <c r="REF632" s="4"/>
      <c r="REG632" s="4"/>
      <c r="REH632" s="4"/>
      <c r="REI632" s="10"/>
      <c r="REJ632" s="126"/>
      <c r="REK632" s="4"/>
      <c r="REL632" s="134"/>
      <c r="REM632" s="4"/>
      <c r="REN632" s="4"/>
      <c r="REO632" s="4"/>
      <c r="REP632" s="4"/>
      <c r="REQ632" s="4"/>
      <c r="RER632" s="4"/>
      <c r="RES632" s="10"/>
      <c r="RET632" s="126"/>
      <c r="REU632" s="4"/>
      <c r="REV632" s="134"/>
      <c r="REW632" s="4"/>
      <c r="REX632" s="4"/>
      <c r="REY632" s="4"/>
      <c r="REZ632" s="4"/>
      <c r="RFA632" s="4"/>
      <c r="RFB632" s="4"/>
      <c r="RFC632" s="10"/>
      <c r="RFD632" s="126"/>
      <c r="RFE632" s="4"/>
      <c r="RFF632" s="134"/>
      <c r="RFG632" s="4"/>
      <c r="RFH632" s="4"/>
      <c r="RFI632" s="4"/>
      <c r="RFJ632" s="4"/>
      <c r="RFK632" s="4"/>
      <c r="RFL632" s="4"/>
      <c r="RFM632" s="10"/>
      <c r="RFN632" s="126"/>
      <c r="RFO632" s="4"/>
      <c r="RFP632" s="134"/>
      <c r="RFQ632" s="4"/>
      <c r="RFR632" s="4"/>
      <c r="RFS632" s="4"/>
      <c r="RFT632" s="4"/>
      <c r="RFU632" s="4"/>
      <c r="RFV632" s="4"/>
      <c r="RFW632" s="10"/>
      <c r="RFX632" s="126"/>
      <c r="RFY632" s="4"/>
      <c r="RFZ632" s="134"/>
      <c r="RGA632" s="4"/>
      <c r="RGB632" s="4"/>
      <c r="RGC632" s="4"/>
      <c r="RGD632" s="4"/>
      <c r="RGE632" s="4"/>
      <c r="RGF632" s="4"/>
      <c r="RGG632" s="10"/>
      <c r="RGH632" s="126"/>
      <c r="RGI632" s="4"/>
      <c r="RGJ632" s="134"/>
      <c r="RGK632" s="4"/>
      <c r="RGL632" s="4"/>
      <c r="RGM632" s="4"/>
      <c r="RGN632" s="4"/>
      <c r="RGO632" s="4"/>
      <c r="RGP632" s="4"/>
      <c r="RGQ632" s="10"/>
      <c r="RGR632" s="126"/>
      <c r="RGS632" s="4"/>
      <c r="RGT632" s="134"/>
      <c r="RGU632" s="4"/>
      <c r="RGV632" s="4"/>
      <c r="RGW632" s="4"/>
      <c r="RGX632" s="4"/>
      <c r="RGY632" s="4"/>
      <c r="RGZ632" s="4"/>
      <c r="RHA632" s="10"/>
      <c r="RHB632" s="126"/>
      <c r="RHC632" s="4"/>
      <c r="RHD632" s="134"/>
      <c r="RHE632" s="4"/>
      <c r="RHF632" s="4"/>
      <c r="RHG632" s="4"/>
      <c r="RHH632" s="4"/>
      <c r="RHI632" s="4"/>
      <c r="RHJ632" s="4"/>
      <c r="RHK632" s="10"/>
      <c r="RHL632" s="126"/>
      <c r="RHM632" s="4"/>
      <c r="RHN632" s="134"/>
      <c r="RHO632" s="4"/>
      <c r="RHP632" s="4"/>
      <c r="RHQ632" s="4"/>
      <c r="RHR632" s="4"/>
      <c r="RHS632" s="4"/>
      <c r="RHT632" s="4"/>
      <c r="RHU632" s="10"/>
      <c r="RHV632" s="126"/>
      <c r="RHW632" s="4"/>
      <c r="RHX632" s="134"/>
      <c r="RHY632" s="4"/>
      <c r="RHZ632" s="4"/>
      <c r="RIA632" s="4"/>
      <c r="RIB632" s="4"/>
      <c r="RIC632" s="4"/>
      <c r="RID632" s="4"/>
      <c r="RIE632" s="10"/>
      <c r="RIF632" s="126"/>
      <c r="RIG632" s="4"/>
      <c r="RIH632" s="134"/>
      <c r="RII632" s="4"/>
      <c r="RIJ632" s="4"/>
      <c r="RIK632" s="4"/>
      <c r="RIL632" s="4"/>
      <c r="RIM632" s="4"/>
      <c r="RIN632" s="4"/>
      <c r="RIO632" s="10"/>
      <c r="RIP632" s="126"/>
      <c r="RIQ632" s="4"/>
      <c r="RIR632" s="134"/>
      <c r="RIS632" s="4"/>
      <c r="RIT632" s="4"/>
      <c r="RIU632" s="4"/>
      <c r="RIV632" s="4"/>
      <c r="RIW632" s="4"/>
      <c r="RIX632" s="4"/>
      <c r="RIY632" s="10"/>
      <c r="RIZ632" s="126"/>
      <c r="RJA632" s="4"/>
      <c r="RJB632" s="134"/>
      <c r="RJC632" s="4"/>
      <c r="RJD632" s="4"/>
      <c r="RJE632" s="4"/>
      <c r="RJF632" s="4"/>
      <c r="RJG632" s="4"/>
      <c r="RJH632" s="4"/>
      <c r="RJI632" s="10"/>
      <c r="RJJ632" s="126"/>
      <c r="RJK632" s="4"/>
      <c r="RJL632" s="134"/>
      <c r="RJM632" s="4"/>
      <c r="RJN632" s="4"/>
      <c r="RJO632" s="4"/>
      <c r="RJP632" s="4"/>
      <c r="RJQ632" s="4"/>
      <c r="RJR632" s="4"/>
      <c r="RJS632" s="10"/>
      <c r="RJT632" s="126"/>
      <c r="RJU632" s="4"/>
      <c r="RJV632" s="134"/>
      <c r="RJW632" s="4"/>
      <c r="RJX632" s="4"/>
      <c r="RJY632" s="4"/>
      <c r="RJZ632" s="4"/>
      <c r="RKA632" s="4"/>
      <c r="RKB632" s="4"/>
      <c r="RKC632" s="10"/>
      <c r="RKD632" s="126"/>
      <c r="RKE632" s="4"/>
      <c r="RKF632" s="134"/>
      <c r="RKG632" s="4"/>
      <c r="RKH632" s="4"/>
      <c r="RKI632" s="4"/>
      <c r="RKJ632" s="4"/>
      <c r="RKK632" s="4"/>
      <c r="RKL632" s="4"/>
      <c r="RKM632" s="10"/>
      <c r="RKN632" s="126"/>
      <c r="RKO632" s="4"/>
      <c r="RKP632" s="134"/>
      <c r="RKQ632" s="4"/>
      <c r="RKR632" s="4"/>
      <c r="RKS632" s="4"/>
      <c r="RKT632" s="4"/>
      <c r="RKU632" s="4"/>
      <c r="RKV632" s="4"/>
      <c r="RKW632" s="10"/>
      <c r="RKX632" s="126"/>
      <c r="RKY632" s="4"/>
      <c r="RKZ632" s="134"/>
      <c r="RLA632" s="4"/>
      <c r="RLB632" s="4"/>
      <c r="RLC632" s="4"/>
      <c r="RLD632" s="4"/>
      <c r="RLE632" s="4"/>
      <c r="RLF632" s="4"/>
      <c r="RLG632" s="10"/>
      <c r="RLH632" s="126"/>
      <c r="RLI632" s="4"/>
      <c r="RLJ632" s="134"/>
      <c r="RLK632" s="4"/>
      <c r="RLL632" s="4"/>
      <c r="RLM632" s="4"/>
      <c r="RLN632" s="4"/>
      <c r="RLO632" s="4"/>
      <c r="RLP632" s="4"/>
      <c r="RLQ632" s="10"/>
      <c r="RLR632" s="126"/>
      <c r="RLS632" s="4"/>
      <c r="RLT632" s="134"/>
      <c r="RLU632" s="4"/>
      <c r="RLV632" s="4"/>
      <c r="RLW632" s="4"/>
      <c r="RLX632" s="4"/>
      <c r="RLY632" s="4"/>
      <c r="RLZ632" s="4"/>
      <c r="RMA632" s="10"/>
      <c r="RMB632" s="126"/>
      <c r="RMC632" s="4"/>
      <c r="RMD632" s="134"/>
      <c r="RME632" s="4"/>
      <c r="RMF632" s="4"/>
      <c r="RMG632" s="4"/>
      <c r="RMH632" s="4"/>
      <c r="RMI632" s="4"/>
      <c r="RMJ632" s="4"/>
      <c r="RMK632" s="10"/>
      <c r="RML632" s="126"/>
      <c r="RMM632" s="4"/>
      <c r="RMN632" s="134"/>
      <c r="RMO632" s="4"/>
      <c r="RMP632" s="4"/>
      <c r="RMQ632" s="4"/>
      <c r="RMR632" s="4"/>
      <c r="RMS632" s="4"/>
      <c r="RMT632" s="4"/>
      <c r="RMU632" s="10"/>
      <c r="RMV632" s="126"/>
      <c r="RMW632" s="4"/>
      <c r="RMX632" s="134"/>
      <c r="RMY632" s="4"/>
      <c r="RMZ632" s="4"/>
      <c r="RNA632" s="4"/>
      <c r="RNB632" s="4"/>
      <c r="RNC632" s="4"/>
      <c r="RND632" s="4"/>
      <c r="RNE632" s="10"/>
      <c r="RNF632" s="126"/>
      <c r="RNG632" s="4"/>
      <c r="RNH632" s="134"/>
      <c r="RNI632" s="4"/>
      <c r="RNJ632" s="4"/>
      <c r="RNK632" s="4"/>
      <c r="RNL632" s="4"/>
      <c r="RNM632" s="4"/>
      <c r="RNN632" s="4"/>
      <c r="RNO632" s="10"/>
      <c r="RNP632" s="126"/>
      <c r="RNQ632" s="4"/>
      <c r="RNR632" s="134"/>
      <c r="RNS632" s="4"/>
      <c r="RNT632" s="4"/>
      <c r="RNU632" s="4"/>
      <c r="RNV632" s="4"/>
      <c r="RNW632" s="4"/>
      <c r="RNX632" s="4"/>
      <c r="RNY632" s="10"/>
      <c r="RNZ632" s="126"/>
      <c r="ROA632" s="4"/>
      <c r="ROB632" s="134"/>
      <c r="ROC632" s="4"/>
      <c r="ROD632" s="4"/>
      <c r="ROE632" s="4"/>
      <c r="ROF632" s="4"/>
      <c r="ROG632" s="4"/>
      <c r="ROH632" s="4"/>
      <c r="ROI632" s="10"/>
      <c r="ROJ632" s="126"/>
      <c r="ROK632" s="4"/>
      <c r="ROL632" s="134"/>
      <c r="ROM632" s="4"/>
      <c r="RON632" s="4"/>
      <c r="ROO632" s="4"/>
      <c r="ROP632" s="4"/>
      <c r="ROQ632" s="4"/>
      <c r="ROR632" s="4"/>
      <c r="ROS632" s="10"/>
      <c r="ROT632" s="126"/>
      <c r="ROU632" s="4"/>
      <c r="ROV632" s="134"/>
      <c r="ROW632" s="4"/>
      <c r="ROX632" s="4"/>
      <c r="ROY632" s="4"/>
      <c r="ROZ632" s="4"/>
      <c r="RPA632" s="4"/>
      <c r="RPB632" s="4"/>
      <c r="RPC632" s="10"/>
      <c r="RPD632" s="126"/>
      <c r="RPE632" s="4"/>
      <c r="RPF632" s="134"/>
      <c r="RPG632" s="4"/>
      <c r="RPH632" s="4"/>
      <c r="RPI632" s="4"/>
      <c r="RPJ632" s="4"/>
      <c r="RPK632" s="4"/>
      <c r="RPL632" s="4"/>
      <c r="RPM632" s="10"/>
      <c r="RPN632" s="126"/>
      <c r="RPO632" s="4"/>
      <c r="RPP632" s="134"/>
      <c r="RPQ632" s="4"/>
      <c r="RPR632" s="4"/>
      <c r="RPS632" s="4"/>
      <c r="RPT632" s="4"/>
      <c r="RPU632" s="4"/>
      <c r="RPV632" s="4"/>
      <c r="RPW632" s="10"/>
      <c r="RPX632" s="126"/>
      <c r="RPY632" s="4"/>
      <c r="RPZ632" s="134"/>
      <c r="RQA632" s="4"/>
      <c r="RQB632" s="4"/>
      <c r="RQC632" s="4"/>
      <c r="RQD632" s="4"/>
      <c r="RQE632" s="4"/>
      <c r="RQF632" s="4"/>
      <c r="RQG632" s="10"/>
      <c r="RQH632" s="126"/>
      <c r="RQI632" s="4"/>
      <c r="RQJ632" s="134"/>
      <c r="RQK632" s="4"/>
      <c r="RQL632" s="4"/>
      <c r="RQM632" s="4"/>
      <c r="RQN632" s="4"/>
      <c r="RQO632" s="4"/>
      <c r="RQP632" s="4"/>
      <c r="RQQ632" s="10"/>
      <c r="RQR632" s="126"/>
      <c r="RQS632" s="4"/>
      <c r="RQT632" s="134"/>
      <c r="RQU632" s="4"/>
      <c r="RQV632" s="4"/>
      <c r="RQW632" s="4"/>
      <c r="RQX632" s="4"/>
      <c r="RQY632" s="4"/>
      <c r="RQZ632" s="4"/>
      <c r="RRA632" s="10"/>
      <c r="RRB632" s="126"/>
      <c r="RRC632" s="4"/>
      <c r="RRD632" s="134"/>
      <c r="RRE632" s="4"/>
      <c r="RRF632" s="4"/>
      <c r="RRG632" s="4"/>
      <c r="RRH632" s="4"/>
      <c r="RRI632" s="4"/>
      <c r="RRJ632" s="4"/>
      <c r="RRK632" s="10"/>
      <c r="RRL632" s="126"/>
      <c r="RRM632" s="4"/>
      <c r="RRN632" s="134"/>
      <c r="RRO632" s="4"/>
      <c r="RRP632" s="4"/>
      <c r="RRQ632" s="4"/>
      <c r="RRR632" s="4"/>
      <c r="RRS632" s="4"/>
      <c r="RRT632" s="4"/>
      <c r="RRU632" s="10"/>
      <c r="RRV632" s="126"/>
      <c r="RRW632" s="4"/>
      <c r="RRX632" s="134"/>
      <c r="RRY632" s="4"/>
      <c r="RRZ632" s="4"/>
      <c r="RSA632" s="4"/>
      <c r="RSB632" s="4"/>
      <c r="RSC632" s="4"/>
      <c r="RSD632" s="4"/>
      <c r="RSE632" s="10"/>
      <c r="RSF632" s="126"/>
      <c r="RSG632" s="4"/>
      <c r="RSH632" s="134"/>
      <c r="RSI632" s="4"/>
      <c r="RSJ632" s="4"/>
      <c r="RSK632" s="4"/>
      <c r="RSL632" s="4"/>
      <c r="RSM632" s="4"/>
      <c r="RSN632" s="4"/>
      <c r="RSO632" s="10"/>
      <c r="RSP632" s="126"/>
      <c r="RSQ632" s="4"/>
      <c r="RSR632" s="134"/>
      <c r="RSS632" s="4"/>
      <c r="RST632" s="4"/>
      <c r="RSU632" s="4"/>
      <c r="RSV632" s="4"/>
      <c r="RSW632" s="4"/>
      <c r="RSX632" s="4"/>
      <c r="RSY632" s="10"/>
      <c r="RSZ632" s="126"/>
      <c r="RTA632" s="4"/>
      <c r="RTB632" s="134"/>
      <c r="RTC632" s="4"/>
      <c r="RTD632" s="4"/>
      <c r="RTE632" s="4"/>
      <c r="RTF632" s="4"/>
      <c r="RTG632" s="4"/>
      <c r="RTH632" s="4"/>
      <c r="RTI632" s="10"/>
      <c r="RTJ632" s="126"/>
      <c r="RTK632" s="4"/>
      <c r="RTL632" s="134"/>
      <c r="RTM632" s="4"/>
      <c r="RTN632" s="4"/>
      <c r="RTO632" s="4"/>
      <c r="RTP632" s="4"/>
      <c r="RTQ632" s="4"/>
      <c r="RTR632" s="4"/>
      <c r="RTS632" s="10"/>
      <c r="RTT632" s="126"/>
      <c r="RTU632" s="4"/>
      <c r="RTV632" s="134"/>
      <c r="RTW632" s="4"/>
      <c r="RTX632" s="4"/>
      <c r="RTY632" s="4"/>
      <c r="RTZ632" s="4"/>
      <c r="RUA632" s="4"/>
      <c r="RUB632" s="4"/>
      <c r="RUC632" s="10"/>
      <c r="RUD632" s="126"/>
      <c r="RUE632" s="4"/>
      <c r="RUF632" s="134"/>
      <c r="RUG632" s="4"/>
      <c r="RUH632" s="4"/>
      <c r="RUI632" s="4"/>
      <c r="RUJ632" s="4"/>
      <c r="RUK632" s="4"/>
      <c r="RUL632" s="4"/>
      <c r="RUM632" s="10"/>
      <c r="RUN632" s="126"/>
      <c r="RUO632" s="4"/>
      <c r="RUP632" s="134"/>
      <c r="RUQ632" s="4"/>
      <c r="RUR632" s="4"/>
      <c r="RUS632" s="4"/>
      <c r="RUT632" s="4"/>
      <c r="RUU632" s="4"/>
      <c r="RUV632" s="4"/>
      <c r="RUW632" s="10"/>
      <c r="RUX632" s="126"/>
      <c r="RUY632" s="4"/>
      <c r="RUZ632" s="134"/>
      <c r="RVA632" s="4"/>
      <c r="RVB632" s="4"/>
      <c r="RVC632" s="4"/>
      <c r="RVD632" s="4"/>
      <c r="RVE632" s="4"/>
      <c r="RVF632" s="4"/>
      <c r="RVG632" s="10"/>
      <c r="RVH632" s="126"/>
      <c r="RVI632" s="4"/>
      <c r="RVJ632" s="134"/>
      <c r="RVK632" s="4"/>
      <c r="RVL632" s="4"/>
      <c r="RVM632" s="4"/>
      <c r="RVN632" s="4"/>
      <c r="RVO632" s="4"/>
      <c r="RVP632" s="4"/>
      <c r="RVQ632" s="10"/>
      <c r="RVR632" s="126"/>
      <c r="RVS632" s="4"/>
      <c r="RVT632" s="134"/>
      <c r="RVU632" s="4"/>
      <c r="RVV632" s="4"/>
      <c r="RVW632" s="4"/>
      <c r="RVX632" s="4"/>
      <c r="RVY632" s="4"/>
      <c r="RVZ632" s="4"/>
      <c r="RWA632" s="10"/>
      <c r="RWB632" s="126"/>
      <c r="RWC632" s="4"/>
      <c r="RWD632" s="134"/>
      <c r="RWE632" s="4"/>
      <c r="RWF632" s="4"/>
      <c r="RWG632" s="4"/>
      <c r="RWH632" s="4"/>
      <c r="RWI632" s="4"/>
      <c r="RWJ632" s="4"/>
      <c r="RWK632" s="10"/>
      <c r="RWL632" s="126"/>
      <c r="RWM632" s="4"/>
      <c r="RWN632" s="134"/>
      <c r="RWO632" s="4"/>
      <c r="RWP632" s="4"/>
      <c r="RWQ632" s="4"/>
      <c r="RWR632" s="4"/>
      <c r="RWS632" s="4"/>
      <c r="RWT632" s="4"/>
      <c r="RWU632" s="10"/>
      <c r="RWV632" s="126"/>
      <c r="RWW632" s="4"/>
      <c r="RWX632" s="134"/>
      <c r="RWY632" s="4"/>
      <c r="RWZ632" s="4"/>
      <c r="RXA632" s="4"/>
      <c r="RXB632" s="4"/>
      <c r="RXC632" s="4"/>
      <c r="RXD632" s="4"/>
      <c r="RXE632" s="10"/>
      <c r="RXF632" s="126"/>
      <c r="RXG632" s="4"/>
      <c r="RXH632" s="134"/>
      <c r="RXI632" s="4"/>
      <c r="RXJ632" s="4"/>
      <c r="RXK632" s="4"/>
      <c r="RXL632" s="4"/>
      <c r="RXM632" s="4"/>
      <c r="RXN632" s="4"/>
      <c r="RXO632" s="10"/>
      <c r="RXP632" s="126"/>
      <c r="RXQ632" s="4"/>
      <c r="RXR632" s="134"/>
      <c r="RXS632" s="4"/>
      <c r="RXT632" s="4"/>
      <c r="RXU632" s="4"/>
      <c r="RXV632" s="4"/>
      <c r="RXW632" s="4"/>
      <c r="RXX632" s="4"/>
      <c r="RXY632" s="10"/>
      <c r="RXZ632" s="126"/>
      <c r="RYA632" s="4"/>
      <c r="RYB632" s="134"/>
      <c r="RYC632" s="4"/>
      <c r="RYD632" s="4"/>
      <c r="RYE632" s="4"/>
      <c r="RYF632" s="4"/>
      <c r="RYG632" s="4"/>
      <c r="RYH632" s="4"/>
      <c r="RYI632" s="10"/>
      <c r="RYJ632" s="126"/>
      <c r="RYK632" s="4"/>
      <c r="RYL632" s="134"/>
      <c r="RYM632" s="4"/>
      <c r="RYN632" s="4"/>
      <c r="RYO632" s="4"/>
      <c r="RYP632" s="4"/>
      <c r="RYQ632" s="4"/>
      <c r="RYR632" s="4"/>
      <c r="RYS632" s="10"/>
      <c r="RYT632" s="126"/>
      <c r="RYU632" s="4"/>
      <c r="RYV632" s="134"/>
      <c r="RYW632" s="4"/>
      <c r="RYX632" s="4"/>
      <c r="RYY632" s="4"/>
      <c r="RYZ632" s="4"/>
      <c r="RZA632" s="4"/>
      <c r="RZB632" s="4"/>
      <c r="RZC632" s="10"/>
      <c r="RZD632" s="126"/>
      <c r="RZE632" s="4"/>
      <c r="RZF632" s="134"/>
      <c r="RZG632" s="4"/>
      <c r="RZH632" s="4"/>
      <c r="RZI632" s="4"/>
      <c r="RZJ632" s="4"/>
      <c r="RZK632" s="4"/>
      <c r="RZL632" s="4"/>
      <c r="RZM632" s="10"/>
      <c r="RZN632" s="126"/>
      <c r="RZO632" s="4"/>
      <c r="RZP632" s="134"/>
      <c r="RZQ632" s="4"/>
      <c r="RZR632" s="4"/>
      <c r="RZS632" s="4"/>
      <c r="RZT632" s="4"/>
      <c r="RZU632" s="4"/>
      <c r="RZV632" s="4"/>
      <c r="RZW632" s="10"/>
      <c r="RZX632" s="126"/>
      <c r="RZY632" s="4"/>
      <c r="RZZ632" s="134"/>
      <c r="SAA632" s="4"/>
      <c r="SAB632" s="4"/>
      <c r="SAC632" s="4"/>
      <c r="SAD632" s="4"/>
      <c r="SAE632" s="4"/>
      <c r="SAF632" s="4"/>
      <c r="SAG632" s="10"/>
      <c r="SAH632" s="126"/>
      <c r="SAI632" s="4"/>
      <c r="SAJ632" s="134"/>
      <c r="SAK632" s="4"/>
      <c r="SAL632" s="4"/>
      <c r="SAM632" s="4"/>
      <c r="SAN632" s="4"/>
      <c r="SAO632" s="4"/>
      <c r="SAP632" s="4"/>
      <c r="SAQ632" s="10"/>
      <c r="SAR632" s="126"/>
      <c r="SAS632" s="4"/>
      <c r="SAT632" s="134"/>
      <c r="SAU632" s="4"/>
      <c r="SAV632" s="4"/>
      <c r="SAW632" s="4"/>
      <c r="SAX632" s="4"/>
      <c r="SAY632" s="4"/>
      <c r="SAZ632" s="4"/>
      <c r="SBA632" s="10"/>
      <c r="SBB632" s="126"/>
      <c r="SBC632" s="4"/>
      <c r="SBD632" s="134"/>
      <c r="SBE632" s="4"/>
      <c r="SBF632" s="4"/>
      <c r="SBG632" s="4"/>
      <c r="SBH632" s="4"/>
      <c r="SBI632" s="4"/>
      <c r="SBJ632" s="4"/>
      <c r="SBK632" s="10"/>
      <c r="SBL632" s="126"/>
      <c r="SBM632" s="4"/>
      <c r="SBN632" s="134"/>
      <c r="SBO632" s="4"/>
      <c r="SBP632" s="4"/>
      <c r="SBQ632" s="4"/>
      <c r="SBR632" s="4"/>
      <c r="SBS632" s="4"/>
      <c r="SBT632" s="4"/>
      <c r="SBU632" s="10"/>
      <c r="SBV632" s="126"/>
      <c r="SBW632" s="4"/>
      <c r="SBX632" s="134"/>
      <c r="SBY632" s="4"/>
      <c r="SBZ632" s="4"/>
      <c r="SCA632" s="4"/>
      <c r="SCB632" s="4"/>
      <c r="SCC632" s="4"/>
      <c r="SCD632" s="4"/>
      <c r="SCE632" s="10"/>
      <c r="SCF632" s="126"/>
      <c r="SCG632" s="4"/>
      <c r="SCH632" s="134"/>
      <c r="SCI632" s="4"/>
      <c r="SCJ632" s="4"/>
      <c r="SCK632" s="4"/>
      <c r="SCL632" s="4"/>
      <c r="SCM632" s="4"/>
      <c r="SCN632" s="4"/>
      <c r="SCO632" s="10"/>
      <c r="SCP632" s="126"/>
      <c r="SCQ632" s="4"/>
      <c r="SCR632" s="134"/>
      <c r="SCS632" s="4"/>
      <c r="SCT632" s="4"/>
      <c r="SCU632" s="4"/>
      <c r="SCV632" s="4"/>
      <c r="SCW632" s="4"/>
      <c r="SCX632" s="4"/>
      <c r="SCY632" s="10"/>
      <c r="SCZ632" s="126"/>
      <c r="SDA632" s="4"/>
      <c r="SDB632" s="134"/>
      <c r="SDC632" s="4"/>
      <c r="SDD632" s="4"/>
      <c r="SDE632" s="4"/>
      <c r="SDF632" s="4"/>
      <c r="SDG632" s="4"/>
      <c r="SDH632" s="4"/>
      <c r="SDI632" s="10"/>
      <c r="SDJ632" s="126"/>
      <c r="SDK632" s="4"/>
      <c r="SDL632" s="134"/>
      <c r="SDM632" s="4"/>
      <c r="SDN632" s="4"/>
      <c r="SDO632" s="4"/>
      <c r="SDP632" s="4"/>
      <c r="SDQ632" s="4"/>
      <c r="SDR632" s="4"/>
      <c r="SDS632" s="10"/>
      <c r="SDT632" s="126"/>
      <c r="SDU632" s="4"/>
      <c r="SDV632" s="134"/>
      <c r="SDW632" s="4"/>
      <c r="SDX632" s="4"/>
      <c r="SDY632" s="4"/>
      <c r="SDZ632" s="4"/>
      <c r="SEA632" s="4"/>
      <c r="SEB632" s="4"/>
      <c r="SEC632" s="10"/>
      <c r="SED632" s="126"/>
      <c r="SEE632" s="4"/>
      <c r="SEF632" s="134"/>
      <c r="SEG632" s="4"/>
      <c r="SEH632" s="4"/>
      <c r="SEI632" s="4"/>
      <c r="SEJ632" s="4"/>
      <c r="SEK632" s="4"/>
      <c r="SEL632" s="4"/>
      <c r="SEM632" s="10"/>
      <c r="SEN632" s="126"/>
      <c r="SEO632" s="4"/>
      <c r="SEP632" s="134"/>
      <c r="SEQ632" s="4"/>
      <c r="SER632" s="4"/>
      <c r="SES632" s="4"/>
      <c r="SET632" s="4"/>
      <c r="SEU632" s="4"/>
      <c r="SEV632" s="4"/>
      <c r="SEW632" s="10"/>
      <c r="SEX632" s="126"/>
      <c r="SEY632" s="4"/>
      <c r="SEZ632" s="134"/>
      <c r="SFA632" s="4"/>
      <c r="SFB632" s="4"/>
      <c r="SFC632" s="4"/>
      <c r="SFD632" s="4"/>
      <c r="SFE632" s="4"/>
      <c r="SFF632" s="4"/>
      <c r="SFG632" s="10"/>
      <c r="SFH632" s="126"/>
      <c r="SFI632" s="4"/>
      <c r="SFJ632" s="134"/>
      <c r="SFK632" s="4"/>
      <c r="SFL632" s="4"/>
      <c r="SFM632" s="4"/>
      <c r="SFN632" s="4"/>
      <c r="SFO632" s="4"/>
      <c r="SFP632" s="4"/>
      <c r="SFQ632" s="10"/>
      <c r="SFR632" s="126"/>
      <c r="SFS632" s="4"/>
      <c r="SFT632" s="134"/>
      <c r="SFU632" s="4"/>
      <c r="SFV632" s="4"/>
      <c r="SFW632" s="4"/>
      <c r="SFX632" s="4"/>
      <c r="SFY632" s="4"/>
      <c r="SFZ632" s="4"/>
      <c r="SGA632" s="10"/>
      <c r="SGB632" s="126"/>
      <c r="SGC632" s="4"/>
      <c r="SGD632" s="134"/>
      <c r="SGE632" s="4"/>
      <c r="SGF632" s="4"/>
      <c r="SGG632" s="4"/>
      <c r="SGH632" s="4"/>
      <c r="SGI632" s="4"/>
      <c r="SGJ632" s="4"/>
      <c r="SGK632" s="10"/>
      <c r="SGL632" s="126"/>
      <c r="SGM632" s="4"/>
      <c r="SGN632" s="134"/>
      <c r="SGO632" s="4"/>
      <c r="SGP632" s="4"/>
      <c r="SGQ632" s="4"/>
      <c r="SGR632" s="4"/>
      <c r="SGS632" s="4"/>
      <c r="SGT632" s="4"/>
      <c r="SGU632" s="10"/>
      <c r="SGV632" s="126"/>
      <c r="SGW632" s="4"/>
      <c r="SGX632" s="134"/>
      <c r="SGY632" s="4"/>
      <c r="SGZ632" s="4"/>
      <c r="SHA632" s="4"/>
      <c r="SHB632" s="4"/>
      <c r="SHC632" s="4"/>
      <c r="SHD632" s="4"/>
      <c r="SHE632" s="10"/>
      <c r="SHF632" s="126"/>
      <c r="SHG632" s="4"/>
      <c r="SHH632" s="134"/>
      <c r="SHI632" s="4"/>
      <c r="SHJ632" s="4"/>
      <c r="SHK632" s="4"/>
      <c r="SHL632" s="4"/>
      <c r="SHM632" s="4"/>
      <c r="SHN632" s="4"/>
      <c r="SHO632" s="10"/>
      <c r="SHP632" s="126"/>
      <c r="SHQ632" s="4"/>
      <c r="SHR632" s="134"/>
      <c r="SHS632" s="4"/>
      <c r="SHT632" s="4"/>
      <c r="SHU632" s="4"/>
      <c r="SHV632" s="4"/>
      <c r="SHW632" s="4"/>
      <c r="SHX632" s="4"/>
      <c r="SHY632" s="10"/>
      <c r="SHZ632" s="126"/>
      <c r="SIA632" s="4"/>
      <c r="SIB632" s="134"/>
      <c r="SIC632" s="4"/>
      <c r="SID632" s="4"/>
      <c r="SIE632" s="4"/>
      <c r="SIF632" s="4"/>
      <c r="SIG632" s="4"/>
      <c r="SIH632" s="4"/>
      <c r="SII632" s="10"/>
      <c r="SIJ632" s="126"/>
      <c r="SIK632" s="4"/>
      <c r="SIL632" s="134"/>
      <c r="SIM632" s="4"/>
      <c r="SIN632" s="4"/>
      <c r="SIO632" s="4"/>
      <c r="SIP632" s="4"/>
      <c r="SIQ632" s="4"/>
      <c r="SIR632" s="4"/>
      <c r="SIS632" s="10"/>
      <c r="SIT632" s="126"/>
      <c r="SIU632" s="4"/>
      <c r="SIV632" s="134"/>
      <c r="SIW632" s="4"/>
      <c r="SIX632" s="4"/>
      <c r="SIY632" s="4"/>
      <c r="SIZ632" s="4"/>
      <c r="SJA632" s="4"/>
      <c r="SJB632" s="4"/>
      <c r="SJC632" s="10"/>
      <c r="SJD632" s="126"/>
      <c r="SJE632" s="4"/>
      <c r="SJF632" s="134"/>
      <c r="SJG632" s="4"/>
      <c r="SJH632" s="4"/>
      <c r="SJI632" s="4"/>
      <c r="SJJ632" s="4"/>
      <c r="SJK632" s="4"/>
      <c r="SJL632" s="4"/>
      <c r="SJM632" s="10"/>
      <c r="SJN632" s="126"/>
      <c r="SJO632" s="4"/>
      <c r="SJP632" s="134"/>
      <c r="SJQ632" s="4"/>
      <c r="SJR632" s="4"/>
      <c r="SJS632" s="4"/>
      <c r="SJT632" s="4"/>
      <c r="SJU632" s="4"/>
      <c r="SJV632" s="4"/>
      <c r="SJW632" s="10"/>
      <c r="SJX632" s="126"/>
      <c r="SJY632" s="4"/>
      <c r="SJZ632" s="134"/>
      <c r="SKA632" s="4"/>
      <c r="SKB632" s="4"/>
      <c r="SKC632" s="4"/>
      <c r="SKD632" s="4"/>
      <c r="SKE632" s="4"/>
      <c r="SKF632" s="4"/>
      <c r="SKG632" s="10"/>
      <c r="SKH632" s="126"/>
      <c r="SKI632" s="4"/>
      <c r="SKJ632" s="134"/>
      <c r="SKK632" s="4"/>
      <c r="SKL632" s="4"/>
      <c r="SKM632" s="4"/>
      <c r="SKN632" s="4"/>
      <c r="SKO632" s="4"/>
      <c r="SKP632" s="4"/>
      <c r="SKQ632" s="10"/>
      <c r="SKR632" s="126"/>
      <c r="SKS632" s="4"/>
      <c r="SKT632" s="134"/>
      <c r="SKU632" s="4"/>
      <c r="SKV632" s="4"/>
      <c r="SKW632" s="4"/>
      <c r="SKX632" s="4"/>
      <c r="SKY632" s="4"/>
      <c r="SKZ632" s="4"/>
      <c r="SLA632" s="10"/>
      <c r="SLB632" s="126"/>
      <c r="SLC632" s="4"/>
      <c r="SLD632" s="134"/>
      <c r="SLE632" s="4"/>
      <c r="SLF632" s="4"/>
      <c r="SLG632" s="4"/>
      <c r="SLH632" s="4"/>
      <c r="SLI632" s="4"/>
      <c r="SLJ632" s="4"/>
      <c r="SLK632" s="10"/>
      <c r="SLL632" s="126"/>
      <c r="SLM632" s="4"/>
      <c r="SLN632" s="134"/>
      <c r="SLO632" s="4"/>
      <c r="SLP632" s="4"/>
      <c r="SLQ632" s="4"/>
      <c r="SLR632" s="4"/>
      <c r="SLS632" s="4"/>
      <c r="SLT632" s="4"/>
      <c r="SLU632" s="10"/>
      <c r="SLV632" s="126"/>
      <c r="SLW632" s="4"/>
      <c r="SLX632" s="134"/>
      <c r="SLY632" s="4"/>
      <c r="SLZ632" s="4"/>
      <c r="SMA632" s="4"/>
      <c r="SMB632" s="4"/>
      <c r="SMC632" s="4"/>
      <c r="SMD632" s="4"/>
      <c r="SME632" s="10"/>
      <c r="SMF632" s="126"/>
      <c r="SMG632" s="4"/>
      <c r="SMH632" s="134"/>
      <c r="SMI632" s="4"/>
      <c r="SMJ632" s="4"/>
      <c r="SMK632" s="4"/>
      <c r="SML632" s="4"/>
      <c r="SMM632" s="4"/>
      <c r="SMN632" s="4"/>
      <c r="SMO632" s="10"/>
      <c r="SMP632" s="126"/>
      <c r="SMQ632" s="4"/>
      <c r="SMR632" s="134"/>
      <c r="SMS632" s="4"/>
      <c r="SMT632" s="4"/>
      <c r="SMU632" s="4"/>
      <c r="SMV632" s="4"/>
      <c r="SMW632" s="4"/>
      <c r="SMX632" s="4"/>
      <c r="SMY632" s="10"/>
      <c r="SMZ632" s="126"/>
      <c r="SNA632" s="4"/>
      <c r="SNB632" s="134"/>
      <c r="SNC632" s="4"/>
      <c r="SND632" s="4"/>
      <c r="SNE632" s="4"/>
      <c r="SNF632" s="4"/>
      <c r="SNG632" s="4"/>
      <c r="SNH632" s="4"/>
      <c r="SNI632" s="10"/>
      <c r="SNJ632" s="126"/>
      <c r="SNK632" s="4"/>
      <c r="SNL632" s="134"/>
      <c r="SNM632" s="4"/>
      <c r="SNN632" s="4"/>
      <c r="SNO632" s="4"/>
      <c r="SNP632" s="4"/>
      <c r="SNQ632" s="4"/>
      <c r="SNR632" s="4"/>
      <c r="SNS632" s="10"/>
      <c r="SNT632" s="126"/>
      <c r="SNU632" s="4"/>
      <c r="SNV632" s="134"/>
      <c r="SNW632" s="4"/>
      <c r="SNX632" s="4"/>
      <c r="SNY632" s="4"/>
      <c r="SNZ632" s="4"/>
      <c r="SOA632" s="4"/>
      <c r="SOB632" s="4"/>
      <c r="SOC632" s="10"/>
      <c r="SOD632" s="126"/>
      <c r="SOE632" s="4"/>
      <c r="SOF632" s="134"/>
      <c r="SOG632" s="4"/>
      <c r="SOH632" s="4"/>
      <c r="SOI632" s="4"/>
      <c r="SOJ632" s="4"/>
      <c r="SOK632" s="4"/>
      <c r="SOL632" s="4"/>
      <c r="SOM632" s="10"/>
      <c r="SON632" s="126"/>
      <c r="SOO632" s="4"/>
      <c r="SOP632" s="134"/>
      <c r="SOQ632" s="4"/>
      <c r="SOR632" s="4"/>
      <c r="SOS632" s="4"/>
      <c r="SOT632" s="4"/>
      <c r="SOU632" s="4"/>
      <c r="SOV632" s="4"/>
      <c r="SOW632" s="10"/>
      <c r="SOX632" s="126"/>
      <c r="SOY632" s="4"/>
      <c r="SOZ632" s="134"/>
      <c r="SPA632" s="4"/>
      <c r="SPB632" s="4"/>
      <c r="SPC632" s="4"/>
      <c r="SPD632" s="4"/>
      <c r="SPE632" s="4"/>
      <c r="SPF632" s="4"/>
      <c r="SPG632" s="10"/>
      <c r="SPH632" s="126"/>
      <c r="SPI632" s="4"/>
      <c r="SPJ632" s="134"/>
      <c r="SPK632" s="4"/>
      <c r="SPL632" s="4"/>
      <c r="SPM632" s="4"/>
      <c r="SPN632" s="4"/>
      <c r="SPO632" s="4"/>
      <c r="SPP632" s="4"/>
      <c r="SPQ632" s="10"/>
      <c r="SPR632" s="126"/>
      <c r="SPS632" s="4"/>
      <c r="SPT632" s="134"/>
      <c r="SPU632" s="4"/>
      <c r="SPV632" s="4"/>
      <c r="SPW632" s="4"/>
      <c r="SPX632" s="4"/>
      <c r="SPY632" s="4"/>
      <c r="SPZ632" s="4"/>
      <c r="SQA632" s="10"/>
      <c r="SQB632" s="126"/>
      <c r="SQC632" s="4"/>
      <c r="SQD632" s="134"/>
      <c r="SQE632" s="4"/>
      <c r="SQF632" s="4"/>
      <c r="SQG632" s="4"/>
      <c r="SQH632" s="4"/>
      <c r="SQI632" s="4"/>
      <c r="SQJ632" s="4"/>
      <c r="SQK632" s="10"/>
      <c r="SQL632" s="126"/>
      <c r="SQM632" s="4"/>
      <c r="SQN632" s="134"/>
      <c r="SQO632" s="4"/>
      <c r="SQP632" s="4"/>
      <c r="SQQ632" s="4"/>
      <c r="SQR632" s="4"/>
      <c r="SQS632" s="4"/>
      <c r="SQT632" s="4"/>
      <c r="SQU632" s="10"/>
      <c r="SQV632" s="126"/>
      <c r="SQW632" s="4"/>
      <c r="SQX632" s="134"/>
      <c r="SQY632" s="4"/>
      <c r="SQZ632" s="4"/>
      <c r="SRA632" s="4"/>
      <c r="SRB632" s="4"/>
      <c r="SRC632" s="4"/>
      <c r="SRD632" s="4"/>
      <c r="SRE632" s="10"/>
      <c r="SRF632" s="126"/>
      <c r="SRG632" s="4"/>
      <c r="SRH632" s="134"/>
      <c r="SRI632" s="4"/>
      <c r="SRJ632" s="4"/>
      <c r="SRK632" s="4"/>
      <c r="SRL632" s="4"/>
      <c r="SRM632" s="4"/>
      <c r="SRN632" s="4"/>
      <c r="SRO632" s="10"/>
      <c r="SRP632" s="126"/>
      <c r="SRQ632" s="4"/>
      <c r="SRR632" s="134"/>
      <c r="SRS632" s="4"/>
      <c r="SRT632" s="4"/>
      <c r="SRU632" s="4"/>
      <c r="SRV632" s="4"/>
      <c r="SRW632" s="4"/>
      <c r="SRX632" s="4"/>
      <c r="SRY632" s="10"/>
      <c r="SRZ632" s="126"/>
      <c r="SSA632" s="4"/>
      <c r="SSB632" s="134"/>
      <c r="SSC632" s="4"/>
      <c r="SSD632" s="4"/>
      <c r="SSE632" s="4"/>
      <c r="SSF632" s="4"/>
      <c r="SSG632" s="4"/>
      <c r="SSH632" s="4"/>
      <c r="SSI632" s="10"/>
      <c r="SSJ632" s="126"/>
      <c r="SSK632" s="4"/>
      <c r="SSL632" s="134"/>
      <c r="SSM632" s="4"/>
      <c r="SSN632" s="4"/>
      <c r="SSO632" s="4"/>
      <c r="SSP632" s="4"/>
      <c r="SSQ632" s="4"/>
      <c r="SSR632" s="4"/>
      <c r="SSS632" s="10"/>
      <c r="SST632" s="126"/>
      <c r="SSU632" s="4"/>
      <c r="SSV632" s="134"/>
      <c r="SSW632" s="4"/>
      <c r="SSX632" s="4"/>
      <c r="SSY632" s="4"/>
      <c r="SSZ632" s="4"/>
      <c r="STA632" s="4"/>
      <c r="STB632" s="4"/>
      <c r="STC632" s="10"/>
      <c r="STD632" s="126"/>
      <c r="STE632" s="4"/>
      <c r="STF632" s="134"/>
      <c r="STG632" s="4"/>
      <c r="STH632" s="4"/>
      <c r="STI632" s="4"/>
      <c r="STJ632" s="4"/>
      <c r="STK632" s="4"/>
      <c r="STL632" s="4"/>
      <c r="STM632" s="10"/>
      <c r="STN632" s="126"/>
      <c r="STO632" s="4"/>
      <c r="STP632" s="134"/>
      <c r="STQ632" s="4"/>
      <c r="STR632" s="4"/>
      <c r="STS632" s="4"/>
      <c r="STT632" s="4"/>
      <c r="STU632" s="4"/>
      <c r="STV632" s="4"/>
      <c r="STW632" s="10"/>
      <c r="STX632" s="126"/>
      <c r="STY632" s="4"/>
      <c r="STZ632" s="134"/>
      <c r="SUA632" s="4"/>
      <c r="SUB632" s="4"/>
      <c r="SUC632" s="4"/>
      <c r="SUD632" s="4"/>
      <c r="SUE632" s="4"/>
      <c r="SUF632" s="4"/>
      <c r="SUG632" s="10"/>
      <c r="SUH632" s="126"/>
      <c r="SUI632" s="4"/>
      <c r="SUJ632" s="134"/>
      <c r="SUK632" s="4"/>
      <c r="SUL632" s="4"/>
      <c r="SUM632" s="4"/>
      <c r="SUN632" s="4"/>
      <c r="SUO632" s="4"/>
      <c r="SUP632" s="4"/>
      <c r="SUQ632" s="10"/>
      <c r="SUR632" s="126"/>
      <c r="SUS632" s="4"/>
      <c r="SUT632" s="134"/>
      <c r="SUU632" s="4"/>
      <c r="SUV632" s="4"/>
      <c r="SUW632" s="4"/>
      <c r="SUX632" s="4"/>
      <c r="SUY632" s="4"/>
      <c r="SUZ632" s="4"/>
      <c r="SVA632" s="10"/>
      <c r="SVB632" s="126"/>
      <c r="SVC632" s="4"/>
      <c r="SVD632" s="134"/>
      <c r="SVE632" s="4"/>
      <c r="SVF632" s="4"/>
      <c r="SVG632" s="4"/>
      <c r="SVH632" s="4"/>
      <c r="SVI632" s="4"/>
      <c r="SVJ632" s="4"/>
      <c r="SVK632" s="10"/>
      <c r="SVL632" s="126"/>
      <c r="SVM632" s="4"/>
      <c r="SVN632" s="134"/>
      <c r="SVO632" s="4"/>
      <c r="SVP632" s="4"/>
      <c r="SVQ632" s="4"/>
      <c r="SVR632" s="4"/>
      <c r="SVS632" s="4"/>
      <c r="SVT632" s="4"/>
      <c r="SVU632" s="10"/>
      <c r="SVV632" s="126"/>
      <c r="SVW632" s="4"/>
      <c r="SVX632" s="134"/>
      <c r="SVY632" s="4"/>
      <c r="SVZ632" s="4"/>
      <c r="SWA632" s="4"/>
      <c r="SWB632" s="4"/>
      <c r="SWC632" s="4"/>
      <c r="SWD632" s="4"/>
      <c r="SWE632" s="10"/>
      <c r="SWF632" s="126"/>
      <c r="SWG632" s="4"/>
      <c r="SWH632" s="134"/>
      <c r="SWI632" s="4"/>
      <c r="SWJ632" s="4"/>
      <c r="SWK632" s="4"/>
      <c r="SWL632" s="4"/>
      <c r="SWM632" s="4"/>
      <c r="SWN632" s="4"/>
      <c r="SWO632" s="10"/>
      <c r="SWP632" s="126"/>
      <c r="SWQ632" s="4"/>
      <c r="SWR632" s="134"/>
      <c r="SWS632" s="4"/>
      <c r="SWT632" s="4"/>
      <c r="SWU632" s="4"/>
      <c r="SWV632" s="4"/>
      <c r="SWW632" s="4"/>
      <c r="SWX632" s="4"/>
      <c r="SWY632" s="10"/>
      <c r="SWZ632" s="126"/>
      <c r="SXA632" s="4"/>
      <c r="SXB632" s="134"/>
      <c r="SXC632" s="4"/>
      <c r="SXD632" s="4"/>
      <c r="SXE632" s="4"/>
      <c r="SXF632" s="4"/>
      <c r="SXG632" s="4"/>
      <c r="SXH632" s="4"/>
      <c r="SXI632" s="10"/>
      <c r="SXJ632" s="126"/>
      <c r="SXK632" s="4"/>
      <c r="SXL632" s="134"/>
      <c r="SXM632" s="4"/>
      <c r="SXN632" s="4"/>
      <c r="SXO632" s="4"/>
      <c r="SXP632" s="4"/>
      <c r="SXQ632" s="4"/>
      <c r="SXR632" s="4"/>
      <c r="SXS632" s="10"/>
      <c r="SXT632" s="126"/>
      <c r="SXU632" s="4"/>
      <c r="SXV632" s="134"/>
      <c r="SXW632" s="4"/>
      <c r="SXX632" s="4"/>
      <c r="SXY632" s="4"/>
      <c r="SXZ632" s="4"/>
      <c r="SYA632" s="4"/>
      <c r="SYB632" s="4"/>
      <c r="SYC632" s="10"/>
      <c r="SYD632" s="126"/>
      <c r="SYE632" s="4"/>
      <c r="SYF632" s="134"/>
      <c r="SYG632" s="4"/>
      <c r="SYH632" s="4"/>
      <c r="SYI632" s="4"/>
      <c r="SYJ632" s="4"/>
      <c r="SYK632" s="4"/>
      <c r="SYL632" s="4"/>
      <c r="SYM632" s="10"/>
      <c r="SYN632" s="126"/>
      <c r="SYO632" s="4"/>
      <c r="SYP632" s="134"/>
      <c r="SYQ632" s="4"/>
      <c r="SYR632" s="4"/>
      <c r="SYS632" s="4"/>
      <c r="SYT632" s="4"/>
      <c r="SYU632" s="4"/>
      <c r="SYV632" s="4"/>
      <c r="SYW632" s="10"/>
      <c r="SYX632" s="126"/>
      <c r="SYY632" s="4"/>
      <c r="SYZ632" s="134"/>
      <c r="SZA632" s="4"/>
      <c r="SZB632" s="4"/>
      <c r="SZC632" s="4"/>
      <c r="SZD632" s="4"/>
      <c r="SZE632" s="4"/>
      <c r="SZF632" s="4"/>
      <c r="SZG632" s="10"/>
      <c r="SZH632" s="126"/>
      <c r="SZI632" s="4"/>
      <c r="SZJ632" s="134"/>
      <c r="SZK632" s="4"/>
      <c r="SZL632" s="4"/>
      <c r="SZM632" s="4"/>
      <c r="SZN632" s="4"/>
      <c r="SZO632" s="4"/>
      <c r="SZP632" s="4"/>
      <c r="SZQ632" s="10"/>
      <c r="SZR632" s="126"/>
      <c r="SZS632" s="4"/>
      <c r="SZT632" s="134"/>
      <c r="SZU632" s="4"/>
      <c r="SZV632" s="4"/>
      <c r="SZW632" s="4"/>
      <c r="SZX632" s="4"/>
      <c r="SZY632" s="4"/>
      <c r="SZZ632" s="4"/>
      <c r="TAA632" s="10"/>
      <c r="TAB632" s="126"/>
      <c r="TAC632" s="4"/>
      <c r="TAD632" s="134"/>
      <c r="TAE632" s="4"/>
      <c r="TAF632" s="4"/>
      <c r="TAG632" s="4"/>
      <c r="TAH632" s="4"/>
      <c r="TAI632" s="4"/>
      <c r="TAJ632" s="4"/>
      <c r="TAK632" s="10"/>
      <c r="TAL632" s="126"/>
      <c r="TAM632" s="4"/>
      <c r="TAN632" s="134"/>
      <c r="TAO632" s="4"/>
      <c r="TAP632" s="4"/>
      <c r="TAQ632" s="4"/>
      <c r="TAR632" s="4"/>
      <c r="TAS632" s="4"/>
      <c r="TAT632" s="4"/>
      <c r="TAU632" s="10"/>
      <c r="TAV632" s="126"/>
      <c r="TAW632" s="4"/>
      <c r="TAX632" s="134"/>
      <c r="TAY632" s="4"/>
      <c r="TAZ632" s="4"/>
      <c r="TBA632" s="4"/>
      <c r="TBB632" s="4"/>
      <c r="TBC632" s="4"/>
      <c r="TBD632" s="4"/>
      <c r="TBE632" s="10"/>
      <c r="TBF632" s="126"/>
      <c r="TBG632" s="4"/>
      <c r="TBH632" s="134"/>
      <c r="TBI632" s="4"/>
      <c r="TBJ632" s="4"/>
      <c r="TBK632" s="4"/>
      <c r="TBL632" s="4"/>
      <c r="TBM632" s="4"/>
      <c r="TBN632" s="4"/>
      <c r="TBO632" s="10"/>
      <c r="TBP632" s="126"/>
      <c r="TBQ632" s="4"/>
      <c r="TBR632" s="134"/>
      <c r="TBS632" s="4"/>
      <c r="TBT632" s="4"/>
      <c r="TBU632" s="4"/>
      <c r="TBV632" s="4"/>
      <c r="TBW632" s="4"/>
      <c r="TBX632" s="4"/>
      <c r="TBY632" s="10"/>
      <c r="TBZ632" s="126"/>
      <c r="TCA632" s="4"/>
      <c r="TCB632" s="134"/>
      <c r="TCC632" s="4"/>
      <c r="TCD632" s="4"/>
      <c r="TCE632" s="4"/>
      <c r="TCF632" s="4"/>
      <c r="TCG632" s="4"/>
      <c r="TCH632" s="4"/>
      <c r="TCI632" s="10"/>
      <c r="TCJ632" s="126"/>
      <c r="TCK632" s="4"/>
      <c r="TCL632" s="134"/>
      <c r="TCM632" s="4"/>
      <c r="TCN632" s="4"/>
      <c r="TCO632" s="4"/>
      <c r="TCP632" s="4"/>
      <c r="TCQ632" s="4"/>
      <c r="TCR632" s="4"/>
      <c r="TCS632" s="10"/>
      <c r="TCT632" s="126"/>
      <c r="TCU632" s="4"/>
      <c r="TCV632" s="134"/>
      <c r="TCW632" s="4"/>
      <c r="TCX632" s="4"/>
      <c r="TCY632" s="4"/>
      <c r="TCZ632" s="4"/>
      <c r="TDA632" s="4"/>
      <c r="TDB632" s="4"/>
      <c r="TDC632" s="10"/>
      <c r="TDD632" s="126"/>
      <c r="TDE632" s="4"/>
      <c r="TDF632" s="134"/>
      <c r="TDG632" s="4"/>
      <c r="TDH632" s="4"/>
      <c r="TDI632" s="4"/>
      <c r="TDJ632" s="4"/>
      <c r="TDK632" s="4"/>
      <c r="TDL632" s="4"/>
      <c r="TDM632" s="10"/>
      <c r="TDN632" s="126"/>
      <c r="TDO632" s="4"/>
      <c r="TDP632" s="134"/>
      <c r="TDQ632" s="4"/>
      <c r="TDR632" s="4"/>
      <c r="TDS632" s="4"/>
      <c r="TDT632" s="4"/>
      <c r="TDU632" s="4"/>
      <c r="TDV632" s="4"/>
      <c r="TDW632" s="10"/>
      <c r="TDX632" s="126"/>
      <c r="TDY632" s="4"/>
      <c r="TDZ632" s="134"/>
      <c r="TEA632" s="4"/>
      <c r="TEB632" s="4"/>
      <c r="TEC632" s="4"/>
      <c r="TED632" s="4"/>
      <c r="TEE632" s="4"/>
      <c r="TEF632" s="4"/>
      <c r="TEG632" s="10"/>
      <c r="TEH632" s="126"/>
      <c r="TEI632" s="4"/>
      <c r="TEJ632" s="134"/>
      <c r="TEK632" s="4"/>
      <c r="TEL632" s="4"/>
      <c r="TEM632" s="4"/>
      <c r="TEN632" s="4"/>
      <c r="TEO632" s="4"/>
      <c r="TEP632" s="4"/>
      <c r="TEQ632" s="10"/>
      <c r="TER632" s="126"/>
      <c r="TES632" s="4"/>
      <c r="TET632" s="134"/>
      <c r="TEU632" s="4"/>
      <c r="TEV632" s="4"/>
      <c r="TEW632" s="4"/>
      <c r="TEX632" s="4"/>
      <c r="TEY632" s="4"/>
      <c r="TEZ632" s="4"/>
      <c r="TFA632" s="10"/>
      <c r="TFB632" s="126"/>
      <c r="TFC632" s="4"/>
      <c r="TFD632" s="134"/>
      <c r="TFE632" s="4"/>
      <c r="TFF632" s="4"/>
      <c r="TFG632" s="4"/>
      <c r="TFH632" s="4"/>
      <c r="TFI632" s="4"/>
      <c r="TFJ632" s="4"/>
      <c r="TFK632" s="10"/>
      <c r="TFL632" s="126"/>
      <c r="TFM632" s="4"/>
      <c r="TFN632" s="134"/>
      <c r="TFO632" s="4"/>
      <c r="TFP632" s="4"/>
      <c r="TFQ632" s="4"/>
      <c r="TFR632" s="4"/>
      <c r="TFS632" s="4"/>
      <c r="TFT632" s="4"/>
      <c r="TFU632" s="10"/>
      <c r="TFV632" s="126"/>
      <c r="TFW632" s="4"/>
      <c r="TFX632" s="134"/>
      <c r="TFY632" s="4"/>
      <c r="TFZ632" s="4"/>
      <c r="TGA632" s="4"/>
      <c r="TGB632" s="4"/>
      <c r="TGC632" s="4"/>
      <c r="TGD632" s="4"/>
      <c r="TGE632" s="10"/>
      <c r="TGF632" s="126"/>
      <c r="TGG632" s="4"/>
      <c r="TGH632" s="134"/>
      <c r="TGI632" s="4"/>
      <c r="TGJ632" s="4"/>
      <c r="TGK632" s="4"/>
      <c r="TGL632" s="4"/>
      <c r="TGM632" s="4"/>
      <c r="TGN632" s="4"/>
      <c r="TGO632" s="10"/>
      <c r="TGP632" s="126"/>
      <c r="TGQ632" s="4"/>
      <c r="TGR632" s="134"/>
      <c r="TGS632" s="4"/>
      <c r="TGT632" s="4"/>
      <c r="TGU632" s="4"/>
      <c r="TGV632" s="4"/>
      <c r="TGW632" s="4"/>
      <c r="TGX632" s="4"/>
      <c r="TGY632" s="10"/>
      <c r="TGZ632" s="126"/>
      <c r="THA632" s="4"/>
      <c r="THB632" s="134"/>
      <c r="THC632" s="4"/>
      <c r="THD632" s="4"/>
      <c r="THE632" s="4"/>
      <c r="THF632" s="4"/>
      <c r="THG632" s="4"/>
      <c r="THH632" s="4"/>
      <c r="THI632" s="10"/>
      <c r="THJ632" s="126"/>
      <c r="THK632" s="4"/>
      <c r="THL632" s="134"/>
      <c r="THM632" s="4"/>
      <c r="THN632" s="4"/>
      <c r="THO632" s="4"/>
      <c r="THP632" s="4"/>
      <c r="THQ632" s="4"/>
      <c r="THR632" s="4"/>
      <c r="THS632" s="10"/>
      <c r="THT632" s="126"/>
      <c r="THU632" s="4"/>
      <c r="THV632" s="134"/>
      <c r="THW632" s="4"/>
      <c r="THX632" s="4"/>
      <c r="THY632" s="4"/>
      <c r="THZ632" s="4"/>
      <c r="TIA632" s="4"/>
      <c r="TIB632" s="4"/>
      <c r="TIC632" s="10"/>
      <c r="TID632" s="126"/>
      <c r="TIE632" s="4"/>
      <c r="TIF632" s="134"/>
      <c r="TIG632" s="4"/>
      <c r="TIH632" s="4"/>
      <c r="TII632" s="4"/>
      <c r="TIJ632" s="4"/>
      <c r="TIK632" s="4"/>
      <c r="TIL632" s="4"/>
      <c r="TIM632" s="10"/>
      <c r="TIN632" s="126"/>
      <c r="TIO632" s="4"/>
      <c r="TIP632" s="134"/>
      <c r="TIQ632" s="4"/>
      <c r="TIR632" s="4"/>
      <c r="TIS632" s="4"/>
      <c r="TIT632" s="4"/>
      <c r="TIU632" s="4"/>
      <c r="TIV632" s="4"/>
      <c r="TIW632" s="10"/>
      <c r="TIX632" s="126"/>
      <c r="TIY632" s="4"/>
      <c r="TIZ632" s="134"/>
      <c r="TJA632" s="4"/>
      <c r="TJB632" s="4"/>
      <c r="TJC632" s="4"/>
      <c r="TJD632" s="4"/>
      <c r="TJE632" s="4"/>
      <c r="TJF632" s="4"/>
      <c r="TJG632" s="10"/>
      <c r="TJH632" s="126"/>
      <c r="TJI632" s="4"/>
      <c r="TJJ632" s="134"/>
      <c r="TJK632" s="4"/>
      <c r="TJL632" s="4"/>
      <c r="TJM632" s="4"/>
      <c r="TJN632" s="4"/>
      <c r="TJO632" s="4"/>
      <c r="TJP632" s="4"/>
      <c r="TJQ632" s="10"/>
      <c r="TJR632" s="126"/>
      <c r="TJS632" s="4"/>
      <c r="TJT632" s="134"/>
      <c r="TJU632" s="4"/>
      <c r="TJV632" s="4"/>
      <c r="TJW632" s="4"/>
      <c r="TJX632" s="4"/>
      <c r="TJY632" s="4"/>
      <c r="TJZ632" s="4"/>
      <c r="TKA632" s="10"/>
      <c r="TKB632" s="126"/>
      <c r="TKC632" s="4"/>
      <c r="TKD632" s="134"/>
      <c r="TKE632" s="4"/>
      <c r="TKF632" s="4"/>
      <c r="TKG632" s="4"/>
      <c r="TKH632" s="4"/>
      <c r="TKI632" s="4"/>
      <c r="TKJ632" s="4"/>
      <c r="TKK632" s="10"/>
      <c r="TKL632" s="126"/>
      <c r="TKM632" s="4"/>
      <c r="TKN632" s="134"/>
      <c r="TKO632" s="4"/>
      <c r="TKP632" s="4"/>
      <c r="TKQ632" s="4"/>
      <c r="TKR632" s="4"/>
      <c r="TKS632" s="4"/>
      <c r="TKT632" s="4"/>
      <c r="TKU632" s="10"/>
      <c r="TKV632" s="126"/>
      <c r="TKW632" s="4"/>
      <c r="TKX632" s="134"/>
      <c r="TKY632" s="4"/>
      <c r="TKZ632" s="4"/>
      <c r="TLA632" s="4"/>
      <c r="TLB632" s="4"/>
      <c r="TLC632" s="4"/>
      <c r="TLD632" s="4"/>
      <c r="TLE632" s="10"/>
      <c r="TLF632" s="126"/>
      <c r="TLG632" s="4"/>
      <c r="TLH632" s="134"/>
      <c r="TLI632" s="4"/>
      <c r="TLJ632" s="4"/>
      <c r="TLK632" s="4"/>
      <c r="TLL632" s="4"/>
      <c r="TLM632" s="4"/>
      <c r="TLN632" s="4"/>
      <c r="TLO632" s="10"/>
      <c r="TLP632" s="126"/>
      <c r="TLQ632" s="4"/>
      <c r="TLR632" s="134"/>
      <c r="TLS632" s="4"/>
      <c r="TLT632" s="4"/>
      <c r="TLU632" s="4"/>
      <c r="TLV632" s="4"/>
      <c r="TLW632" s="4"/>
      <c r="TLX632" s="4"/>
      <c r="TLY632" s="10"/>
      <c r="TLZ632" s="126"/>
      <c r="TMA632" s="4"/>
      <c r="TMB632" s="134"/>
      <c r="TMC632" s="4"/>
      <c r="TMD632" s="4"/>
      <c r="TME632" s="4"/>
      <c r="TMF632" s="4"/>
      <c r="TMG632" s="4"/>
      <c r="TMH632" s="4"/>
      <c r="TMI632" s="10"/>
      <c r="TMJ632" s="126"/>
      <c r="TMK632" s="4"/>
      <c r="TML632" s="134"/>
      <c r="TMM632" s="4"/>
      <c r="TMN632" s="4"/>
      <c r="TMO632" s="4"/>
      <c r="TMP632" s="4"/>
      <c r="TMQ632" s="4"/>
      <c r="TMR632" s="4"/>
      <c r="TMS632" s="10"/>
      <c r="TMT632" s="126"/>
      <c r="TMU632" s="4"/>
      <c r="TMV632" s="134"/>
      <c r="TMW632" s="4"/>
      <c r="TMX632" s="4"/>
      <c r="TMY632" s="4"/>
      <c r="TMZ632" s="4"/>
      <c r="TNA632" s="4"/>
      <c r="TNB632" s="4"/>
      <c r="TNC632" s="10"/>
      <c r="TND632" s="126"/>
      <c r="TNE632" s="4"/>
      <c r="TNF632" s="134"/>
      <c r="TNG632" s="4"/>
      <c r="TNH632" s="4"/>
      <c r="TNI632" s="4"/>
      <c r="TNJ632" s="4"/>
      <c r="TNK632" s="4"/>
      <c r="TNL632" s="4"/>
      <c r="TNM632" s="10"/>
      <c r="TNN632" s="126"/>
      <c r="TNO632" s="4"/>
      <c r="TNP632" s="134"/>
      <c r="TNQ632" s="4"/>
      <c r="TNR632" s="4"/>
      <c r="TNS632" s="4"/>
      <c r="TNT632" s="4"/>
      <c r="TNU632" s="4"/>
      <c r="TNV632" s="4"/>
      <c r="TNW632" s="10"/>
      <c r="TNX632" s="126"/>
      <c r="TNY632" s="4"/>
      <c r="TNZ632" s="134"/>
      <c r="TOA632" s="4"/>
      <c r="TOB632" s="4"/>
      <c r="TOC632" s="4"/>
      <c r="TOD632" s="4"/>
      <c r="TOE632" s="4"/>
      <c r="TOF632" s="4"/>
      <c r="TOG632" s="10"/>
      <c r="TOH632" s="126"/>
      <c r="TOI632" s="4"/>
      <c r="TOJ632" s="134"/>
      <c r="TOK632" s="4"/>
      <c r="TOL632" s="4"/>
      <c r="TOM632" s="4"/>
      <c r="TON632" s="4"/>
      <c r="TOO632" s="4"/>
      <c r="TOP632" s="4"/>
      <c r="TOQ632" s="10"/>
      <c r="TOR632" s="126"/>
      <c r="TOS632" s="4"/>
      <c r="TOT632" s="134"/>
      <c r="TOU632" s="4"/>
      <c r="TOV632" s="4"/>
      <c r="TOW632" s="4"/>
      <c r="TOX632" s="4"/>
      <c r="TOY632" s="4"/>
      <c r="TOZ632" s="4"/>
      <c r="TPA632" s="10"/>
      <c r="TPB632" s="126"/>
      <c r="TPC632" s="4"/>
      <c r="TPD632" s="134"/>
      <c r="TPE632" s="4"/>
      <c r="TPF632" s="4"/>
      <c r="TPG632" s="4"/>
      <c r="TPH632" s="4"/>
      <c r="TPI632" s="4"/>
      <c r="TPJ632" s="4"/>
      <c r="TPK632" s="10"/>
      <c r="TPL632" s="126"/>
      <c r="TPM632" s="4"/>
      <c r="TPN632" s="134"/>
      <c r="TPO632" s="4"/>
      <c r="TPP632" s="4"/>
      <c r="TPQ632" s="4"/>
      <c r="TPR632" s="4"/>
      <c r="TPS632" s="4"/>
      <c r="TPT632" s="4"/>
      <c r="TPU632" s="10"/>
      <c r="TPV632" s="126"/>
      <c r="TPW632" s="4"/>
      <c r="TPX632" s="134"/>
      <c r="TPY632" s="4"/>
      <c r="TPZ632" s="4"/>
      <c r="TQA632" s="4"/>
      <c r="TQB632" s="4"/>
      <c r="TQC632" s="4"/>
      <c r="TQD632" s="4"/>
      <c r="TQE632" s="10"/>
      <c r="TQF632" s="126"/>
      <c r="TQG632" s="4"/>
      <c r="TQH632" s="134"/>
      <c r="TQI632" s="4"/>
      <c r="TQJ632" s="4"/>
      <c r="TQK632" s="4"/>
      <c r="TQL632" s="4"/>
      <c r="TQM632" s="4"/>
      <c r="TQN632" s="4"/>
      <c r="TQO632" s="10"/>
      <c r="TQP632" s="126"/>
      <c r="TQQ632" s="4"/>
      <c r="TQR632" s="134"/>
      <c r="TQS632" s="4"/>
      <c r="TQT632" s="4"/>
      <c r="TQU632" s="4"/>
      <c r="TQV632" s="4"/>
      <c r="TQW632" s="4"/>
      <c r="TQX632" s="4"/>
      <c r="TQY632" s="10"/>
      <c r="TQZ632" s="126"/>
      <c r="TRA632" s="4"/>
      <c r="TRB632" s="134"/>
      <c r="TRC632" s="4"/>
      <c r="TRD632" s="4"/>
      <c r="TRE632" s="4"/>
      <c r="TRF632" s="4"/>
      <c r="TRG632" s="4"/>
      <c r="TRH632" s="4"/>
      <c r="TRI632" s="10"/>
      <c r="TRJ632" s="126"/>
      <c r="TRK632" s="4"/>
      <c r="TRL632" s="134"/>
      <c r="TRM632" s="4"/>
      <c r="TRN632" s="4"/>
      <c r="TRO632" s="4"/>
      <c r="TRP632" s="4"/>
      <c r="TRQ632" s="4"/>
      <c r="TRR632" s="4"/>
      <c r="TRS632" s="10"/>
      <c r="TRT632" s="126"/>
      <c r="TRU632" s="4"/>
      <c r="TRV632" s="134"/>
      <c r="TRW632" s="4"/>
      <c r="TRX632" s="4"/>
      <c r="TRY632" s="4"/>
      <c r="TRZ632" s="4"/>
      <c r="TSA632" s="4"/>
      <c r="TSB632" s="4"/>
      <c r="TSC632" s="10"/>
      <c r="TSD632" s="126"/>
      <c r="TSE632" s="4"/>
      <c r="TSF632" s="134"/>
      <c r="TSG632" s="4"/>
      <c r="TSH632" s="4"/>
      <c r="TSI632" s="4"/>
      <c r="TSJ632" s="4"/>
      <c r="TSK632" s="4"/>
      <c r="TSL632" s="4"/>
      <c r="TSM632" s="10"/>
      <c r="TSN632" s="126"/>
      <c r="TSO632" s="4"/>
      <c r="TSP632" s="134"/>
      <c r="TSQ632" s="4"/>
      <c r="TSR632" s="4"/>
      <c r="TSS632" s="4"/>
      <c r="TST632" s="4"/>
      <c r="TSU632" s="4"/>
      <c r="TSV632" s="4"/>
      <c r="TSW632" s="10"/>
      <c r="TSX632" s="126"/>
      <c r="TSY632" s="4"/>
      <c r="TSZ632" s="134"/>
      <c r="TTA632" s="4"/>
      <c r="TTB632" s="4"/>
      <c r="TTC632" s="4"/>
      <c r="TTD632" s="4"/>
      <c r="TTE632" s="4"/>
      <c r="TTF632" s="4"/>
      <c r="TTG632" s="10"/>
      <c r="TTH632" s="126"/>
      <c r="TTI632" s="4"/>
      <c r="TTJ632" s="134"/>
      <c r="TTK632" s="4"/>
      <c r="TTL632" s="4"/>
      <c r="TTM632" s="4"/>
      <c r="TTN632" s="4"/>
      <c r="TTO632" s="4"/>
      <c r="TTP632" s="4"/>
      <c r="TTQ632" s="10"/>
      <c r="TTR632" s="126"/>
      <c r="TTS632" s="4"/>
      <c r="TTT632" s="134"/>
      <c r="TTU632" s="4"/>
      <c r="TTV632" s="4"/>
      <c r="TTW632" s="4"/>
      <c r="TTX632" s="4"/>
      <c r="TTY632" s="4"/>
      <c r="TTZ632" s="4"/>
      <c r="TUA632" s="10"/>
      <c r="TUB632" s="126"/>
      <c r="TUC632" s="4"/>
      <c r="TUD632" s="134"/>
      <c r="TUE632" s="4"/>
      <c r="TUF632" s="4"/>
      <c r="TUG632" s="4"/>
      <c r="TUH632" s="4"/>
      <c r="TUI632" s="4"/>
      <c r="TUJ632" s="4"/>
      <c r="TUK632" s="10"/>
      <c r="TUL632" s="126"/>
      <c r="TUM632" s="4"/>
      <c r="TUN632" s="134"/>
      <c r="TUO632" s="4"/>
      <c r="TUP632" s="4"/>
      <c r="TUQ632" s="4"/>
      <c r="TUR632" s="4"/>
      <c r="TUS632" s="4"/>
      <c r="TUT632" s="4"/>
      <c r="TUU632" s="10"/>
      <c r="TUV632" s="126"/>
      <c r="TUW632" s="4"/>
      <c r="TUX632" s="134"/>
      <c r="TUY632" s="4"/>
      <c r="TUZ632" s="4"/>
      <c r="TVA632" s="4"/>
      <c r="TVB632" s="4"/>
      <c r="TVC632" s="4"/>
      <c r="TVD632" s="4"/>
      <c r="TVE632" s="10"/>
      <c r="TVF632" s="126"/>
      <c r="TVG632" s="4"/>
      <c r="TVH632" s="134"/>
      <c r="TVI632" s="4"/>
      <c r="TVJ632" s="4"/>
      <c r="TVK632" s="4"/>
      <c r="TVL632" s="4"/>
      <c r="TVM632" s="4"/>
      <c r="TVN632" s="4"/>
      <c r="TVO632" s="10"/>
      <c r="TVP632" s="126"/>
      <c r="TVQ632" s="4"/>
      <c r="TVR632" s="134"/>
      <c r="TVS632" s="4"/>
      <c r="TVT632" s="4"/>
      <c r="TVU632" s="4"/>
      <c r="TVV632" s="4"/>
      <c r="TVW632" s="4"/>
      <c r="TVX632" s="4"/>
      <c r="TVY632" s="10"/>
      <c r="TVZ632" s="126"/>
      <c r="TWA632" s="4"/>
      <c r="TWB632" s="134"/>
      <c r="TWC632" s="4"/>
      <c r="TWD632" s="4"/>
      <c r="TWE632" s="4"/>
      <c r="TWF632" s="4"/>
      <c r="TWG632" s="4"/>
      <c r="TWH632" s="4"/>
      <c r="TWI632" s="10"/>
      <c r="TWJ632" s="126"/>
      <c r="TWK632" s="4"/>
      <c r="TWL632" s="134"/>
      <c r="TWM632" s="4"/>
      <c r="TWN632" s="4"/>
      <c r="TWO632" s="4"/>
      <c r="TWP632" s="4"/>
      <c r="TWQ632" s="4"/>
      <c r="TWR632" s="4"/>
      <c r="TWS632" s="10"/>
      <c r="TWT632" s="126"/>
      <c r="TWU632" s="4"/>
      <c r="TWV632" s="134"/>
      <c r="TWW632" s="4"/>
      <c r="TWX632" s="4"/>
      <c r="TWY632" s="4"/>
      <c r="TWZ632" s="4"/>
      <c r="TXA632" s="4"/>
      <c r="TXB632" s="4"/>
      <c r="TXC632" s="10"/>
      <c r="TXD632" s="126"/>
      <c r="TXE632" s="4"/>
      <c r="TXF632" s="134"/>
      <c r="TXG632" s="4"/>
      <c r="TXH632" s="4"/>
      <c r="TXI632" s="4"/>
      <c r="TXJ632" s="4"/>
      <c r="TXK632" s="4"/>
      <c r="TXL632" s="4"/>
      <c r="TXM632" s="10"/>
      <c r="TXN632" s="126"/>
      <c r="TXO632" s="4"/>
      <c r="TXP632" s="134"/>
      <c r="TXQ632" s="4"/>
      <c r="TXR632" s="4"/>
      <c r="TXS632" s="4"/>
      <c r="TXT632" s="4"/>
      <c r="TXU632" s="4"/>
      <c r="TXV632" s="4"/>
      <c r="TXW632" s="10"/>
      <c r="TXX632" s="126"/>
      <c r="TXY632" s="4"/>
      <c r="TXZ632" s="134"/>
      <c r="TYA632" s="4"/>
      <c r="TYB632" s="4"/>
      <c r="TYC632" s="4"/>
      <c r="TYD632" s="4"/>
      <c r="TYE632" s="4"/>
      <c r="TYF632" s="4"/>
      <c r="TYG632" s="10"/>
      <c r="TYH632" s="126"/>
      <c r="TYI632" s="4"/>
      <c r="TYJ632" s="134"/>
      <c r="TYK632" s="4"/>
      <c r="TYL632" s="4"/>
      <c r="TYM632" s="4"/>
      <c r="TYN632" s="4"/>
      <c r="TYO632" s="4"/>
      <c r="TYP632" s="4"/>
      <c r="TYQ632" s="10"/>
      <c r="TYR632" s="126"/>
      <c r="TYS632" s="4"/>
      <c r="TYT632" s="134"/>
      <c r="TYU632" s="4"/>
      <c r="TYV632" s="4"/>
      <c r="TYW632" s="4"/>
      <c r="TYX632" s="4"/>
      <c r="TYY632" s="4"/>
      <c r="TYZ632" s="4"/>
      <c r="TZA632" s="10"/>
      <c r="TZB632" s="126"/>
      <c r="TZC632" s="4"/>
      <c r="TZD632" s="134"/>
      <c r="TZE632" s="4"/>
      <c r="TZF632" s="4"/>
      <c r="TZG632" s="4"/>
      <c r="TZH632" s="4"/>
      <c r="TZI632" s="4"/>
      <c r="TZJ632" s="4"/>
      <c r="TZK632" s="10"/>
      <c r="TZL632" s="126"/>
      <c r="TZM632" s="4"/>
      <c r="TZN632" s="134"/>
      <c r="TZO632" s="4"/>
      <c r="TZP632" s="4"/>
      <c r="TZQ632" s="4"/>
      <c r="TZR632" s="4"/>
      <c r="TZS632" s="4"/>
      <c r="TZT632" s="4"/>
      <c r="TZU632" s="10"/>
      <c r="TZV632" s="126"/>
      <c r="TZW632" s="4"/>
      <c r="TZX632" s="134"/>
      <c r="TZY632" s="4"/>
      <c r="TZZ632" s="4"/>
      <c r="UAA632" s="4"/>
      <c r="UAB632" s="4"/>
      <c r="UAC632" s="4"/>
      <c r="UAD632" s="4"/>
      <c r="UAE632" s="10"/>
      <c r="UAF632" s="126"/>
      <c r="UAG632" s="4"/>
      <c r="UAH632" s="134"/>
      <c r="UAI632" s="4"/>
      <c r="UAJ632" s="4"/>
      <c r="UAK632" s="4"/>
      <c r="UAL632" s="4"/>
      <c r="UAM632" s="4"/>
      <c r="UAN632" s="4"/>
      <c r="UAO632" s="10"/>
      <c r="UAP632" s="126"/>
      <c r="UAQ632" s="4"/>
      <c r="UAR632" s="134"/>
      <c r="UAS632" s="4"/>
      <c r="UAT632" s="4"/>
      <c r="UAU632" s="4"/>
      <c r="UAV632" s="4"/>
      <c r="UAW632" s="4"/>
      <c r="UAX632" s="4"/>
      <c r="UAY632" s="10"/>
      <c r="UAZ632" s="126"/>
      <c r="UBA632" s="4"/>
      <c r="UBB632" s="134"/>
      <c r="UBC632" s="4"/>
      <c r="UBD632" s="4"/>
      <c r="UBE632" s="4"/>
      <c r="UBF632" s="4"/>
      <c r="UBG632" s="4"/>
      <c r="UBH632" s="4"/>
      <c r="UBI632" s="10"/>
      <c r="UBJ632" s="126"/>
      <c r="UBK632" s="4"/>
      <c r="UBL632" s="134"/>
      <c r="UBM632" s="4"/>
      <c r="UBN632" s="4"/>
      <c r="UBO632" s="4"/>
      <c r="UBP632" s="4"/>
      <c r="UBQ632" s="4"/>
      <c r="UBR632" s="4"/>
      <c r="UBS632" s="10"/>
      <c r="UBT632" s="126"/>
      <c r="UBU632" s="4"/>
      <c r="UBV632" s="134"/>
      <c r="UBW632" s="4"/>
      <c r="UBX632" s="4"/>
      <c r="UBY632" s="4"/>
      <c r="UBZ632" s="4"/>
      <c r="UCA632" s="4"/>
      <c r="UCB632" s="4"/>
      <c r="UCC632" s="10"/>
      <c r="UCD632" s="126"/>
      <c r="UCE632" s="4"/>
      <c r="UCF632" s="134"/>
      <c r="UCG632" s="4"/>
      <c r="UCH632" s="4"/>
      <c r="UCI632" s="4"/>
      <c r="UCJ632" s="4"/>
      <c r="UCK632" s="4"/>
      <c r="UCL632" s="4"/>
      <c r="UCM632" s="10"/>
      <c r="UCN632" s="126"/>
      <c r="UCO632" s="4"/>
      <c r="UCP632" s="134"/>
      <c r="UCQ632" s="4"/>
      <c r="UCR632" s="4"/>
      <c r="UCS632" s="4"/>
      <c r="UCT632" s="4"/>
      <c r="UCU632" s="4"/>
      <c r="UCV632" s="4"/>
      <c r="UCW632" s="10"/>
      <c r="UCX632" s="126"/>
      <c r="UCY632" s="4"/>
      <c r="UCZ632" s="134"/>
      <c r="UDA632" s="4"/>
      <c r="UDB632" s="4"/>
      <c r="UDC632" s="4"/>
      <c r="UDD632" s="4"/>
      <c r="UDE632" s="4"/>
      <c r="UDF632" s="4"/>
      <c r="UDG632" s="10"/>
      <c r="UDH632" s="126"/>
      <c r="UDI632" s="4"/>
      <c r="UDJ632" s="134"/>
      <c r="UDK632" s="4"/>
      <c r="UDL632" s="4"/>
      <c r="UDM632" s="4"/>
      <c r="UDN632" s="4"/>
      <c r="UDO632" s="4"/>
      <c r="UDP632" s="4"/>
      <c r="UDQ632" s="10"/>
      <c r="UDR632" s="126"/>
      <c r="UDS632" s="4"/>
      <c r="UDT632" s="134"/>
      <c r="UDU632" s="4"/>
      <c r="UDV632" s="4"/>
      <c r="UDW632" s="4"/>
      <c r="UDX632" s="4"/>
      <c r="UDY632" s="4"/>
      <c r="UDZ632" s="4"/>
      <c r="UEA632" s="10"/>
      <c r="UEB632" s="126"/>
      <c r="UEC632" s="4"/>
      <c r="UED632" s="134"/>
      <c r="UEE632" s="4"/>
      <c r="UEF632" s="4"/>
      <c r="UEG632" s="4"/>
      <c r="UEH632" s="4"/>
      <c r="UEI632" s="4"/>
      <c r="UEJ632" s="4"/>
      <c r="UEK632" s="10"/>
      <c r="UEL632" s="126"/>
      <c r="UEM632" s="4"/>
      <c r="UEN632" s="134"/>
      <c r="UEO632" s="4"/>
      <c r="UEP632" s="4"/>
      <c r="UEQ632" s="4"/>
      <c r="UER632" s="4"/>
      <c r="UES632" s="4"/>
      <c r="UET632" s="4"/>
      <c r="UEU632" s="10"/>
      <c r="UEV632" s="126"/>
      <c r="UEW632" s="4"/>
      <c r="UEX632" s="134"/>
      <c r="UEY632" s="4"/>
      <c r="UEZ632" s="4"/>
      <c r="UFA632" s="4"/>
      <c r="UFB632" s="4"/>
      <c r="UFC632" s="4"/>
      <c r="UFD632" s="4"/>
      <c r="UFE632" s="10"/>
      <c r="UFF632" s="126"/>
      <c r="UFG632" s="4"/>
      <c r="UFH632" s="134"/>
      <c r="UFI632" s="4"/>
      <c r="UFJ632" s="4"/>
      <c r="UFK632" s="4"/>
      <c r="UFL632" s="4"/>
      <c r="UFM632" s="4"/>
      <c r="UFN632" s="4"/>
      <c r="UFO632" s="10"/>
      <c r="UFP632" s="126"/>
      <c r="UFQ632" s="4"/>
      <c r="UFR632" s="134"/>
      <c r="UFS632" s="4"/>
      <c r="UFT632" s="4"/>
      <c r="UFU632" s="4"/>
      <c r="UFV632" s="4"/>
      <c r="UFW632" s="4"/>
      <c r="UFX632" s="4"/>
      <c r="UFY632" s="10"/>
      <c r="UFZ632" s="126"/>
      <c r="UGA632" s="4"/>
      <c r="UGB632" s="134"/>
      <c r="UGC632" s="4"/>
      <c r="UGD632" s="4"/>
      <c r="UGE632" s="4"/>
      <c r="UGF632" s="4"/>
      <c r="UGG632" s="4"/>
      <c r="UGH632" s="4"/>
      <c r="UGI632" s="10"/>
      <c r="UGJ632" s="126"/>
      <c r="UGK632" s="4"/>
      <c r="UGL632" s="134"/>
      <c r="UGM632" s="4"/>
      <c r="UGN632" s="4"/>
      <c r="UGO632" s="4"/>
      <c r="UGP632" s="4"/>
      <c r="UGQ632" s="4"/>
      <c r="UGR632" s="4"/>
      <c r="UGS632" s="10"/>
      <c r="UGT632" s="126"/>
      <c r="UGU632" s="4"/>
      <c r="UGV632" s="134"/>
      <c r="UGW632" s="4"/>
      <c r="UGX632" s="4"/>
      <c r="UGY632" s="4"/>
      <c r="UGZ632" s="4"/>
      <c r="UHA632" s="4"/>
      <c r="UHB632" s="4"/>
      <c r="UHC632" s="10"/>
      <c r="UHD632" s="126"/>
      <c r="UHE632" s="4"/>
      <c r="UHF632" s="134"/>
      <c r="UHG632" s="4"/>
      <c r="UHH632" s="4"/>
      <c r="UHI632" s="4"/>
      <c r="UHJ632" s="4"/>
      <c r="UHK632" s="4"/>
      <c r="UHL632" s="4"/>
      <c r="UHM632" s="10"/>
      <c r="UHN632" s="126"/>
      <c r="UHO632" s="4"/>
      <c r="UHP632" s="134"/>
      <c r="UHQ632" s="4"/>
      <c r="UHR632" s="4"/>
      <c r="UHS632" s="4"/>
      <c r="UHT632" s="4"/>
      <c r="UHU632" s="4"/>
      <c r="UHV632" s="4"/>
      <c r="UHW632" s="10"/>
      <c r="UHX632" s="126"/>
      <c r="UHY632" s="4"/>
      <c r="UHZ632" s="134"/>
      <c r="UIA632" s="4"/>
      <c r="UIB632" s="4"/>
      <c r="UIC632" s="4"/>
      <c r="UID632" s="4"/>
      <c r="UIE632" s="4"/>
      <c r="UIF632" s="4"/>
      <c r="UIG632" s="10"/>
      <c r="UIH632" s="126"/>
      <c r="UII632" s="4"/>
      <c r="UIJ632" s="134"/>
      <c r="UIK632" s="4"/>
      <c r="UIL632" s="4"/>
      <c r="UIM632" s="4"/>
      <c r="UIN632" s="4"/>
      <c r="UIO632" s="4"/>
      <c r="UIP632" s="4"/>
      <c r="UIQ632" s="10"/>
      <c r="UIR632" s="126"/>
      <c r="UIS632" s="4"/>
      <c r="UIT632" s="134"/>
      <c r="UIU632" s="4"/>
      <c r="UIV632" s="4"/>
      <c r="UIW632" s="4"/>
      <c r="UIX632" s="4"/>
      <c r="UIY632" s="4"/>
      <c r="UIZ632" s="4"/>
      <c r="UJA632" s="10"/>
      <c r="UJB632" s="126"/>
      <c r="UJC632" s="4"/>
      <c r="UJD632" s="134"/>
      <c r="UJE632" s="4"/>
      <c r="UJF632" s="4"/>
      <c r="UJG632" s="4"/>
      <c r="UJH632" s="4"/>
      <c r="UJI632" s="4"/>
      <c r="UJJ632" s="4"/>
      <c r="UJK632" s="10"/>
      <c r="UJL632" s="126"/>
      <c r="UJM632" s="4"/>
      <c r="UJN632" s="134"/>
      <c r="UJO632" s="4"/>
      <c r="UJP632" s="4"/>
      <c r="UJQ632" s="4"/>
      <c r="UJR632" s="4"/>
      <c r="UJS632" s="4"/>
      <c r="UJT632" s="4"/>
      <c r="UJU632" s="10"/>
      <c r="UJV632" s="126"/>
      <c r="UJW632" s="4"/>
      <c r="UJX632" s="134"/>
      <c r="UJY632" s="4"/>
      <c r="UJZ632" s="4"/>
      <c r="UKA632" s="4"/>
      <c r="UKB632" s="4"/>
      <c r="UKC632" s="4"/>
      <c r="UKD632" s="4"/>
      <c r="UKE632" s="10"/>
      <c r="UKF632" s="126"/>
      <c r="UKG632" s="4"/>
      <c r="UKH632" s="134"/>
      <c r="UKI632" s="4"/>
      <c r="UKJ632" s="4"/>
      <c r="UKK632" s="4"/>
      <c r="UKL632" s="4"/>
      <c r="UKM632" s="4"/>
      <c r="UKN632" s="4"/>
      <c r="UKO632" s="10"/>
      <c r="UKP632" s="126"/>
      <c r="UKQ632" s="4"/>
      <c r="UKR632" s="134"/>
      <c r="UKS632" s="4"/>
      <c r="UKT632" s="4"/>
      <c r="UKU632" s="4"/>
      <c r="UKV632" s="4"/>
      <c r="UKW632" s="4"/>
      <c r="UKX632" s="4"/>
      <c r="UKY632" s="10"/>
      <c r="UKZ632" s="126"/>
      <c r="ULA632" s="4"/>
      <c r="ULB632" s="134"/>
      <c r="ULC632" s="4"/>
      <c r="ULD632" s="4"/>
      <c r="ULE632" s="4"/>
      <c r="ULF632" s="4"/>
      <c r="ULG632" s="4"/>
      <c r="ULH632" s="4"/>
      <c r="ULI632" s="10"/>
      <c r="ULJ632" s="126"/>
      <c r="ULK632" s="4"/>
      <c r="ULL632" s="134"/>
      <c r="ULM632" s="4"/>
      <c r="ULN632" s="4"/>
      <c r="ULO632" s="4"/>
      <c r="ULP632" s="4"/>
      <c r="ULQ632" s="4"/>
      <c r="ULR632" s="4"/>
      <c r="ULS632" s="10"/>
      <c r="ULT632" s="126"/>
      <c r="ULU632" s="4"/>
      <c r="ULV632" s="134"/>
      <c r="ULW632" s="4"/>
      <c r="ULX632" s="4"/>
      <c r="ULY632" s="4"/>
      <c r="ULZ632" s="4"/>
      <c r="UMA632" s="4"/>
      <c r="UMB632" s="4"/>
      <c r="UMC632" s="10"/>
      <c r="UMD632" s="126"/>
      <c r="UME632" s="4"/>
      <c r="UMF632" s="134"/>
      <c r="UMG632" s="4"/>
      <c r="UMH632" s="4"/>
      <c r="UMI632" s="4"/>
      <c r="UMJ632" s="4"/>
      <c r="UMK632" s="4"/>
      <c r="UML632" s="4"/>
      <c r="UMM632" s="10"/>
      <c r="UMN632" s="126"/>
      <c r="UMO632" s="4"/>
      <c r="UMP632" s="134"/>
      <c r="UMQ632" s="4"/>
      <c r="UMR632" s="4"/>
      <c r="UMS632" s="4"/>
      <c r="UMT632" s="4"/>
      <c r="UMU632" s="4"/>
      <c r="UMV632" s="4"/>
      <c r="UMW632" s="10"/>
      <c r="UMX632" s="126"/>
      <c r="UMY632" s="4"/>
      <c r="UMZ632" s="134"/>
      <c r="UNA632" s="4"/>
      <c r="UNB632" s="4"/>
      <c r="UNC632" s="4"/>
      <c r="UND632" s="4"/>
      <c r="UNE632" s="4"/>
      <c r="UNF632" s="4"/>
      <c r="UNG632" s="10"/>
      <c r="UNH632" s="126"/>
      <c r="UNI632" s="4"/>
      <c r="UNJ632" s="134"/>
      <c r="UNK632" s="4"/>
      <c r="UNL632" s="4"/>
      <c r="UNM632" s="4"/>
      <c r="UNN632" s="4"/>
      <c r="UNO632" s="4"/>
      <c r="UNP632" s="4"/>
      <c r="UNQ632" s="10"/>
      <c r="UNR632" s="126"/>
      <c r="UNS632" s="4"/>
      <c r="UNT632" s="134"/>
      <c r="UNU632" s="4"/>
      <c r="UNV632" s="4"/>
      <c r="UNW632" s="4"/>
      <c r="UNX632" s="4"/>
      <c r="UNY632" s="4"/>
      <c r="UNZ632" s="4"/>
      <c r="UOA632" s="10"/>
      <c r="UOB632" s="126"/>
      <c r="UOC632" s="4"/>
      <c r="UOD632" s="134"/>
      <c r="UOE632" s="4"/>
      <c r="UOF632" s="4"/>
      <c r="UOG632" s="4"/>
      <c r="UOH632" s="4"/>
      <c r="UOI632" s="4"/>
      <c r="UOJ632" s="4"/>
      <c r="UOK632" s="10"/>
      <c r="UOL632" s="126"/>
      <c r="UOM632" s="4"/>
      <c r="UON632" s="134"/>
      <c r="UOO632" s="4"/>
      <c r="UOP632" s="4"/>
      <c r="UOQ632" s="4"/>
      <c r="UOR632" s="4"/>
      <c r="UOS632" s="4"/>
      <c r="UOT632" s="4"/>
      <c r="UOU632" s="10"/>
      <c r="UOV632" s="126"/>
      <c r="UOW632" s="4"/>
      <c r="UOX632" s="134"/>
      <c r="UOY632" s="4"/>
      <c r="UOZ632" s="4"/>
      <c r="UPA632" s="4"/>
      <c r="UPB632" s="4"/>
      <c r="UPC632" s="4"/>
      <c r="UPD632" s="4"/>
      <c r="UPE632" s="10"/>
      <c r="UPF632" s="126"/>
      <c r="UPG632" s="4"/>
      <c r="UPH632" s="134"/>
      <c r="UPI632" s="4"/>
      <c r="UPJ632" s="4"/>
      <c r="UPK632" s="4"/>
      <c r="UPL632" s="4"/>
      <c r="UPM632" s="4"/>
      <c r="UPN632" s="4"/>
      <c r="UPO632" s="10"/>
      <c r="UPP632" s="126"/>
      <c r="UPQ632" s="4"/>
      <c r="UPR632" s="134"/>
      <c r="UPS632" s="4"/>
      <c r="UPT632" s="4"/>
      <c r="UPU632" s="4"/>
      <c r="UPV632" s="4"/>
      <c r="UPW632" s="4"/>
      <c r="UPX632" s="4"/>
      <c r="UPY632" s="10"/>
      <c r="UPZ632" s="126"/>
      <c r="UQA632" s="4"/>
      <c r="UQB632" s="134"/>
      <c r="UQC632" s="4"/>
      <c r="UQD632" s="4"/>
      <c r="UQE632" s="4"/>
      <c r="UQF632" s="4"/>
      <c r="UQG632" s="4"/>
      <c r="UQH632" s="4"/>
      <c r="UQI632" s="10"/>
      <c r="UQJ632" s="126"/>
      <c r="UQK632" s="4"/>
      <c r="UQL632" s="134"/>
      <c r="UQM632" s="4"/>
      <c r="UQN632" s="4"/>
      <c r="UQO632" s="4"/>
      <c r="UQP632" s="4"/>
      <c r="UQQ632" s="4"/>
      <c r="UQR632" s="4"/>
      <c r="UQS632" s="10"/>
      <c r="UQT632" s="126"/>
      <c r="UQU632" s="4"/>
      <c r="UQV632" s="134"/>
      <c r="UQW632" s="4"/>
      <c r="UQX632" s="4"/>
      <c r="UQY632" s="4"/>
      <c r="UQZ632" s="4"/>
      <c r="URA632" s="4"/>
      <c r="URB632" s="4"/>
      <c r="URC632" s="10"/>
      <c r="URD632" s="126"/>
      <c r="URE632" s="4"/>
      <c r="URF632" s="134"/>
      <c r="URG632" s="4"/>
      <c r="URH632" s="4"/>
      <c r="URI632" s="4"/>
      <c r="URJ632" s="4"/>
      <c r="URK632" s="4"/>
      <c r="URL632" s="4"/>
      <c r="URM632" s="10"/>
      <c r="URN632" s="126"/>
      <c r="URO632" s="4"/>
      <c r="URP632" s="134"/>
      <c r="URQ632" s="4"/>
      <c r="URR632" s="4"/>
      <c r="URS632" s="4"/>
      <c r="URT632" s="4"/>
      <c r="URU632" s="4"/>
      <c r="URV632" s="4"/>
      <c r="URW632" s="10"/>
      <c r="URX632" s="126"/>
      <c r="URY632" s="4"/>
      <c r="URZ632" s="134"/>
      <c r="USA632" s="4"/>
      <c r="USB632" s="4"/>
      <c r="USC632" s="4"/>
      <c r="USD632" s="4"/>
      <c r="USE632" s="4"/>
      <c r="USF632" s="4"/>
      <c r="USG632" s="10"/>
      <c r="USH632" s="126"/>
      <c r="USI632" s="4"/>
      <c r="USJ632" s="134"/>
      <c r="USK632" s="4"/>
      <c r="USL632" s="4"/>
      <c r="USM632" s="4"/>
      <c r="USN632" s="4"/>
      <c r="USO632" s="4"/>
      <c r="USP632" s="4"/>
      <c r="USQ632" s="10"/>
      <c r="USR632" s="126"/>
      <c r="USS632" s="4"/>
      <c r="UST632" s="134"/>
      <c r="USU632" s="4"/>
      <c r="USV632" s="4"/>
      <c r="USW632" s="4"/>
      <c r="USX632" s="4"/>
      <c r="USY632" s="4"/>
      <c r="USZ632" s="4"/>
      <c r="UTA632" s="10"/>
      <c r="UTB632" s="126"/>
      <c r="UTC632" s="4"/>
      <c r="UTD632" s="134"/>
      <c r="UTE632" s="4"/>
      <c r="UTF632" s="4"/>
      <c r="UTG632" s="4"/>
      <c r="UTH632" s="4"/>
      <c r="UTI632" s="4"/>
      <c r="UTJ632" s="4"/>
      <c r="UTK632" s="10"/>
      <c r="UTL632" s="126"/>
      <c r="UTM632" s="4"/>
      <c r="UTN632" s="134"/>
      <c r="UTO632" s="4"/>
      <c r="UTP632" s="4"/>
      <c r="UTQ632" s="4"/>
      <c r="UTR632" s="4"/>
      <c r="UTS632" s="4"/>
      <c r="UTT632" s="4"/>
      <c r="UTU632" s="10"/>
      <c r="UTV632" s="126"/>
      <c r="UTW632" s="4"/>
      <c r="UTX632" s="134"/>
      <c r="UTY632" s="4"/>
      <c r="UTZ632" s="4"/>
      <c r="UUA632" s="4"/>
      <c r="UUB632" s="4"/>
      <c r="UUC632" s="4"/>
      <c r="UUD632" s="4"/>
      <c r="UUE632" s="10"/>
      <c r="UUF632" s="126"/>
      <c r="UUG632" s="4"/>
      <c r="UUH632" s="134"/>
      <c r="UUI632" s="4"/>
      <c r="UUJ632" s="4"/>
      <c r="UUK632" s="4"/>
      <c r="UUL632" s="4"/>
      <c r="UUM632" s="4"/>
      <c r="UUN632" s="4"/>
      <c r="UUO632" s="10"/>
      <c r="UUP632" s="126"/>
      <c r="UUQ632" s="4"/>
      <c r="UUR632" s="134"/>
      <c r="UUS632" s="4"/>
      <c r="UUT632" s="4"/>
      <c r="UUU632" s="4"/>
      <c r="UUV632" s="4"/>
      <c r="UUW632" s="4"/>
      <c r="UUX632" s="4"/>
      <c r="UUY632" s="10"/>
      <c r="UUZ632" s="126"/>
      <c r="UVA632" s="4"/>
      <c r="UVB632" s="134"/>
      <c r="UVC632" s="4"/>
      <c r="UVD632" s="4"/>
      <c r="UVE632" s="4"/>
      <c r="UVF632" s="4"/>
      <c r="UVG632" s="4"/>
      <c r="UVH632" s="4"/>
      <c r="UVI632" s="10"/>
      <c r="UVJ632" s="126"/>
      <c r="UVK632" s="4"/>
      <c r="UVL632" s="134"/>
      <c r="UVM632" s="4"/>
      <c r="UVN632" s="4"/>
      <c r="UVO632" s="4"/>
      <c r="UVP632" s="4"/>
      <c r="UVQ632" s="4"/>
      <c r="UVR632" s="4"/>
      <c r="UVS632" s="10"/>
      <c r="UVT632" s="126"/>
      <c r="UVU632" s="4"/>
      <c r="UVV632" s="134"/>
      <c r="UVW632" s="4"/>
      <c r="UVX632" s="4"/>
      <c r="UVY632" s="4"/>
      <c r="UVZ632" s="4"/>
      <c r="UWA632" s="4"/>
      <c r="UWB632" s="4"/>
      <c r="UWC632" s="10"/>
      <c r="UWD632" s="126"/>
      <c r="UWE632" s="4"/>
      <c r="UWF632" s="134"/>
      <c r="UWG632" s="4"/>
      <c r="UWH632" s="4"/>
      <c r="UWI632" s="4"/>
      <c r="UWJ632" s="4"/>
      <c r="UWK632" s="4"/>
      <c r="UWL632" s="4"/>
      <c r="UWM632" s="10"/>
      <c r="UWN632" s="126"/>
      <c r="UWO632" s="4"/>
      <c r="UWP632" s="134"/>
      <c r="UWQ632" s="4"/>
      <c r="UWR632" s="4"/>
      <c r="UWS632" s="4"/>
      <c r="UWT632" s="4"/>
      <c r="UWU632" s="4"/>
      <c r="UWV632" s="4"/>
      <c r="UWW632" s="10"/>
      <c r="UWX632" s="126"/>
      <c r="UWY632" s="4"/>
      <c r="UWZ632" s="134"/>
      <c r="UXA632" s="4"/>
      <c r="UXB632" s="4"/>
      <c r="UXC632" s="4"/>
      <c r="UXD632" s="4"/>
      <c r="UXE632" s="4"/>
      <c r="UXF632" s="4"/>
      <c r="UXG632" s="10"/>
      <c r="UXH632" s="126"/>
      <c r="UXI632" s="4"/>
      <c r="UXJ632" s="134"/>
      <c r="UXK632" s="4"/>
      <c r="UXL632" s="4"/>
      <c r="UXM632" s="4"/>
      <c r="UXN632" s="4"/>
      <c r="UXO632" s="4"/>
      <c r="UXP632" s="4"/>
      <c r="UXQ632" s="10"/>
      <c r="UXR632" s="126"/>
      <c r="UXS632" s="4"/>
      <c r="UXT632" s="134"/>
      <c r="UXU632" s="4"/>
      <c r="UXV632" s="4"/>
      <c r="UXW632" s="4"/>
      <c r="UXX632" s="4"/>
      <c r="UXY632" s="4"/>
      <c r="UXZ632" s="4"/>
      <c r="UYA632" s="10"/>
      <c r="UYB632" s="126"/>
      <c r="UYC632" s="4"/>
      <c r="UYD632" s="134"/>
      <c r="UYE632" s="4"/>
      <c r="UYF632" s="4"/>
      <c r="UYG632" s="4"/>
      <c r="UYH632" s="4"/>
      <c r="UYI632" s="4"/>
      <c r="UYJ632" s="4"/>
      <c r="UYK632" s="10"/>
      <c r="UYL632" s="126"/>
      <c r="UYM632" s="4"/>
      <c r="UYN632" s="134"/>
      <c r="UYO632" s="4"/>
      <c r="UYP632" s="4"/>
      <c r="UYQ632" s="4"/>
      <c r="UYR632" s="4"/>
      <c r="UYS632" s="4"/>
      <c r="UYT632" s="4"/>
      <c r="UYU632" s="10"/>
      <c r="UYV632" s="126"/>
      <c r="UYW632" s="4"/>
      <c r="UYX632" s="134"/>
      <c r="UYY632" s="4"/>
      <c r="UYZ632" s="4"/>
      <c r="UZA632" s="4"/>
      <c r="UZB632" s="4"/>
      <c r="UZC632" s="4"/>
      <c r="UZD632" s="4"/>
      <c r="UZE632" s="10"/>
      <c r="UZF632" s="126"/>
      <c r="UZG632" s="4"/>
      <c r="UZH632" s="134"/>
      <c r="UZI632" s="4"/>
      <c r="UZJ632" s="4"/>
      <c r="UZK632" s="4"/>
      <c r="UZL632" s="4"/>
      <c r="UZM632" s="4"/>
      <c r="UZN632" s="4"/>
      <c r="UZO632" s="10"/>
      <c r="UZP632" s="126"/>
      <c r="UZQ632" s="4"/>
      <c r="UZR632" s="134"/>
      <c r="UZS632" s="4"/>
      <c r="UZT632" s="4"/>
      <c r="UZU632" s="4"/>
      <c r="UZV632" s="4"/>
      <c r="UZW632" s="4"/>
      <c r="UZX632" s="4"/>
      <c r="UZY632" s="10"/>
      <c r="UZZ632" s="126"/>
      <c r="VAA632" s="4"/>
      <c r="VAB632" s="134"/>
      <c r="VAC632" s="4"/>
      <c r="VAD632" s="4"/>
      <c r="VAE632" s="4"/>
      <c r="VAF632" s="4"/>
      <c r="VAG632" s="4"/>
      <c r="VAH632" s="4"/>
      <c r="VAI632" s="10"/>
      <c r="VAJ632" s="126"/>
      <c r="VAK632" s="4"/>
      <c r="VAL632" s="134"/>
      <c r="VAM632" s="4"/>
      <c r="VAN632" s="4"/>
      <c r="VAO632" s="4"/>
      <c r="VAP632" s="4"/>
      <c r="VAQ632" s="4"/>
      <c r="VAR632" s="4"/>
      <c r="VAS632" s="10"/>
      <c r="VAT632" s="126"/>
      <c r="VAU632" s="4"/>
      <c r="VAV632" s="134"/>
      <c r="VAW632" s="4"/>
      <c r="VAX632" s="4"/>
      <c r="VAY632" s="4"/>
      <c r="VAZ632" s="4"/>
      <c r="VBA632" s="4"/>
      <c r="VBB632" s="4"/>
      <c r="VBC632" s="10"/>
      <c r="VBD632" s="126"/>
      <c r="VBE632" s="4"/>
      <c r="VBF632" s="134"/>
      <c r="VBG632" s="4"/>
      <c r="VBH632" s="4"/>
      <c r="VBI632" s="4"/>
      <c r="VBJ632" s="4"/>
      <c r="VBK632" s="4"/>
      <c r="VBL632" s="4"/>
      <c r="VBM632" s="10"/>
      <c r="VBN632" s="126"/>
      <c r="VBO632" s="4"/>
      <c r="VBP632" s="134"/>
      <c r="VBQ632" s="4"/>
      <c r="VBR632" s="4"/>
      <c r="VBS632" s="4"/>
      <c r="VBT632" s="4"/>
      <c r="VBU632" s="4"/>
      <c r="VBV632" s="4"/>
      <c r="VBW632" s="10"/>
      <c r="VBX632" s="126"/>
      <c r="VBY632" s="4"/>
      <c r="VBZ632" s="134"/>
      <c r="VCA632" s="4"/>
      <c r="VCB632" s="4"/>
      <c r="VCC632" s="4"/>
      <c r="VCD632" s="4"/>
      <c r="VCE632" s="4"/>
      <c r="VCF632" s="4"/>
      <c r="VCG632" s="10"/>
      <c r="VCH632" s="126"/>
      <c r="VCI632" s="4"/>
      <c r="VCJ632" s="134"/>
      <c r="VCK632" s="4"/>
      <c r="VCL632" s="4"/>
      <c r="VCM632" s="4"/>
      <c r="VCN632" s="4"/>
      <c r="VCO632" s="4"/>
      <c r="VCP632" s="4"/>
      <c r="VCQ632" s="10"/>
      <c r="VCR632" s="126"/>
      <c r="VCS632" s="4"/>
      <c r="VCT632" s="134"/>
      <c r="VCU632" s="4"/>
      <c r="VCV632" s="4"/>
      <c r="VCW632" s="4"/>
      <c r="VCX632" s="4"/>
      <c r="VCY632" s="4"/>
      <c r="VCZ632" s="4"/>
      <c r="VDA632" s="10"/>
      <c r="VDB632" s="126"/>
      <c r="VDC632" s="4"/>
      <c r="VDD632" s="134"/>
      <c r="VDE632" s="4"/>
      <c r="VDF632" s="4"/>
      <c r="VDG632" s="4"/>
      <c r="VDH632" s="4"/>
      <c r="VDI632" s="4"/>
      <c r="VDJ632" s="4"/>
      <c r="VDK632" s="10"/>
      <c r="VDL632" s="126"/>
      <c r="VDM632" s="4"/>
      <c r="VDN632" s="134"/>
      <c r="VDO632" s="4"/>
      <c r="VDP632" s="4"/>
      <c r="VDQ632" s="4"/>
      <c r="VDR632" s="4"/>
      <c r="VDS632" s="4"/>
      <c r="VDT632" s="4"/>
      <c r="VDU632" s="10"/>
      <c r="VDV632" s="126"/>
      <c r="VDW632" s="4"/>
      <c r="VDX632" s="134"/>
      <c r="VDY632" s="4"/>
      <c r="VDZ632" s="4"/>
      <c r="VEA632" s="4"/>
      <c r="VEB632" s="4"/>
      <c r="VEC632" s="4"/>
      <c r="VED632" s="4"/>
      <c r="VEE632" s="10"/>
      <c r="VEF632" s="126"/>
      <c r="VEG632" s="4"/>
      <c r="VEH632" s="134"/>
      <c r="VEI632" s="4"/>
      <c r="VEJ632" s="4"/>
      <c r="VEK632" s="4"/>
      <c r="VEL632" s="4"/>
      <c r="VEM632" s="4"/>
      <c r="VEN632" s="4"/>
      <c r="VEO632" s="10"/>
      <c r="VEP632" s="126"/>
      <c r="VEQ632" s="4"/>
      <c r="VER632" s="134"/>
      <c r="VES632" s="4"/>
      <c r="VET632" s="4"/>
      <c r="VEU632" s="4"/>
      <c r="VEV632" s="4"/>
      <c r="VEW632" s="4"/>
      <c r="VEX632" s="4"/>
      <c r="VEY632" s="10"/>
      <c r="VEZ632" s="126"/>
      <c r="VFA632" s="4"/>
      <c r="VFB632" s="134"/>
      <c r="VFC632" s="4"/>
      <c r="VFD632" s="4"/>
      <c r="VFE632" s="4"/>
      <c r="VFF632" s="4"/>
      <c r="VFG632" s="4"/>
      <c r="VFH632" s="4"/>
      <c r="VFI632" s="10"/>
      <c r="VFJ632" s="126"/>
      <c r="VFK632" s="4"/>
      <c r="VFL632" s="134"/>
      <c r="VFM632" s="4"/>
      <c r="VFN632" s="4"/>
      <c r="VFO632" s="4"/>
      <c r="VFP632" s="4"/>
      <c r="VFQ632" s="4"/>
      <c r="VFR632" s="4"/>
      <c r="VFS632" s="10"/>
      <c r="VFT632" s="126"/>
      <c r="VFU632" s="4"/>
      <c r="VFV632" s="134"/>
      <c r="VFW632" s="4"/>
      <c r="VFX632" s="4"/>
      <c r="VFY632" s="4"/>
      <c r="VFZ632" s="4"/>
      <c r="VGA632" s="4"/>
      <c r="VGB632" s="4"/>
      <c r="VGC632" s="10"/>
      <c r="VGD632" s="126"/>
      <c r="VGE632" s="4"/>
      <c r="VGF632" s="134"/>
      <c r="VGG632" s="4"/>
      <c r="VGH632" s="4"/>
      <c r="VGI632" s="4"/>
      <c r="VGJ632" s="4"/>
      <c r="VGK632" s="4"/>
      <c r="VGL632" s="4"/>
      <c r="VGM632" s="10"/>
      <c r="VGN632" s="126"/>
      <c r="VGO632" s="4"/>
      <c r="VGP632" s="134"/>
      <c r="VGQ632" s="4"/>
      <c r="VGR632" s="4"/>
      <c r="VGS632" s="4"/>
      <c r="VGT632" s="4"/>
      <c r="VGU632" s="4"/>
      <c r="VGV632" s="4"/>
      <c r="VGW632" s="10"/>
      <c r="VGX632" s="126"/>
      <c r="VGY632" s="4"/>
      <c r="VGZ632" s="134"/>
      <c r="VHA632" s="4"/>
      <c r="VHB632" s="4"/>
      <c r="VHC632" s="4"/>
      <c r="VHD632" s="4"/>
      <c r="VHE632" s="4"/>
      <c r="VHF632" s="4"/>
      <c r="VHG632" s="10"/>
      <c r="VHH632" s="126"/>
      <c r="VHI632" s="4"/>
      <c r="VHJ632" s="134"/>
      <c r="VHK632" s="4"/>
      <c r="VHL632" s="4"/>
      <c r="VHM632" s="4"/>
      <c r="VHN632" s="4"/>
      <c r="VHO632" s="4"/>
      <c r="VHP632" s="4"/>
      <c r="VHQ632" s="10"/>
      <c r="VHR632" s="126"/>
      <c r="VHS632" s="4"/>
      <c r="VHT632" s="134"/>
      <c r="VHU632" s="4"/>
      <c r="VHV632" s="4"/>
      <c r="VHW632" s="4"/>
      <c r="VHX632" s="4"/>
      <c r="VHY632" s="4"/>
      <c r="VHZ632" s="4"/>
      <c r="VIA632" s="10"/>
      <c r="VIB632" s="126"/>
      <c r="VIC632" s="4"/>
      <c r="VID632" s="134"/>
      <c r="VIE632" s="4"/>
      <c r="VIF632" s="4"/>
      <c r="VIG632" s="4"/>
      <c r="VIH632" s="4"/>
      <c r="VII632" s="4"/>
      <c r="VIJ632" s="4"/>
      <c r="VIK632" s="10"/>
      <c r="VIL632" s="126"/>
      <c r="VIM632" s="4"/>
      <c r="VIN632" s="134"/>
      <c r="VIO632" s="4"/>
      <c r="VIP632" s="4"/>
      <c r="VIQ632" s="4"/>
      <c r="VIR632" s="4"/>
      <c r="VIS632" s="4"/>
      <c r="VIT632" s="4"/>
      <c r="VIU632" s="10"/>
      <c r="VIV632" s="126"/>
      <c r="VIW632" s="4"/>
      <c r="VIX632" s="134"/>
      <c r="VIY632" s="4"/>
      <c r="VIZ632" s="4"/>
      <c r="VJA632" s="4"/>
      <c r="VJB632" s="4"/>
      <c r="VJC632" s="4"/>
      <c r="VJD632" s="4"/>
      <c r="VJE632" s="10"/>
      <c r="VJF632" s="126"/>
      <c r="VJG632" s="4"/>
      <c r="VJH632" s="134"/>
      <c r="VJI632" s="4"/>
      <c r="VJJ632" s="4"/>
      <c r="VJK632" s="4"/>
      <c r="VJL632" s="4"/>
      <c r="VJM632" s="4"/>
      <c r="VJN632" s="4"/>
      <c r="VJO632" s="10"/>
      <c r="VJP632" s="126"/>
      <c r="VJQ632" s="4"/>
      <c r="VJR632" s="134"/>
      <c r="VJS632" s="4"/>
      <c r="VJT632" s="4"/>
      <c r="VJU632" s="4"/>
      <c r="VJV632" s="4"/>
      <c r="VJW632" s="4"/>
      <c r="VJX632" s="4"/>
      <c r="VJY632" s="10"/>
      <c r="VJZ632" s="126"/>
      <c r="VKA632" s="4"/>
      <c r="VKB632" s="134"/>
      <c r="VKC632" s="4"/>
      <c r="VKD632" s="4"/>
      <c r="VKE632" s="4"/>
      <c r="VKF632" s="4"/>
      <c r="VKG632" s="4"/>
      <c r="VKH632" s="4"/>
      <c r="VKI632" s="10"/>
      <c r="VKJ632" s="126"/>
      <c r="VKK632" s="4"/>
      <c r="VKL632" s="134"/>
      <c r="VKM632" s="4"/>
      <c r="VKN632" s="4"/>
      <c r="VKO632" s="4"/>
      <c r="VKP632" s="4"/>
      <c r="VKQ632" s="4"/>
      <c r="VKR632" s="4"/>
      <c r="VKS632" s="10"/>
      <c r="VKT632" s="126"/>
      <c r="VKU632" s="4"/>
      <c r="VKV632" s="134"/>
      <c r="VKW632" s="4"/>
      <c r="VKX632" s="4"/>
      <c r="VKY632" s="4"/>
      <c r="VKZ632" s="4"/>
      <c r="VLA632" s="4"/>
      <c r="VLB632" s="4"/>
      <c r="VLC632" s="10"/>
      <c r="VLD632" s="126"/>
      <c r="VLE632" s="4"/>
      <c r="VLF632" s="134"/>
      <c r="VLG632" s="4"/>
      <c r="VLH632" s="4"/>
      <c r="VLI632" s="4"/>
      <c r="VLJ632" s="4"/>
      <c r="VLK632" s="4"/>
      <c r="VLL632" s="4"/>
      <c r="VLM632" s="10"/>
      <c r="VLN632" s="126"/>
      <c r="VLO632" s="4"/>
      <c r="VLP632" s="134"/>
      <c r="VLQ632" s="4"/>
      <c r="VLR632" s="4"/>
      <c r="VLS632" s="4"/>
      <c r="VLT632" s="4"/>
      <c r="VLU632" s="4"/>
      <c r="VLV632" s="4"/>
      <c r="VLW632" s="10"/>
      <c r="VLX632" s="126"/>
      <c r="VLY632" s="4"/>
      <c r="VLZ632" s="134"/>
      <c r="VMA632" s="4"/>
      <c r="VMB632" s="4"/>
      <c r="VMC632" s="4"/>
      <c r="VMD632" s="4"/>
      <c r="VME632" s="4"/>
      <c r="VMF632" s="4"/>
      <c r="VMG632" s="10"/>
      <c r="VMH632" s="126"/>
      <c r="VMI632" s="4"/>
      <c r="VMJ632" s="134"/>
      <c r="VMK632" s="4"/>
      <c r="VML632" s="4"/>
      <c r="VMM632" s="4"/>
      <c r="VMN632" s="4"/>
      <c r="VMO632" s="4"/>
      <c r="VMP632" s="4"/>
      <c r="VMQ632" s="10"/>
      <c r="VMR632" s="126"/>
      <c r="VMS632" s="4"/>
      <c r="VMT632" s="134"/>
      <c r="VMU632" s="4"/>
      <c r="VMV632" s="4"/>
      <c r="VMW632" s="4"/>
      <c r="VMX632" s="4"/>
      <c r="VMY632" s="4"/>
      <c r="VMZ632" s="4"/>
      <c r="VNA632" s="10"/>
      <c r="VNB632" s="126"/>
      <c r="VNC632" s="4"/>
      <c r="VND632" s="134"/>
      <c r="VNE632" s="4"/>
      <c r="VNF632" s="4"/>
      <c r="VNG632" s="4"/>
      <c r="VNH632" s="4"/>
      <c r="VNI632" s="4"/>
      <c r="VNJ632" s="4"/>
      <c r="VNK632" s="10"/>
      <c r="VNL632" s="126"/>
      <c r="VNM632" s="4"/>
      <c r="VNN632" s="134"/>
      <c r="VNO632" s="4"/>
      <c r="VNP632" s="4"/>
      <c r="VNQ632" s="4"/>
      <c r="VNR632" s="4"/>
      <c r="VNS632" s="4"/>
      <c r="VNT632" s="4"/>
      <c r="VNU632" s="10"/>
      <c r="VNV632" s="126"/>
      <c r="VNW632" s="4"/>
      <c r="VNX632" s="134"/>
      <c r="VNY632" s="4"/>
      <c r="VNZ632" s="4"/>
      <c r="VOA632" s="4"/>
      <c r="VOB632" s="4"/>
      <c r="VOC632" s="4"/>
      <c r="VOD632" s="4"/>
      <c r="VOE632" s="10"/>
      <c r="VOF632" s="126"/>
      <c r="VOG632" s="4"/>
      <c r="VOH632" s="134"/>
      <c r="VOI632" s="4"/>
      <c r="VOJ632" s="4"/>
      <c r="VOK632" s="4"/>
      <c r="VOL632" s="4"/>
      <c r="VOM632" s="4"/>
      <c r="VON632" s="4"/>
      <c r="VOO632" s="10"/>
      <c r="VOP632" s="126"/>
      <c r="VOQ632" s="4"/>
      <c r="VOR632" s="134"/>
      <c r="VOS632" s="4"/>
      <c r="VOT632" s="4"/>
      <c r="VOU632" s="4"/>
      <c r="VOV632" s="4"/>
      <c r="VOW632" s="4"/>
      <c r="VOX632" s="4"/>
      <c r="VOY632" s="10"/>
      <c r="VOZ632" s="126"/>
      <c r="VPA632" s="4"/>
      <c r="VPB632" s="134"/>
      <c r="VPC632" s="4"/>
      <c r="VPD632" s="4"/>
      <c r="VPE632" s="4"/>
      <c r="VPF632" s="4"/>
      <c r="VPG632" s="4"/>
      <c r="VPH632" s="4"/>
      <c r="VPI632" s="10"/>
      <c r="VPJ632" s="126"/>
      <c r="VPK632" s="4"/>
      <c r="VPL632" s="134"/>
      <c r="VPM632" s="4"/>
      <c r="VPN632" s="4"/>
      <c r="VPO632" s="4"/>
      <c r="VPP632" s="4"/>
      <c r="VPQ632" s="4"/>
      <c r="VPR632" s="4"/>
      <c r="VPS632" s="10"/>
      <c r="VPT632" s="126"/>
      <c r="VPU632" s="4"/>
      <c r="VPV632" s="134"/>
      <c r="VPW632" s="4"/>
      <c r="VPX632" s="4"/>
      <c r="VPY632" s="4"/>
      <c r="VPZ632" s="4"/>
      <c r="VQA632" s="4"/>
      <c r="VQB632" s="4"/>
      <c r="VQC632" s="10"/>
      <c r="VQD632" s="126"/>
      <c r="VQE632" s="4"/>
      <c r="VQF632" s="134"/>
      <c r="VQG632" s="4"/>
      <c r="VQH632" s="4"/>
      <c r="VQI632" s="4"/>
      <c r="VQJ632" s="4"/>
      <c r="VQK632" s="4"/>
      <c r="VQL632" s="4"/>
      <c r="VQM632" s="10"/>
      <c r="VQN632" s="126"/>
      <c r="VQO632" s="4"/>
      <c r="VQP632" s="134"/>
      <c r="VQQ632" s="4"/>
      <c r="VQR632" s="4"/>
      <c r="VQS632" s="4"/>
      <c r="VQT632" s="4"/>
      <c r="VQU632" s="4"/>
      <c r="VQV632" s="4"/>
      <c r="VQW632" s="10"/>
      <c r="VQX632" s="126"/>
      <c r="VQY632" s="4"/>
      <c r="VQZ632" s="134"/>
      <c r="VRA632" s="4"/>
      <c r="VRB632" s="4"/>
      <c r="VRC632" s="4"/>
      <c r="VRD632" s="4"/>
      <c r="VRE632" s="4"/>
      <c r="VRF632" s="4"/>
      <c r="VRG632" s="10"/>
      <c r="VRH632" s="126"/>
      <c r="VRI632" s="4"/>
      <c r="VRJ632" s="134"/>
      <c r="VRK632" s="4"/>
      <c r="VRL632" s="4"/>
      <c r="VRM632" s="4"/>
      <c r="VRN632" s="4"/>
      <c r="VRO632" s="4"/>
      <c r="VRP632" s="4"/>
      <c r="VRQ632" s="10"/>
      <c r="VRR632" s="126"/>
      <c r="VRS632" s="4"/>
      <c r="VRT632" s="134"/>
      <c r="VRU632" s="4"/>
      <c r="VRV632" s="4"/>
      <c r="VRW632" s="4"/>
      <c r="VRX632" s="4"/>
      <c r="VRY632" s="4"/>
      <c r="VRZ632" s="4"/>
      <c r="VSA632" s="10"/>
      <c r="VSB632" s="126"/>
      <c r="VSC632" s="4"/>
      <c r="VSD632" s="134"/>
      <c r="VSE632" s="4"/>
      <c r="VSF632" s="4"/>
      <c r="VSG632" s="4"/>
      <c r="VSH632" s="4"/>
      <c r="VSI632" s="4"/>
      <c r="VSJ632" s="4"/>
      <c r="VSK632" s="10"/>
      <c r="VSL632" s="126"/>
      <c r="VSM632" s="4"/>
      <c r="VSN632" s="134"/>
      <c r="VSO632" s="4"/>
      <c r="VSP632" s="4"/>
      <c r="VSQ632" s="4"/>
      <c r="VSR632" s="4"/>
      <c r="VSS632" s="4"/>
      <c r="VST632" s="4"/>
      <c r="VSU632" s="10"/>
      <c r="VSV632" s="126"/>
      <c r="VSW632" s="4"/>
      <c r="VSX632" s="134"/>
      <c r="VSY632" s="4"/>
      <c r="VSZ632" s="4"/>
      <c r="VTA632" s="4"/>
      <c r="VTB632" s="4"/>
      <c r="VTC632" s="4"/>
      <c r="VTD632" s="4"/>
      <c r="VTE632" s="10"/>
      <c r="VTF632" s="126"/>
      <c r="VTG632" s="4"/>
      <c r="VTH632" s="134"/>
      <c r="VTI632" s="4"/>
      <c r="VTJ632" s="4"/>
      <c r="VTK632" s="4"/>
      <c r="VTL632" s="4"/>
      <c r="VTM632" s="4"/>
      <c r="VTN632" s="4"/>
      <c r="VTO632" s="10"/>
      <c r="VTP632" s="126"/>
      <c r="VTQ632" s="4"/>
      <c r="VTR632" s="134"/>
      <c r="VTS632" s="4"/>
      <c r="VTT632" s="4"/>
      <c r="VTU632" s="4"/>
      <c r="VTV632" s="4"/>
      <c r="VTW632" s="4"/>
      <c r="VTX632" s="4"/>
      <c r="VTY632" s="10"/>
      <c r="VTZ632" s="126"/>
      <c r="VUA632" s="4"/>
      <c r="VUB632" s="134"/>
      <c r="VUC632" s="4"/>
      <c r="VUD632" s="4"/>
      <c r="VUE632" s="4"/>
      <c r="VUF632" s="4"/>
      <c r="VUG632" s="4"/>
      <c r="VUH632" s="4"/>
      <c r="VUI632" s="10"/>
      <c r="VUJ632" s="126"/>
      <c r="VUK632" s="4"/>
      <c r="VUL632" s="134"/>
      <c r="VUM632" s="4"/>
      <c r="VUN632" s="4"/>
      <c r="VUO632" s="4"/>
      <c r="VUP632" s="4"/>
      <c r="VUQ632" s="4"/>
      <c r="VUR632" s="4"/>
      <c r="VUS632" s="10"/>
      <c r="VUT632" s="126"/>
      <c r="VUU632" s="4"/>
      <c r="VUV632" s="134"/>
      <c r="VUW632" s="4"/>
      <c r="VUX632" s="4"/>
      <c r="VUY632" s="4"/>
      <c r="VUZ632" s="4"/>
      <c r="VVA632" s="4"/>
      <c r="VVB632" s="4"/>
      <c r="VVC632" s="10"/>
      <c r="VVD632" s="126"/>
      <c r="VVE632" s="4"/>
      <c r="VVF632" s="134"/>
      <c r="VVG632" s="4"/>
      <c r="VVH632" s="4"/>
      <c r="VVI632" s="4"/>
      <c r="VVJ632" s="4"/>
      <c r="VVK632" s="4"/>
      <c r="VVL632" s="4"/>
      <c r="VVM632" s="10"/>
      <c r="VVN632" s="126"/>
      <c r="VVO632" s="4"/>
      <c r="VVP632" s="134"/>
      <c r="VVQ632" s="4"/>
      <c r="VVR632" s="4"/>
      <c r="VVS632" s="4"/>
      <c r="VVT632" s="4"/>
      <c r="VVU632" s="4"/>
      <c r="VVV632" s="4"/>
      <c r="VVW632" s="10"/>
      <c r="VVX632" s="126"/>
      <c r="VVY632" s="4"/>
      <c r="VVZ632" s="134"/>
      <c r="VWA632" s="4"/>
      <c r="VWB632" s="4"/>
      <c r="VWC632" s="4"/>
      <c r="VWD632" s="4"/>
      <c r="VWE632" s="4"/>
      <c r="VWF632" s="4"/>
      <c r="VWG632" s="10"/>
      <c r="VWH632" s="126"/>
      <c r="VWI632" s="4"/>
      <c r="VWJ632" s="134"/>
      <c r="VWK632" s="4"/>
      <c r="VWL632" s="4"/>
      <c r="VWM632" s="4"/>
      <c r="VWN632" s="4"/>
      <c r="VWO632" s="4"/>
      <c r="VWP632" s="4"/>
      <c r="VWQ632" s="10"/>
      <c r="VWR632" s="126"/>
      <c r="VWS632" s="4"/>
      <c r="VWT632" s="134"/>
      <c r="VWU632" s="4"/>
      <c r="VWV632" s="4"/>
      <c r="VWW632" s="4"/>
      <c r="VWX632" s="4"/>
      <c r="VWY632" s="4"/>
      <c r="VWZ632" s="4"/>
      <c r="VXA632" s="10"/>
      <c r="VXB632" s="126"/>
      <c r="VXC632" s="4"/>
      <c r="VXD632" s="134"/>
      <c r="VXE632" s="4"/>
      <c r="VXF632" s="4"/>
      <c r="VXG632" s="4"/>
      <c r="VXH632" s="4"/>
      <c r="VXI632" s="4"/>
      <c r="VXJ632" s="4"/>
      <c r="VXK632" s="10"/>
      <c r="VXL632" s="126"/>
      <c r="VXM632" s="4"/>
      <c r="VXN632" s="134"/>
      <c r="VXO632" s="4"/>
      <c r="VXP632" s="4"/>
      <c r="VXQ632" s="4"/>
      <c r="VXR632" s="4"/>
      <c r="VXS632" s="4"/>
      <c r="VXT632" s="4"/>
      <c r="VXU632" s="10"/>
      <c r="VXV632" s="126"/>
      <c r="VXW632" s="4"/>
      <c r="VXX632" s="134"/>
      <c r="VXY632" s="4"/>
      <c r="VXZ632" s="4"/>
      <c r="VYA632" s="4"/>
      <c r="VYB632" s="4"/>
      <c r="VYC632" s="4"/>
      <c r="VYD632" s="4"/>
      <c r="VYE632" s="10"/>
      <c r="VYF632" s="126"/>
      <c r="VYG632" s="4"/>
      <c r="VYH632" s="134"/>
      <c r="VYI632" s="4"/>
      <c r="VYJ632" s="4"/>
      <c r="VYK632" s="4"/>
      <c r="VYL632" s="4"/>
      <c r="VYM632" s="4"/>
      <c r="VYN632" s="4"/>
      <c r="VYO632" s="10"/>
      <c r="VYP632" s="126"/>
      <c r="VYQ632" s="4"/>
      <c r="VYR632" s="134"/>
      <c r="VYS632" s="4"/>
      <c r="VYT632" s="4"/>
      <c r="VYU632" s="4"/>
      <c r="VYV632" s="4"/>
      <c r="VYW632" s="4"/>
      <c r="VYX632" s="4"/>
      <c r="VYY632" s="10"/>
      <c r="VYZ632" s="126"/>
      <c r="VZA632" s="4"/>
      <c r="VZB632" s="134"/>
      <c r="VZC632" s="4"/>
      <c r="VZD632" s="4"/>
      <c r="VZE632" s="4"/>
      <c r="VZF632" s="4"/>
      <c r="VZG632" s="4"/>
      <c r="VZH632" s="4"/>
      <c r="VZI632" s="10"/>
      <c r="VZJ632" s="126"/>
      <c r="VZK632" s="4"/>
      <c r="VZL632" s="134"/>
      <c r="VZM632" s="4"/>
      <c r="VZN632" s="4"/>
      <c r="VZO632" s="4"/>
      <c r="VZP632" s="4"/>
      <c r="VZQ632" s="4"/>
      <c r="VZR632" s="4"/>
      <c r="VZS632" s="10"/>
      <c r="VZT632" s="126"/>
      <c r="VZU632" s="4"/>
      <c r="VZV632" s="134"/>
      <c r="VZW632" s="4"/>
      <c r="VZX632" s="4"/>
      <c r="VZY632" s="4"/>
      <c r="VZZ632" s="4"/>
      <c r="WAA632" s="4"/>
      <c r="WAB632" s="4"/>
      <c r="WAC632" s="10"/>
      <c r="WAD632" s="126"/>
      <c r="WAE632" s="4"/>
      <c r="WAF632" s="134"/>
      <c r="WAG632" s="4"/>
      <c r="WAH632" s="4"/>
      <c r="WAI632" s="4"/>
      <c r="WAJ632" s="4"/>
      <c r="WAK632" s="4"/>
      <c r="WAL632" s="4"/>
      <c r="WAM632" s="10"/>
      <c r="WAN632" s="126"/>
      <c r="WAO632" s="4"/>
      <c r="WAP632" s="134"/>
      <c r="WAQ632" s="4"/>
      <c r="WAR632" s="4"/>
      <c r="WAS632" s="4"/>
      <c r="WAT632" s="4"/>
      <c r="WAU632" s="4"/>
      <c r="WAV632" s="4"/>
      <c r="WAW632" s="10"/>
      <c r="WAX632" s="126"/>
      <c r="WAY632" s="4"/>
      <c r="WAZ632" s="134"/>
      <c r="WBA632" s="4"/>
      <c r="WBB632" s="4"/>
      <c r="WBC632" s="4"/>
      <c r="WBD632" s="4"/>
      <c r="WBE632" s="4"/>
      <c r="WBF632" s="4"/>
      <c r="WBG632" s="10"/>
      <c r="WBH632" s="126"/>
      <c r="WBI632" s="4"/>
      <c r="WBJ632" s="134"/>
      <c r="WBK632" s="4"/>
      <c r="WBL632" s="4"/>
      <c r="WBM632" s="4"/>
      <c r="WBN632" s="4"/>
      <c r="WBO632" s="4"/>
      <c r="WBP632" s="4"/>
      <c r="WBQ632" s="10"/>
      <c r="WBR632" s="126"/>
      <c r="WBS632" s="4"/>
      <c r="WBT632" s="134"/>
      <c r="WBU632" s="4"/>
      <c r="WBV632" s="4"/>
      <c r="WBW632" s="4"/>
      <c r="WBX632" s="4"/>
      <c r="WBY632" s="4"/>
      <c r="WBZ632" s="4"/>
      <c r="WCA632" s="10"/>
      <c r="WCB632" s="126"/>
      <c r="WCC632" s="4"/>
      <c r="WCD632" s="134"/>
      <c r="WCE632" s="4"/>
      <c r="WCF632" s="4"/>
      <c r="WCG632" s="4"/>
      <c r="WCH632" s="4"/>
      <c r="WCI632" s="4"/>
      <c r="WCJ632" s="4"/>
      <c r="WCK632" s="10"/>
      <c r="WCL632" s="126"/>
      <c r="WCM632" s="4"/>
      <c r="WCN632" s="134"/>
      <c r="WCO632" s="4"/>
      <c r="WCP632" s="4"/>
      <c r="WCQ632" s="4"/>
      <c r="WCR632" s="4"/>
      <c r="WCS632" s="4"/>
      <c r="WCT632" s="4"/>
      <c r="WCU632" s="10"/>
      <c r="WCV632" s="126"/>
      <c r="WCW632" s="4"/>
      <c r="WCX632" s="134"/>
      <c r="WCY632" s="4"/>
      <c r="WCZ632" s="4"/>
      <c r="WDA632" s="4"/>
      <c r="WDB632" s="4"/>
      <c r="WDC632" s="4"/>
      <c r="WDD632" s="4"/>
      <c r="WDE632" s="10"/>
      <c r="WDF632" s="126"/>
      <c r="WDG632" s="4"/>
      <c r="WDH632" s="134"/>
      <c r="WDI632" s="4"/>
      <c r="WDJ632" s="4"/>
      <c r="WDK632" s="4"/>
      <c r="WDL632" s="4"/>
      <c r="WDM632" s="4"/>
      <c r="WDN632" s="4"/>
      <c r="WDO632" s="10"/>
      <c r="WDP632" s="126"/>
      <c r="WDQ632" s="4"/>
      <c r="WDR632" s="134"/>
      <c r="WDS632" s="4"/>
      <c r="WDT632" s="4"/>
      <c r="WDU632" s="4"/>
      <c r="WDV632" s="4"/>
      <c r="WDW632" s="4"/>
      <c r="WDX632" s="4"/>
      <c r="WDY632" s="10"/>
      <c r="WDZ632" s="126"/>
      <c r="WEA632" s="4"/>
      <c r="WEB632" s="134"/>
      <c r="WEC632" s="4"/>
      <c r="WED632" s="4"/>
      <c r="WEE632" s="4"/>
      <c r="WEF632" s="4"/>
      <c r="WEG632" s="4"/>
      <c r="WEH632" s="4"/>
      <c r="WEI632" s="10"/>
      <c r="WEJ632" s="126"/>
      <c r="WEK632" s="4"/>
      <c r="WEL632" s="134"/>
      <c r="WEM632" s="4"/>
      <c r="WEN632" s="4"/>
      <c r="WEO632" s="4"/>
      <c r="WEP632" s="4"/>
      <c r="WEQ632" s="4"/>
      <c r="WER632" s="4"/>
      <c r="WES632" s="10"/>
      <c r="WET632" s="126"/>
      <c r="WEU632" s="4"/>
      <c r="WEV632" s="134"/>
      <c r="WEW632" s="4"/>
      <c r="WEX632" s="4"/>
      <c r="WEY632" s="4"/>
      <c r="WEZ632" s="4"/>
      <c r="WFA632" s="4"/>
      <c r="WFB632" s="4"/>
      <c r="WFC632" s="10"/>
      <c r="WFD632" s="126"/>
      <c r="WFE632" s="4"/>
      <c r="WFF632" s="134"/>
      <c r="WFG632" s="4"/>
      <c r="WFH632" s="4"/>
      <c r="WFI632" s="4"/>
      <c r="WFJ632" s="4"/>
      <c r="WFK632" s="4"/>
      <c r="WFL632" s="4"/>
      <c r="WFM632" s="10"/>
      <c r="WFN632" s="126"/>
      <c r="WFO632" s="4"/>
      <c r="WFP632" s="134"/>
      <c r="WFQ632" s="4"/>
      <c r="WFR632" s="4"/>
      <c r="WFS632" s="4"/>
      <c r="WFT632" s="4"/>
      <c r="WFU632" s="4"/>
      <c r="WFV632" s="4"/>
      <c r="WFW632" s="10"/>
      <c r="WFX632" s="126"/>
      <c r="WFY632" s="4"/>
      <c r="WFZ632" s="134"/>
      <c r="WGA632" s="4"/>
      <c r="WGB632" s="4"/>
      <c r="WGC632" s="4"/>
      <c r="WGD632" s="4"/>
      <c r="WGE632" s="4"/>
      <c r="WGF632" s="4"/>
      <c r="WGG632" s="10"/>
      <c r="WGH632" s="126"/>
      <c r="WGI632" s="4"/>
      <c r="WGJ632" s="134"/>
      <c r="WGK632" s="4"/>
      <c r="WGL632" s="4"/>
      <c r="WGM632" s="4"/>
      <c r="WGN632" s="4"/>
      <c r="WGO632" s="4"/>
      <c r="WGP632" s="4"/>
      <c r="WGQ632" s="10"/>
      <c r="WGR632" s="126"/>
      <c r="WGS632" s="4"/>
      <c r="WGT632" s="134"/>
      <c r="WGU632" s="4"/>
      <c r="WGV632" s="4"/>
      <c r="WGW632" s="4"/>
      <c r="WGX632" s="4"/>
      <c r="WGY632" s="4"/>
      <c r="WGZ632" s="4"/>
      <c r="WHA632" s="10"/>
      <c r="WHB632" s="126"/>
      <c r="WHC632" s="4"/>
      <c r="WHD632" s="134"/>
      <c r="WHE632" s="4"/>
      <c r="WHF632" s="4"/>
      <c r="WHG632" s="4"/>
      <c r="WHH632" s="4"/>
      <c r="WHI632" s="4"/>
      <c r="WHJ632" s="4"/>
      <c r="WHK632" s="10"/>
      <c r="WHL632" s="126"/>
      <c r="WHM632" s="4"/>
      <c r="WHN632" s="134"/>
      <c r="WHO632" s="4"/>
      <c r="WHP632" s="4"/>
      <c r="WHQ632" s="4"/>
      <c r="WHR632" s="4"/>
      <c r="WHS632" s="4"/>
      <c r="WHT632" s="4"/>
      <c r="WHU632" s="10"/>
      <c r="WHV632" s="126"/>
      <c r="WHW632" s="4"/>
      <c r="WHX632" s="134"/>
      <c r="WHY632" s="4"/>
      <c r="WHZ632" s="4"/>
      <c r="WIA632" s="4"/>
      <c r="WIB632" s="4"/>
      <c r="WIC632" s="4"/>
      <c r="WID632" s="4"/>
      <c r="WIE632" s="10"/>
      <c r="WIF632" s="126"/>
      <c r="WIG632" s="4"/>
      <c r="WIH632" s="134"/>
      <c r="WII632" s="4"/>
      <c r="WIJ632" s="4"/>
      <c r="WIK632" s="4"/>
      <c r="WIL632" s="4"/>
      <c r="WIM632" s="4"/>
      <c r="WIN632" s="4"/>
      <c r="WIO632" s="10"/>
      <c r="WIP632" s="126"/>
      <c r="WIQ632" s="4"/>
      <c r="WIR632" s="134"/>
      <c r="WIS632" s="4"/>
      <c r="WIT632" s="4"/>
      <c r="WIU632" s="4"/>
      <c r="WIV632" s="4"/>
      <c r="WIW632" s="4"/>
      <c r="WIX632" s="4"/>
      <c r="WIY632" s="10"/>
      <c r="WIZ632" s="126"/>
      <c r="WJA632" s="4"/>
      <c r="WJB632" s="134"/>
      <c r="WJC632" s="4"/>
      <c r="WJD632" s="4"/>
      <c r="WJE632" s="4"/>
      <c r="WJF632" s="4"/>
      <c r="WJG632" s="4"/>
      <c r="WJH632" s="4"/>
      <c r="WJI632" s="10"/>
      <c r="WJJ632" s="126"/>
      <c r="WJK632" s="4"/>
      <c r="WJL632" s="134"/>
      <c r="WJM632" s="4"/>
      <c r="WJN632" s="4"/>
      <c r="WJO632" s="4"/>
      <c r="WJP632" s="4"/>
      <c r="WJQ632" s="4"/>
      <c r="WJR632" s="4"/>
      <c r="WJS632" s="10"/>
      <c r="WJT632" s="126"/>
      <c r="WJU632" s="4"/>
      <c r="WJV632" s="134"/>
      <c r="WJW632" s="4"/>
      <c r="WJX632" s="4"/>
      <c r="WJY632" s="4"/>
      <c r="WJZ632" s="4"/>
      <c r="WKA632" s="4"/>
      <c r="WKB632" s="4"/>
      <c r="WKC632" s="10"/>
      <c r="WKD632" s="126"/>
      <c r="WKE632" s="4"/>
      <c r="WKF632" s="134"/>
      <c r="WKG632" s="4"/>
      <c r="WKH632" s="4"/>
      <c r="WKI632" s="4"/>
      <c r="WKJ632" s="4"/>
      <c r="WKK632" s="4"/>
      <c r="WKL632" s="4"/>
      <c r="WKM632" s="10"/>
      <c r="WKN632" s="126"/>
      <c r="WKO632" s="4"/>
      <c r="WKP632" s="134"/>
      <c r="WKQ632" s="4"/>
      <c r="WKR632" s="4"/>
      <c r="WKS632" s="4"/>
      <c r="WKT632" s="4"/>
      <c r="WKU632" s="4"/>
      <c r="WKV632" s="4"/>
      <c r="WKW632" s="10"/>
      <c r="WKX632" s="126"/>
      <c r="WKY632" s="4"/>
      <c r="WKZ632" s="134"/>
      <c r="WLA632" s="4"/>
      <c r="WLB632" s="4"/>
      <c r="WLC632" s="4"/>
      <c r="WLD632" s="4"/>
      <c r="WLE632" s="4"/>
      <c r="WLF632" s="4"/>
      <c r="WLG632" s="10"/>
      <c r="WLH632" s="126"/>
      <c r="WLI632" s="4"/>
      <c r="WLJ632" s="134"/>
      <c r="WLK632" s="4"/>
      <c r="WLL632" s="4"/>
      <c r="WLM632" s="4"/>
      <c r="WLN632" s="4"/>
      <c r="WLO632" s="4"/>
      <c r="WLP632" s="4"/>
      <c r="WLQ632" s="10"/>
      <c r="WLR632" s="126"/>
      <c r="WLS632" s="4"/>
      <c r="WLT632" s="134"/>
      <c r="WLU632" s="4"/>
      <c r="WLV632" s="4"/>
      <c r="WLW632" s="4"/>
      <c r="WLX632" s="4"/>
      <c r="WLY632" s="4"/>
      <c r="WLZ632" s="4"/>
      <c r="WMA632" s="10"/>
      <c r="WMB632" s="126"/>
      <c r="WMC632" s="4"/>
      <c r="WMD632" s="134"/>
      <c r="WME632" s="4"/>
      <c r="WMF632" s="4"/>
      <c r="WMG632" s="4"/>
      <c r="WMH632" s="4"/>
      <c r="WMI632" s="4"/>
      <c r="WMJ632" s="4"/>
      <c r="WMK632" s="10"/>
      <c r="WML632" s="126"/>
      <c r="WMM632" s="4"/>
      <c r="WMN632" s="134"/>
      <c r="WMO632" s="4"/>
      <c r="WMP632" s="4"/>
      <c r="WMQ632" s="4"/>
      <c r="WMR632" s="4"/>
      <c r="WMS632" s="4"/>
      <c r="WMT632" s="4"/>
      <c r="WMU632" s="10"/>
      <c r="WMV632" s="126"/>
      <c r="WMW632" s="4"/>
      <c r="WMX632" s="134"/>
      <c r="WMY632" s="4"/>
      <c r="WMZ632" s="4"/>
      <c r="WNA632" s="4"/>
      <c r="WNB632" s="4"/>
      <c r="WNC632" s="4"/>
      <c r="WND632" s="4"/>
      <c r="WNE632" s="10"/>
      <c r="WNF632" s="126"/>
      <c r="WNG632" s="4"/>
      <c r="WNH632" s="134"/>
      <c r="WNI632" s="4"/>
      <c r="WNJ632" s="4"/>
      <c r="WNK632" s="4"/>
      <c r="WNL632" s="4"/>
      <c r="WNM632" s="4"/>
      <c r="WNN632" s="4"/>
      <c r="WNO632" s="10"/>
      <c r="WNP632" s="126"/>
      <c r="WNQ632" s="4"/>
      <c r="WNR632" s="134"/>
      <c r="WNS632" s="4"/>
      <c r="WNT632" s="4"/>
      <c r="WNU632" s="4"/>
      <c r="WNV632" s="4"/>
      <c r="WNW632" s="4"/>
      <c r="WNX632" s="4"/>
      <c r="WNY632" s="10"/>
      <c r="WNZ632" s="126"/>
      <c r="WOA632" s="4"/>
      <c r="WOB632" s="134"/>
      <c r="WOC632" s="4"/>
      <c r="WOD632" s="4"/>
      <c r="WOE632" s="4"/>
      <c r="WOF632" s="4"/>
      <c r="WOG632" s="4"/>
      <c r="WOH632" s="4"/>
      <c r="WOI632" s="10"/>
      <c r="WOJ632" s="126"/>
      <c r="WOK632" s="4"/>
      <c r="WOL632" s="134"/>
      <c r="WOM632" s="4"/>
      <c r="WON632" s="4"/>
      <c r="WOO632" s="4"/>
      <c r="WOP632" s="4"/>
      <c r="WOQ632" s="4"/>
      <c r="WOR632" s="4"/>
      <c r="WOS632" s="10"/>
      <c r="WOT632" s="126"/>
      <c r="WOU632" s="4"/>
      <c r="WOV632" s="134"/>
      <c r="WOW632" s="4"/>
      <c r="WOX632" s="4"/>
      <c r="WOY632" s="4"/>
      <c r="WOZ632" s="4"/>
      <c r="WPA632" s="4"/>
      <c r="WPB632" s="4"/>
      <c r="WPC632" s="10"/>
      <c r="WPD632" s="126"/>
      <c r="WPE632" s="4"/>
      <c r="WPF632" s="134"/>
      <c r="WPG632" s="4"/>
      <c r="WPH632" s="4"/>
      <c r="WPI632" s="4"/>
      <c r="WPJ632" s="4"/>
      <c r="WPK632" s="4"/>
      <c r="WPL632" s="4"/>
      <c r="WPM632" s="10"/>
      <c r="WPN632" s="126"/>
      <c r="WPO632" s="4"/>
      <c r="WPP632" s="134"/>
      <c r="WPQ632" s="4"/>
      <c r="WPR632" s="4"/>
      <c r="WPS632" s="4"/>
      <c r="WPT632" s="4"/>
      <c r="WPU632" s="4"/>
      <c r="WPV632" s="4"/>
      <c r="WPW632" s="10"/>
      <c r="WPX632" s="126"/>
      <c r="WPY632" s="4"/>
      <c r="WPZ632" s="134"/>
      <c r="WQA632" s="4"/>
      <c r="WQB632" s="4"/>
      <c r="WQC632" s="4"/>
      <c r="WQD632" s="4"/>
      <c r="WQE632" s="4"/>
      <c r="WQF632" s="4"/>
      <c r="WQG632" s="10"/>
      <c r="WQH632" s="126"/>
      <c r="WQI632" s="4"/>
      <c r="WQJ632" s="134"/>
      <c r="WQK632" s="4"/>
      <c r="WQL632" s="4"/>
      <c r="WQM632" s="4"/>
      <c r="WQN632" s="4"/>
      <c r="WQO632" s="4"/>
      <c r="WQP632" s="4"/>
      <c r="WQQ632" s="10"/>
      <c r="WQR632" s="126"/>
      <c r="WQS632" s="4"/>
      <c r="WQT632" s="134"/>
      <c r="WQU632" s="4"/>
      <c r="WQV632" s="4"/>
      <c r="WQW632" s="4"/>
      <c r="WQX632" s="4"/>
      <c r="WQY632" s="4"/>
      <c r="WQZ632" s="4"/>
      <c r="WRA632" s="10"/>
      <c r="WRB632" s="126"/>
      <c r="WRC632" s="4"/>
      <c r="WRD632" s="134"/>
      <c r="WRE632" s="4"/>
      <c r="WRF632" s="4"/>
      <c r="WRG632" s="4"/>
      <c r="WRH632" s="4"/>
      <c r="WRI632" s="4"/>
      <c r="WRJ632" s="4"/>
      <c r="WRK632" s="10"/>
      <c r="WRL632" s="126"/>
      <c r="WRM632" s="4"/>
      <c r="WRN632" s="134"/>
      <c r="WRO632" s="4"/>
      <c r="WRP632" s="4"/>
      <c r="WRQ632" s="4"/>
      <c r="WRR632" s="4"/>
      <c r="WRS632" s="4"/>
      <c r="WRT632" s="4"/>
      <c r="WRU632" s="10"/>
      <c r="WRV632" s="126"/>
      <c r="WRW632" s="4"/>
      <c r="WRX632" s="134"/>
      <c r="WRY632" s="4"/>
      <c r="WRZ632" s="4"/>
      <c r="WSA632" s="4"/>
      <c r="WSB632" s="4"/>
      <c r="WSC632" s="4"/>
      <c r="WSD632" s="4"/>
      <c r="WSE632" s="10"/>
      <c r="WSF632" s="126"/>
      <c r="WSG632" s="4"/>
      <c r="WSH632" s="134"/>
      <c r="WSI632" s="4"/>
      <c r="WSJ632" s="4"/>
      <c r="WSK632" s="4"/>
      <c r="WSL632" s="4"/>
      <c r="WSM632" s="4"/>
      <c r="WSN632" s="4"/>
      <c r="WSO632" s="10"/>
      <c r="WSP632" s="126"/>
      <c r="WSQ632" s="4"/>
      <c r="WSR632" s="134"/>
      <c r="WSS632" s="4"/>
      <c r="WST632" s="4"/>
      <c r="WSU632" s="4"/>
      <c r="WSV632" s="4"/>
      <c r="WSW632" s="4"/>
      <c r="WSX632" s="4"/>
      <c r="WSY632" s="10"/>
      <c r="WSZ632" s="126"/>
      <c r="WTA632" s="4"/>
      <c r="WTB632" s="134"/>
      <c r="WTC632" s="4"/>
      <c r="WTD632" s="4"/>
      <c r="WTE632" s="4"/>
      <c r="WTF632" s="4"/>
      <c r="WTG632" s="4"/>
      <c r="WTH632" s="4"/>
      <c r="WTI632" s="10"/>
      <c r="WTJ632" s="126"/>
      <c r="WTK632" s="4"/>
      <c r="WTL632" s="134"/>
      <c r="WTM632" s="4"/>
      <c r="WTN632" s="4"/>
      <c r="WTO632" s="4"/>
      <c r="WTP632" s="4"/>
      <c r="WTQ632" s="4"/>
      <c r="WTR632" s="4"/>
      <c r="WTS632" s="10"/>
      <c r="WTT632" s="126"/>
      <c r="WTU632" s="4"/>
      <c r="WTV632" s="134"/>
      <c r="WTW632" s="4"/>
      <c r="WTX632" s="4"/>
      <c r="WTY632" s="4"/>
      <c r="WTZ632" s="4"/>
      <c r="WUA632" s="4"/>
      <c r="WUB632" s="4"/>
      <c r="WUC632" s="10"/>
      <c r="WUD632" s="126"/>
      <c r="WUE632" s="4"/>
      <c r="WUF632" s="134"/>
      <c r="WUG632" s="4"/>
      <c r="WUH632" s="4"/>
      <c r="WUI632" s="4"/>
      <c r="WUJ632" s="4"/>
      <c r="WUK632" s="4"/>
      <c r="WUL632" s="4"/>
      <c r="WUM632" s="10"/>
      <c r="WUN632" s="126"/>
      <c r="WUO632" s="4"/>
      <c r="WUP632" s="134"/>
      <c r="WUQ632" s="4"/>
      <c r="WUR632" s="4"/>
      <c r="WUS632" s="4"/>
      <c r="WUT632" s="4"/>
      <c r="WUU632" s="4"/>
      <c r="WUV632" s="4"/>
      <c r="WUW632" s="10"/>
      <c r="WUX632" s="126"/>
      <c r="WUY632" s="4"/>
      <c r="WUZ632" s="134"/>
      <c r="WVA632" s="4"/>
      <c r="WVB632" s="4"/>
      <c r="WVC632" s="4"/>
      <c r="WVD632" s="4"/>
      <c r="WVE632" s="4"/>
      <c r="WVF632" s="4"/>
      <c r="WVG632" s="10"/>
      <c r="WVH632" s="126"/>
      <c r="WVI632" s="4"/>
      <c r="WVJ632" s="134"/>
      <c r="WVK632" s="4"/>
      <c r="WVL632" s="4"/>
      <c r="WVM632" s="4"/>
      <c r="WVN632" s="4"/>
      <c r="WVO632" s="4"/>
      <c r="WVP632" s="4"/>
      <c r="WVQ632" s="10"/>
      <c r="WVR632" s="126"/>
      <c r="WVS632" s="4"/>
      <c r="WVT632" s="134"/>
      <c r="WVU632" s="4"/>
      <c r="WVV632" s="4"/>
      <c r="WVW632" s="4"/>
      <c r="WVX632" s="4"/>
      <c r="WVY632" s="4"/>
      <c r="WVZ632" s="4"/>
      <c r="WWA632" s="10"/>
      <c r="WWB632" s="126"/>
      <c r="WWC632" s="4"/>
      <c r="WWD632" s="134"/>
      <c r="WWE632" s="4"/>
      <c r="WWF632" s="4"/>
      <c r="WWG632" s="4"/>
      <c r="WWH632" s="4"/>
      <c r="WWI632" s="4"/>
      <c r="WWJ632" s="4"/>
      <c r="WWK632" s="10"/>
      <c r="WWL632" s="126"/>
      <c r="WWM632" s="4"/>
      <c r="WWN632" s="134"/>
      <c r="WWO632" s="4"/>
      <c r="WWP632" s="4"/>
      <c r="WWQ632" s="4"/>
      <c r="WWR632" s="4"/>
      <c r="WWS632" s="4"/>
      <c r="WWT632" s="4"/>
      <c r="WWU632" s="10"/>
      <c r="WWV632" s="126"/>
      <c r="WWW632" s="4"/>
      <c r="WWX632" s="134"/>
      <c r="WWY632" s="4"/>
      <c r="WWZ632" s="4"/>
      <c r="WXA632" s="4"/>
      <c r="WXB632" s="4"/>
      <c r="WXC632" s="4"/>
      <c r="WXD632" s="4"/>
      <c r="WXE632" s="10"/>
      <c r="WXF632" s="126"/>
      <c r="WXG632" s="4"/>
      <c r="WXH632" s="134"/>
      <c r="WXI632" s="4"/>
      <c r="WXJ632" s="4"/>
      <c r="WXK632" s="4"/>
      <c r="WXL632" s="4"/>
      <c r="WXM632" s="4"/>
      <c r="WXN632" s="4"/>
      <c r="WXO632" s="10"/>
      <c r="WXP632" s="126"/>
      <c r="WXQ632" s="4"/>
      <c r="WXR632" s="134"/>
      <c r="WXS632" s="4"/>
      <c r="WXT632" s="4"/>
      <c r="WXU632" s="4"/>
      <c r="WXV632" s="4"/>
      <c r="WXW632" s="4"/>
      <c r="WXX632" s="4"/>
      <c r="WXY632" s="10"/>
      <c r="WXZ632" s="126"/>
      <c r="WYA632" s="4"/>
      <c r="WYB632" s="134"/>
      <c r="WYC632" s="4"/>
      <c r="WYD632" s="4"/>
      <c r="WYE632" s="4"/>
      <c r="WYF632" s="4"/>
      <c r="WYG632" s="4"/>
      <c r="WYH632" s="4"/>
      <c r="WYI632" s="10"/>
      <c r="WYJ632" s="126"/>
      <c r="WYK632" s="4"/>
      <c r="WYL632" s="134"/>
      <c r="WYM632" s="4"/>
      <c r="WYN632" s="4"/>
      <c r="WYO632" s="4"/>
      <c r="WYP632" s="4"/>
      <c r="WYQ632" s="4"/>
      <c r="WYR632" s="4"/>
      <c r="WYS632" s="10"/>
      <c r="WYT632" s="126"/>
      <c r="WYU632" s="4"/>
      <c r="WYV632" s="134"/>
      <c r="WYW632" s="4"/>
      <c r="WYX632" s="4"/>
      <c r="WYY632" s="4"/>
      <c r="WYZ632" s="4"/>
      <c r="WZA632" s="4"/>
      <c r="WZB632" s="4"/>
      <c r="WZC632" s="10"/>
      <c r="WZD632" s="126"/>
      <c r="WZE632" s="4"/>
      <c r="WZF632" s="134"/>
      <c r="WZG632" s="4"/>
      <c r="WZH632" s="4"/>
      <c r="WZI632" s="4"/>
      <c r="WZJ632" s="4"/>
      <c r="WZK632" s="4"/>
      <c r="WZL632" s="4"/>
      <c r="WZM632" s="10"/>
      <c r="WZN632" s="126"/>
      <c r="WZO632" s="4"/>
      <c r="WZP632" s="134"/>
      <c r="WZQ632" s="4"/>
      <c r="WZR632" s="4"/>
      <c r="WZS632" s="4"/>
      <c r="WZT632" s="4"/>
      <c r="WZU632" s="4"/>
      <c r="WZV632" s="4"/>
      <c r="WZW632" s="10"/>
      <c r="WZX632" s="126"/>
      <c r="WZY632" s="4"/>
      <c r="WZZ632" s="134"/>
      <c r="XAA632" s="4"/>
      <c r="XAB632" s="4"/>
      <c r="XAC632" s="4"/>
      <c r="XAD632" s="4"/>
      <c r="XAE632" s="4"/>
      <c r="XAF632" s="4"/>
      <c r="XAG632" s="10"/>
      <c r="XAH632" s="126"/>
      <c r="XAI632" s="4"/>
      <c r="XAJ632" s="134"/>
      <c r="XAK632" s="4"/>
      <c r="XAL632" s="4"/>
      <c r="XAM632" s="4"/>
      <c r="XAN632" s="4"/>
      <c r="XAO632" s="4"/>
      <c r="XAP632" s="4"/>
      <c r="XAQ632" s="10"/>
      <c r="XAR632" s="126"/>
      <c r="XAS632" s="4"/>
      <c r="XAT632" s="134"/>
      <c r="XAU632" s="4"/>
      <c r="XAV632" s="4"/>
      <c r="XAW632" s="4"/>
      <c r="XAX632" s="4"/>
      <c r="XAY632" s="4"/>
      <c r="XAZ632" s="4"/>
      <c r="XBA632" s="10"/>
      <c r="XBB632" s="126"/>
      <c r="XBC632" s="4"/>
      <c r="XBD632" s="134"/>
      <c r="XBE632" s="4"/>
      <c r="XBF632" s="4"/>
      <c r="XBG632" s="4"/>
      <c r="XBH632" s="4"/>
      <c r="XBI632" s="4"/>
      <c r="XBJ632" s="4"/>
      <c r="XBK632" s="10"/>
      <c r="XBL632" s="126"/>
      <c r="XBM632" s="4"/>
      <c r="XBN632" s="134"/>
      <c r="XBO632" s="4"/>
      <c r="XBP632" s="4"/>
      <c r="XBQ632" s="4"/>
      <c r="XBR632" s="4"/>
      <c r="XBS632" s="4"/>
      <c r="XBT632" s="4"/>
      <c r="XBU632" s="10"/>
      <c r="XBV632" s="126"/>
      <c r="XBW632" s="4"/>
      <c r="XBX632" s="134"/>
      <c r="XBY632" s="4"/>
      <c r="XBZ632" s="4"/>
      <c r="XCA632" s="4"/>
      <c r="XCB632" s="4"/>
      <c r="XCC632" s="4"/>
      <c r="XCD632" s="4"/>
      <c r="XCE632" s="10"/>
      <c r="XCF632" s="126"/>
      <c r="XCG632" s="4"/>
      <c r="XCH632" s="134"/>
      <c r="XCI632" s="4"/>
      <c r="XCJ632" s="4"/>
      <c r="XCK632" s="4"/>
      <c r="XCL632" s="4"/>
      <c r="XCM632" s="4"/>
      <c r="XCN632" s="4"/>
      <c r="XCO632" s="10"/>
      <c r="XCP632" s="126"/>
      <c r="XCQ632" s="4"/>
      <c r="XCR632" s="134"/>
      <c r="XCS632" s="4"/>
      <c r="XCT632" s="4"/>
      <c r="XCU632" s="4"/>
      <c r="XCV632" s="4"/>
      <c r="XCW632" s="4"/>
      <c r="XCX632" s="4"/>
      <c r="XCY632" s="10"/>
      <c r="XCZ632" s="126"/>
      <c r="XDA632" s="4"/>
      <c r="XDB632" s="134"/>
      <c r="XDC632" s="4"/>
      <c r="XDD632" s="4"/>
      <c r="XDE632" s="4"/>
      <c r="XDF632" s="4"/>
      <c r="XDG632" s="4"/>
      <c r="XDH632" s="4"/>
      <c r="XDI632" s="10"/>
      <c r="XDJ632" s="126"/>
      <c r="XDK632" s="4"/>
      <c r="XDL632" s="134"/>
      <c r="XDM632" s="4"/>
      <c r="XDN632" s="4"/>
      <c r="XDO632" s="4"/>
      <c r="XDP632" s="4"/>
      <c r="XDQ632" s="4"/>
      <c r="XDR632" s="4"/>
      <c r="XDS632" s="10"/>
      <c r="XDT632" s="126"/>
      <c r="XDU632" s="4"/>
      <c r="XDV632" s="134"/>
      <c r="XDW632" s="4"/>
      <c r="XDX632" s="4"/>
      <c r="XDY632" s="4"/>
      <c r="XDZ632" s="4"/>
      <c r="XEA632" s="4"/>
      <c r="XEB632" s="4"/>
      <c r="XEC632" s="10"/>
      <c r="XED632" s="126"/>
      <c r="XEE632" s="4"/>
      <c r="XEF632" s="134"/>
      <c r="XEG632" s="4"/>
      <c r="XEH632" s="4"/>
      <c r="XEI632" s="4"/>
      <c r="XEJ632" s="4"/>
      <c r="XEK632" s="4"/>
      <c r="XEL632" s="4"/>
      <c r="XEM632" s="10"/>
      <c r="XEN632" s="126"/>
      <c r="XEO632" s="4"/>
      <c r="XEP632" s="134"/>
      <c r="XEQ632" s="4"/>
      <c r="XER632" s="4"/>
      <c r="XES632" s="4"/>
      <c r="XET632" s="4"/>
      <c r="XEU632" s="4"/>
      <c r="XEV632" s="4"/>
      <c r="XEW632" s="10"/>
      <c r="XEX632" s="126"/>
      <c r="XEY632" s="4"/>
      <c r="XEZ632" s="134"/>
    </row>
    <row r="633" spans="1:16380">
      <c r="A633" s="4"/>
      <c r="B633" s="4"/>
      <c r="C633" s="4"/>
      <c r="D633" s="4"/>
      <c r="E633" s="4"/>
      <c r="F633" s="4"/>
      <c r="G633" s="10"/>
      <c r="H633" s="126"/>
      <c r="I633" s="4"/>
      <c r="J633" s="134"/>
      <c r="K633" s="4"/>
      <c r="L633" s="4"/>
      <c r="M633" s="4"/>
      <c r="N633" s="4"/>
      <c r="O633" s="4"/>
      <c r="P633" s="4"/>
      <c r="Q633" s="10"/>
      <c r="R633" s="126"/>
      <c r="S633" s="4"/>
      <c r="T633" s="134"/>
      <c r="U633" s="4"/>
      <c r="V633" s="4"/>
      <c r="W633" s="4"/>
      <c r="X633" s="4"/>
      <c r="Y633" s="4"/>
      <c r="Z633" s="4"/>
      <c r="AA633" s="10"/>
      <c r="AB633" s="126"/>
      <c r="AC633" s="4"/>
      <c r="AD633" s="134"/>
      <c r="AE633" s="4"/>
      <c r="AF633" s="4"/>
      <c r="AG633" s="4"/>
      <c r="AH633" s="4"/>
      <c r="AI633" s="4"/>
      <c r="AJ633" s="4"/>
      <c r="AK633" s="10"/>
      <c r="AL633" s="126"/>
      <c r="AM633" s="4"/>
      <c r="AN633" s="134"/>
      <c r="AO633" s="4"/>
      <c r="AP633" s="4"/>
      <c r="AQ633" s="4"/>
      <c r="AR633" s="4"/>
      <c r="AS633" s="4"/>
      <c r="AT633" s="4"/>
      <c r="AU633" s="10"/>
      <c r="AV633" s="126"/>
      <c r="AW633" s="4"/>
      <c r="AX633" s="134"/>
      <c r="AY633" s="4"/>
      <c r="AZ633" s="4"/>
      <c r="BA633" s="4"/>
      <c r="BB633" s="4"/>
      <c r="BC633" s="4"/>
      <c r="BD633" s="4"/>
      <c r="BE633" s="10"/>
      <c r="BF633" s="126"/>
      <c r="BG633" s="4"/>
      <c r="BH633" s="134"/>
      <c r="BI633" s="4"/>
      <c r="BJ633" s="4"/>
      <c r="BK633" s="4"/>
      <c r="BL633" s="4"/>
      <c r="BM633" s="4"/>
      <c r="BN633" s="4"/>
      <c r="BO633" s="10"/>
      <c r="BP633" s="126"/>
      <c r="BQ633" s="4"/>
      <c r="BR633" s="134"/>
      <c r="BS633" s="4"/>
      <c r="BT633" s="4"/>
      <c r="BU633" s="4"/>
      <c r="BV633" s="4"/>
      <c r="BW633" s="4"/>
      <c r="BX633" s="4"/>
      <c r="BY633" s="10"/>
      <c r="BZ633" s="126"/>
      <c r="CA633" s="4"/>
      <c r="CB633" s="134"/>
      <c r="CC633" s="4"/>
      <c r="CD633" s="4"/>
      <c r="CE633" s="4"/>
      <c r="CF633" s="4"/>
      <c r="CG633" s="4"/>
      <c r="CH633" s="4"/>
      <c r="CI633" s="10"/>
      <c r="CJ633" s="126"/>
      <c r="CK633" s="4"/>
      <c r="CL633" s="134"/>
      <c r="CM633" s="4"/>
      <c r="CN633" s="4"/>
      <c r="CO633" s="4"/>
      <c r="CP633" s="4"/>
      <c r="CQ633" s="4"/>
      <c r="CR633" s="4"/>
      <c r="CS633" s="10"/>
      <c r="CT633" s="126"/>
      <c r="CU633" s="4"/>
      <c r="CV633" s="134"/>
      <c r="CW633" s="4"/>
      <c r="CX633" s="4"/>
      <c r="CY633" s="4"/>
      <c r="CZ633" s="4"/>
      <c r="DA633" s="4"/>
      <c r="DB633" s="4"/>
      <c r="DC633" s="10"/>
      <c r="DD633" s="126"/>
      <c r="DE633" s="4"/>
      <c r="DF633" s="134"/>
      <c r="DG633" s="4"/>
      <c r="DH633" s="4"/>
      <c r="DI633" s="4"/>
      <c r="DJ633" s="4"/>
      <c r="DK633" s="4"/>
      <c r="DL633" s="4"/>
      <c r="DM633" s="10"/>
      <c r="DN633" s="126"/>
      <c r="DO633" s="4"/>
      <c r="DP633" s="134"/>
      <c r="DQ633" s="4"/>
      <c r="DR633" s="4"/>
      <c r="DS633" s="4"/>
      <c r="DT633" s="4"/>
      <c r="DU633" s="4"/>
      <c r="DV633" s="4"/>
      <c r="DW633" s="10"/>
      <c r="DX633" s="126"/>
      <c r="DY633" s="4"/>
      <c r="DZ633" s="134"/>
      <c r="EA633" s="4"/>
      <c r="EB633" s="4"/>
      <c r="EC633" s="4"/>
      <c r="ED633" s="4"/>
      <c r="EE633" s="4"/>
      <c r="EF633" s="4"/>
      <c r="EG633" s="10"/>
      <c r="EH633" s="126"/>
      <c r="EI633" s="4"/>
      <c r="EJ633" s="134"/>
      <c r="EK633" s="4"/>
      <c r="EL633" s="4"/>
      <c r="EM633" s="4"/>
      <c r="EN633" s="4"/>
      <c r="EO633" s="4"/>
      <c r="EP633" s="4"/>
      <c r="EQ633" s="10"/>
      <c r="ER633" s="126"/>
      <c r="ES633" s="4"/>
      <c r="ET633" s="134"/>
      <c r="EU633" s="4"/>
      <c r="EV633" s="4"/>
      <c r="EW633" s="4"/>
      <c r="EX633" s="4"/>
      <c r="EY633" s="4"/>
      <c r="EZ633" s="4"/>
      <c r="FA633" s="10"/>
      <c r="FB633" s="126"/>
      <c r="FC633" s="4"/>
      <c r="FD633" s="134"/>
      <c r="FE633" s="4"/>
      <c r="FF633" s="4"/>
      <c r="FG633" s="4"/>
      <c r="FH633" s="4"/>
      <c r="FI633" s="4"/>
      <c r="FJ633" s="4"/>
      <c r="FK633" s="10"/>
      <c r="FL633" s="126"/>
      <c r="FM633" s="4"/>
      <c r="FN633" s="134"/>
      <c r="FO633" s="4"/>
      <c r="FP633" s="4"/>
      <c r="FQ633" s="4"/>
      <c r="FR633" s="4"/>
      <c r="FS633" s="4"/>
      <c r="FT633" s="4"/>
      <c r="FU633" s="10"/>
      <c r="FV633" s="126"/>
      <c r="FW633" s="4"/>
      <c r="FX633" s="134"/>
      <c r="FY633" s="4"/>
      <c r="FZ633" s="4"/>
      <c r="GA633" s="4"/>
      <c r="GB633" s="4"/>
      <c r="GC633" s="4"/>
      <c r="GD633" s="4"/>
      <c r="GE633" s="10"/>
      <c r="GF633" s="126"/>
      <c r="GG633" s="4"/>
      <c r="GH633" s="134"/>
      <c r="GI633" s="4"/>
      <c r="GJ633" s="4"/>
      <c r="GK633" s="4"/>
      <c r="GL633" s="4"/>
      <c r="GM633" s="4"/>
      <c r="GN633" s="4"/>
      <c r="GO633" s="10"/>
      <c r="GP633" s="126"/>
      <c r="GQ633" s="4"/>
      <c r="GR633" s="134"/>
      <c r="GS633" s="4"/>
      <c r="GT633" s="4"/>
      <c r="GU633" s="4"/>
      <c r="GV633" s="4"/>
      <c r="GW633" s="4"/>
      <c r="GX633" s="4"/>
      <c r="GY633" s="10"/>
      <c r="GZ633" s="126"/>
      <c r="HA633" s="4"/>
      <c r="HB633" s="134"/>
      <c r="HC633" s="4"/>
      <c r="HD633" s="4"/>
      <c r="HE633" s="4"/>
      <c r="HF633" s="4"/>
      <c r="HG633" s="4"/>
      <c r="HH633" s="4"/>
      <c r="HI633" s="10"/>
      <c r="HJ633" s="126"/>
      <c r="HK633" s="4"/>
      <c r="HL633" s="134"/>
      <c r="HM633" s="4"/>
      <c r="HN633" s="4"/>
      <c r="HO633" s="4"/>
      <c r="HP633" s="4"/>
      <c r="HQ633" s="4"/>
      <c r="HR633" s="4"/>
      <c r="HS633" s="10"/>
      <c r="HT633" s="126"/>
      <c r="HU633" s="4"/>
      <c r="HV633" s="134"/>
      <c r="HW633" s="4"/>
      <c r="HX633" s="4"/>
      <c r="HY633" s="4"/>
      <c r="HZ633" s="4"/>
      <c r="IA633" s="4"/>
      <c r="IB633" s="4"/>
      <c r="IC633" s="10"/>
      <c r="ID633" s="126"/>
      <c r="IE633" s="4"/>
      <c r="IF633" s="134"/>
      <c r="IG633" s="4"/>
      <c r="IH633" s="4"/>
      <c r="II633" s="4"/>
      <c r="IJ633" s="4"/>
      <c r="IK633" s="4"/>
      <c r="IL633" s="4"/>
      <c r="IM633" s="10"/>
      <c r="IN633" s="126"/>
      <c r="IO633" s="4"/>
      <c r="IP633" s="134"/>
      <c r="IQ633" s="4"/>
      <c r="IR633" s="4"/>
      <c r="IS633" s="4"/>
      <c r="IT633" s="4"/>
      <c r="IU633" s="4"/>
      <c r="IV633" s="4"/>
      <c r="IW633" s="10"/>
      <c r="IX633" s="126"/>
      <c r="IY633" s="4"/>
      <c r="IZ633" s="134"/>
      <c r="JA633" s="4"/>
      <c r="JB633" s="4"/>
      <c r="JC633" s="4"/>
      <c r="JD633" s="4"/>
      <c r="JE633" s="4"/>
      <c r="JF633" s="4"/>
      <c r="JG633" s="10"/>
      <c r="JH633" s="126"/>
      <c r="JI633" s="4"/>
      <c r="JJ633" s="134"/>
      <c r="JK633" s="4"/>
      <c r="JL633" s="4"/>
      <c r="JM633" s="4"/>
      <c r="JN633" s="4"/>
      <c r="JO633" s="4"/>
      <c r="JP633" s="4"/>
      <c r="JQ633" s="10"/>
      <c r="JR633" s="126"/>
      <c r="JS633" s="4"/>
      <c r="JT633" s="134"/>
      <c r="JU633" s="4"/>
      <c r="JV633" s="4"/>
      <c r="JW633" s="4"/>
      <c r="JX633" s="4"/>
      <c r="JY633" s="4"/>
      <c r="JZ633" s="4"/>
      <c r="KA633" s="10"/>
      <c r="KB633" s="126"/>
      <c r="KC633" s="4"/>
      <c r="KD633" s="134"/>
      <c r="KE633" s="4"/>
      <c r="KF633" s="4"/>
      <c r="KG633" s="4"/>
      <c r="KH633" s="4"/>
      <c r="KI633" s="4"/>
      <c r="KJ633" s="4"/>
      <c r="KK633" s="10"/>
      <c r="KL633" s="126"/>
      <c r="KM633" s="4"/>
      <c r="KN633" s="134"/>
      <c r="KO633" s="4"/>
      <c r="KP633" s="4"/>
      <c r="KQ633" s="4"/>
      <c r="KR633" s="4"/>
      <c r="KS633" s="4"/>
      <c r="KT633" s="4"/>
      <c r="KU633" s="10"/>
      <c r="KV633" s="126"/>
      <c r="KW633" s="4"/>
      <c r="KX633" s="134"/>
      <c r="KY633" s="4"/>
      <c r="KZ633" s="4"/>
      <c r="LA633" s="4"/>
      <c r="LB633" s="4"/>
      <c r="LC633" s="4"/>
      <c r="LD633" s="4"/>
      <c r="LE633" s="10"/>
      <c r="LF633" s="126"/>
      <c r="LG633" s="4"/>
      <c r="LH633" s="134"/>
      <c r="LI633" s="4"/>
      <c r="LJ633" s="4"/>
      <c r="LK633" s="4"/>
      <c r="LL633" s="4"/>
      <c r="LM633" s="4"/>
      <c r="LN633" s="4"/>
      <c r="LO633" s="10"/>
      <c r="LP633" s="126"/>
      <c r="LQ633" s="4"/>
      <c r="LR633" s="134"/>
      <c r="LS633" s="4"/>
      <c r="LT633" s="4"/>
      <c r="LU633" s="4"/>
      <c r="LV633" s="4"/>
      <c r="LW633" s="4"/>
      <c r="LX633" s="4"/>
      <c r="LY633" s="10"/>
      <c r="LZ633" s="126"/>
      <c r="MA633" s="4"/>
      <c r="MB633" s="134"/>
      <c r="MC633" s="4"/>
      <c r="MD633" s="4"/>
      <c r="ME633" s="4"/>
      <c r="MF633" s="4"/>
      <c r="MG633" s="4"/>
      <c r="MH633" s="4"/>
      <c r="MI633" s="10"/>
      <c r="MJ633" s="126"/>
      <c r="MK633" s="4"/>
      <c r="ML633" s="134"/>
      <c r="MM633" s="4"/>
      <c r="MN633" s="4"/>
      <c r="MO633" s="4"/>
      <c r="MP633" s="4"/>
      <c r="MQ633" s="4"/>
      <c r="MR633" s="4"/>
      <c r="MS633" s="10"/>
      <c r="MT633" s="126"/>
      <c r="MU633" s="4"/>
      <c r="MV633" s="134"/>
      <c r="MW633" s="4"/>
      <c r="MX633" s="4"/>
      <c r="MY633" s="4"/>
      <c r="MZ633" s="4"/>
      <c r="NA633" s="4"/>
      <c r="NB633" s="4"/>
      <c r="NC633" s="10"/>
      <c r="ND633" s="126"/>
      <c r="NE633" s="4"/>
      <c r="NF633" s="134"/>
      <c r="NG633" s="4"/>
      <c r="NH633" s="4"/>
      <c r="NI633" s="4"/>
      <c r="NJ633" s="4"/>
      <c r="NK633" s="4"/>
      <c r="NL633" s="4"/>
      <c r="NM633" s="10"/>
      <c r="NN633" s="126"/>
      <c r="NO633" s="4"/>
      <c r="NP633" s="134"/>
      <c r="NQ633" s="4"/>
      <c r="NR633" s="4"/>
      <c r="NS633" s="4"/>
      <c r="NT633" s="4"/>
      <c r="NU633" s="4"/>
      <c r="NV633" s="4"/>
      <c r="NW633" s="10"/>
      <c r="NX633" s="126"/>
      <c r="NY633" s="4"/>
      <c r="NZ633" s="134"/>
      <c r="OA633" s="4"/>
      <c r="OB633" s="4"/>
      <c r="OC633" s="4"/>
      <c r="OD633" s="4"/>
      <c r="OE633" s="4"/>
      <c r="OF633" s="4"/>
      <c r="OG633" s="10"/>
      <c r="OH633" s="126"/>
      <c r="OI633" s="4"/>
      <c r="OJ633" s="134"/>
      <c r="OK633" s="4"/>
      <c r="OL633" s="4"/>
      <c r="OM633" s="4"/>
      <c r="ON633" s="4"/>
      <c r="OO633" s="4"/>
      <c r="OP633" s="4"/>
      <c r="OQ633" s="10"/>
      <c r="OR633" s="126"/>
      <c r="OS633" s="4"/>
      <c r="OT633" s="134"/>
      <c r="OU633" s="4"/>
      <c r="OV633" s="4"/>
      <c r="OW633" s="4"/>
      <c r="OX633" s="4"/>
      <c r="OY633" s="4"/>
      <c r="OZ633" s="4"/>
      <c r="PA633" s="10"/>
      <c r="PB633" s="126"/>
      <c r="PC633" s="4"/>
      <c r="PD633" s="134"/>
      <c r="PE633" s="4"/>
      <c r="PF633" s="4"/>
      <c r="PG633" s="4"/>
      <c r="PH633" s="4"/>
      <c r="PI633" s="4"/>
      <c r="PJ633" s="4"/>
      <c r="PK633" s="10"/>
      <c r="PL633" s="126"/>
      <c r="PM633" s="4"/>
      <c r="PN633" s="134"/>
      <c r="PO633" s="4"/>
      <c r="PP633" s="4"/>
      <c r="PQ633" s="4"/>
      <c r="PR633" s="4"/>
      <c r="PS633" s="4"/>
      <c r="PT633" s="4"/>
      <c r="PU633" s="10"/>
      <c r="PV633" s="126"/>
      <c r="PW633" s="4"/>
      <c r="PX633" s="134"/>
      <c r="PY633" s="4"/>
      <c r="PZ633" s="4"/>
      <c r="QA633" s="4"/>
      <c r="QB633" s="4"/>
      <c r="QC633" s="4"/>
      <c r="QD633" s="4"/>
      <c r="QE633" s="10"/>
      <c r="QF633" s="126"/>
      <c r="QG633" s="4"/>
      <c r="QH633" s="134"/>
      <c r="QI633" s="4"/>
      <c r="QJ633" s="4"/>
      <c r="QK633" s="4"/>
      <c r="QL633" s="4"/>
      <c r="QM633" s="4"/>
      <c r="QN633" s="4"/>
      <c r="QO633" s="10"/>
      <c r="QP633" s="126"/>
      <c r="QQ633" s="4"/>
      <c r="QR633" s="134"/>
      <c r="QS633" s="4"/>
      <c r="QT633" s="4"/>
      <c r="QU633" s="4"/>
      <c r="QV633" s="4"/>
      <c r="QW633" s="4"/>
      <c r="QX633" s="4"/>
      <c r="QY633" s="10"/>
      <c r="QZ633" s="126"/>
      <c r="RA633" s="4"/>
      <c r="RB633" s="134"/>
      <c r="RC633" s="4"/>
      <c r="RD633" s="4"/>
      <c r="RE633" s="4"/>
      <c r="RF633" s="4"/>
      <c r="RG633" s="4"/>
      <c r="RH633" s="4"/>
      <c r="RI633" s="10"/>
      <c r="RJ633" s="126"/>
      <c r="RK633" s="4"/>
      <c r="RL633" s="134"/>
      <c r="RM633" s="4"/>
      <c r="RN633" s="4"/>
      <c r="RO633" s="4"/>
      <c r="RP633" s="4"/>
      <c r="RQ633" s="4"/>
      <c r="RR633" s="4"/>
      <c r="RS633" s="10"/>
      <c r="RT633" s="126"/>
      <c r="RU633" s="4"/>
      <c r="RV633" s="134"/>
      <c r="RW633" s="4"/>
      <c r="RX633" s="4"/>
      <c r="RY633" s="4"/>
      <c r="RZ633" s="4"/>
      <c r="SA633" s="4"/>
      <c r="SB633" s="4"/>
      <c r="SC633" s="10"/>
      <c r="SD633" s="126"/>
      <c r="SE633" s="4"/>
      <c r="SF633" s="134"/>
      <c r="SG633" s="4"/>
      <c r="SH633" s="4"/>
      <c r="SI633" s="4"/>
      <c r="SJ633" s="4"/>
      <c r="SK633" s="4"/>
      <c r="SL633" s="4"/>
      <c r="SM633" s="10"/>
      <c r="SN633" s="126"/>
      <c r="SO633" s="4"/>
      <c r="SP633" s="134"/>
      <c r="SQ633" s="4"/>
      <c r="SR633" s="4"/>
      <c r="SS633" s="4"/>
      <c r="ST633" s="4"/>
      <c r="SU633" s="4"/>
      <c r="SV633" s="4"/>
      <c r="SW633" s="10"/>
      <c r="SX633" s="126"/>
      <c r="SY633" s="4"/>
      <c r="SZ633" s="134"/>
      <c r="TA633" s="4"/>
      <c r="TB633" s="4"/>
      <c r="TC633" s="4"/>
      <c r="TD633" s="4"/>
      <c r="TE633" s="4"/>
      <c r="TF633" s="4"/>
      <c r="TG633" s="10"/>
      <c r="TH633" s="126"/>
      <c r="TI633" s="4"/>
      <c r="TJ633" s="134"/>
      <c r="TK633" s="4"/>
      <c r="TL633" s="4"/>
      <c r="TM633" s="4"/>
      <c r="TN633" s="4"/>
      <c r="TO633" s="4"/>
      <c r="TP633" s="4"/>
      <c r="TQ633" s="10"/>
      <c r="TR633" s="126"/>
      <c r="TS633" s="4"/>
      <c r="TT633" s="134"/>
      <c r="TU633" s="4"/>
      <c r="TV633" s="4"/>
      <c r="TW633" s="4"/>
      <c r="TX633" s="4"/>
      <c r="TY633" s="4"/>
      <c r="TZ633" s="4"/>
      <c r="UA633" s="10"/>
      <c r="UB633" s="126"/>
      <c r="UC633" s="4"/>
      <c r="UD633" s="134"/>
      <c r="UE633" s="4"/>
      <c r="UF633" s="4"/>
      <c r="UG633" s="4"/>
      <c r="UH633" s="4"/>
      <c r="UI633" s="4"/>
      <c r="UJ633" s="4"/>
      <c r="UK633" s="10"/>
      <c r="UL633" s="126"/>
      <c r="UM633" s="4"/>
      <c r="UN633" s="134"/>
      <c r="UO633" s="4"/>
      <c r="UP633" s="4"/>
      <c r="UQ633" s="4"/>
      <c r="UR633" s="4"/>
      <c r="US633" s="4"/>
      <c r="UT633" s="4"/>
      <c r="UU633" s="10"/>
      <c r="UV633" s="126"/>
      <c r="UW633" s="4"/>
      <c r="UX633" s="134"/>
      <c r="UY633" s="4"/>
      <c r="UZ633" s="4"/>
      <c r="VA633" s="4"/>
      <c r="VB633" s="4"/>
      <c r="VC633" s="4"/>
      <c r="VD633" s="4"/>
      <c r="VE633" s="10"/>
      <c r="VF633" s="126"/>
      <c r="VG633" s="4"/>
      <c r="VH633" s="134"/>
      <c r="VI633" s="4"/>
      <c r="VJ633" s="4"/>
      <c r="VK633" s="4"/>
      <c r="VL633" s="4"/>
      <c r="VM633" s="4"/>
      <c r="VN633" s="4"/>
      <c r="VO633" s="10"/>
      <c r="VP633" s="126"/>
      <c r="VQ633" s="4"/>
      <c r="VR633" s="134"/>
      <c r="VS633" s="4"/>
      <c r="VT633" s="4"/>
      <c r="VU633" s="4"/>
      <c r="VV633" s="4"/>
      <c r="VW633" s="4"/>
      <c r="VX633" s="4"/>
      <c r="VY633" s="10"/>
      <c r="VZ633" s="126"/>
      <c r="WA633" s="4"/>
      <c r="WB633" s="134"/>
      <c r="WC633" s="4"/>
      <c r="WD633" s="4"/>
      <c r="WE633" s="4"/>
      <c r="WF633" s="4"/>
      <c r="WG633" s="4"/>
      <c r="WH633" s="4"/>
      <c r="WI633" s="10"/>
      <c r="WJ633" s="126"/>
      <c r="WK633" s="4"/>
      <c r="WL633" s="134"/>
      <c r="WM633" s="4"/>
      <c r="WN633" s="4"/>
      <c r="WO633" s="4"/>
      <c r="WP633" s="4"/>
      <c r="WQ633" s="4"/>
      <c r="WR633" s="4"/>
      <c r="WS633" s="10"/>
      <c r="WT633" s="126"/>
      <c r="WU633" s="4"/>
      <c r="WV633" s="134"/>
      <c r="WW633" s="4"/>
      <c r="WX633" s="4"/>
      <c r="WY633" s="4"/>
      <c r="WZ633" s="4"/>
      <c r="XA633" s="4"/>
      <c r="XB633" s="4"/>
      <c r="XC633" s="10"/>
      <c r="XD633" s="126"/>
      <c r="XE633" s="4"/>
      <c r="XF633" s="134"/>
      <c r="XG633" s="4"/>
      <c r="XH633" s="4"/>
      <c r="XI633" s="4"/>
      <c r="XJ633" s="4"/>
      <c r="XK633" s="4"/>
      <c r="XL633" s="4"/>
      <c r="XM633" s="10"/>
      <c r="XN633" s="126"/>
      <c r="XO633" s="4"/>
      <c r="XP633" s="134"/>
      <c r="XQ633" s="4"/>
      <c r="XR633" s="4"/>
      <c r="XS633" s="4"/>
      <c r="XT633" s="4"/>
      <c r="XU633" s="4"/>
      <c r="XV633" s="4"/>
      <c r="XW633" s="10"/>
      <c r="XX633" s="126"/>
      <c r="XY633" s="4"/>
      <c r="XZ633" s="134"/>
      <c r="YA633" s="4"/>
      <c r="YB633" s="4"/>
      <c r="YC633" s="4"/>
      <c r="YD633" s="4"/>
      <c r="YE633" s="4"/>
      <c r="YF633" s="4"/>
      <c r="YG633" s="10"/>
      <c r="YH633" s="126"/>
      <c r="YI633" s="4"/>
      <c r="YJ633" s="134"/>
      <c r="YK633" s="4"/>
      <c r="YL633" s="4"/>
      <c r="YM633" s="4"/>
      <c r="YN633" s="4"/>
      <c r="YO633" s="4"/>
      <c r="YP633" s="4"/>
      <c r="YQ633" s="10"/>
      <c r="YR633" s="126"/>
      <c r="YS633" s="4"/>
      <c r="YT633" s="134"/>
      <c r="YU633" s="4"/>
      <c r="YV633" s="4"/>
      <c r="YW633" s="4"/>
      <c r="YX633" s="4"/>
      <c r="YY633" s="4"/>
      <c r="YZ633" s="4"/>
      <c r="ZA633" s="10"/>
      <c r="ZB633" s="126"/>
      <c r="ZC633" s="4"/>
      <c r="ZD633" s="134"/>
      <c r="ZE633" s="4"/>
      <c r="ZF633" s="4"/>
      <c r="ZG633" s="4"/>
      <c r="ZH633" s="4"/>
      <c r="ZI633" s="4"/>
      <c r="ZJ633" s="4"/>
      <c r="ZK633" s="10"/>
      <c r="ZL633" s="126"/>
      <c r="ZM633" s="4"/>
      <c r="ZN633" s="134"/>
      <c r="ZO633" s="4"/>
      <c r="ZP633" s="4"/>
      <c r="ZQ633" s="4"/>
      <c r="ZR633" s="4"/>
      <c r="ZS633" s="4"/>
      <c r="ZT633" s="4"/>
      <c r="ZU633" s="10"/>
      <c r="ZV633" s="126"/>
      <c r="ZW633" s="4"/>
      <c r="ZX633" s="134"/>
      <c r="ZY633" s="4"/>
      <c r="ZZ633" s="4"/>
      <c r="AAA633" s="4"/>
      <c r="AAB633" s="4"/>
      <c r="AAC633" s="4"/>
      <c r="AAD633" s="4"/>
      <c r="AAE633" s="10"/>
      <c r="AAF633" s="126"/>
      <c r="AAG633" s="4"/>
      <c r="AAH633" s="134"/>
      <c r="AAI633" s="4"/>
      <c r="AAJ633" s="4"/>
      <c r="AAK633" s="4"/>
      <c r="AAL633" s="4"/>
      <c r="AAM633" s="4"/>
      <c r="AAN633" s="4"/>
      <c r="AAO633" s="10"/>
      <c r="AAP633" s="126"/>
      <c r="AAQ633" s="4"/>
      <c r="AAR633" s="134"/>
      <c r="AAS633" s="4"/>
      <c r="AAT633" s="4"/>
      <c r="AAU633" s="4"/>
      <c r="AAV633" s="4"/>
      <c r="AAW633" s="4"/>
      <c r="AAX633" s="4"/>
      <c r="AAY633" s="10"/>
      <c r="AAZ633" s="126"/>
      <c r="ABA633" s="4"/>
      <c r="ABB633" s="134"/>
      <c r="ABC633" s="4"/>
      <c r="ABD633" s="4"/>
      <c r="ABE633" s="4"/>
      <c r="ABF633" s="4"/>
      <c r="ABG633" s="4"/>
      <c r="ABH633" s="4"/>
      <c r="ABI633" s="10"/>
      <c r="ABJ633" s="126"/>
      <c r="ABK633" s="4"/>
      <c r="ABL633" s="134"/>
      <c r="ABM633" s="4"/>
      <c r="ABN633" s="4"/>
      <c r="ABO633" s="4"/>
      <c r="ABP633" s="4"/>
      <c r="ABQ633" s="4"/>
      <c r="ABR633" s="4"/>
      <c r="ABS633" s="10"/>
      <c r="ABT633" s="126"/>
      <c r="ABU633" s="4"/>
      <c r="ABV633" s="134"/>
      <c r="ABW633" s="4"/>
      <c r="ABX633" s="4"/>
      <c r="ABY633" s="4"/>
      <c r="ABZ633" s="4"/>
      <c r="ACA633" s="4"/>
      <c r="ACB633" s="4"/>
      <c r="ACC633" s="10"/>
      <c r="ACD633" s="126"/>
      <c r="ACE633" s="4"/>
      <c r="ACF633" s="134"/>
      <c r="ACG633" s="4"/>
      <c r="ACH633" s="4"/>
      <c r="ACI633" s="4"/>
      <c r="ACJ633" s="4"/>
      <c r="ACK633" s="4"/>
      <c r="ACL633" s="4"/>
      <c r="ACM633" s="10"/>
      <c r="ACN633" s="126"/>
      <c r="ACO633" s="4"/>
      <c r="ACP633" s="134"/>
      <c r="ACQ633" s="4"/>
      <c r="ACR633" s="4"/>
      <c r="ACS633" s="4"/>
      <c r="ACT633" s="4"/>
      <c r="ACU633" s="4"/>
      <c r="ACV633" s="4"/>
      <c r="ACW633" s="10"/>
      <c r="ACX633" s="126"/>
      <c r="ACY633" s="4"/>
      <c r="ACZ633" s="134"/>
      <c r="ADA633" s="4"/>
      <c r="ADB633" s="4"/>
      <c r="ADC633" s="4"/>
      <c r="ADD633" s="4"/>
      <c r="ADE633" s="4"/>
      <c r="ADF633" s="4"/>
      <c r="ADG633" s="10"/>
      <c r="ADH633" s="126"/>
      <c r="ADI633" s="4"/>
      <c r="ADJ633" s="134"/>
      <c r="ADK633" s="4"/>
      <c r="ADL633" s="4"/>
      <c r="ADM633" s="4"/>
      <c r="ADN633" s="4"/>
      <c r="ADO633" s="4"/>
      <c r="ADP633" s="4"/>
      <c r="ADQ633" s="10"/>
      <c r="ADR633" s="126"/>
      <c r="ADS633" s="4"/>
      <c r="ADT633" s="134"/>
      <c r="ADU633" s="4"/>
      <c r="ADV633" s="4"/>
      <c r="ADW633" s="4"/>
      <c r="ADX633" s="4"/>
      <c r="ADY633" s="4"/>
      <c r="ADZ633" s="4"/>
      <c r="AEA633" s="10"/>
      <c r="AEB633" s="126"/>
      <c r="AEC633" s="4"/>
      <c r="AED633" s="134"/>
      <c r="AEE633" s="4"/>
      <c r="AEF633" s="4"/>
      <c r="AEG633" s="4"/>
      <c r="AEH633" s="4"/>
      <c r="AEI633" s="4"/>
      <c r="AEJ633" s="4"/>
      <c r="AEK633" s="10"/>
      <c r="AEL633" s="126"/>
      <c r="AEM633" s="4"/>
      <c r="AEN633" s="134"/>
      <c r="AEO633" s="4"/>
      <c r="AEP633" s="4"/>
      <c r="AEQ633" s="4"/>
      <c r="AER633" s="4"/>
      <c r="AES633" s="4"/>
      <c r="AET633" s="4"/>
      <c r="AEU633" s="10"/>
      <c r="AEV633" s="126"/>
      <c r="AEW633" s="4"/>
      <c r="AEX633" s="134"/>
      <c r="AEY633" s="4"/>
      <c r="AEZ633" s="4"/>
      <c r="AFA633" s="4"/>
      <c r="AFB633" s="4"/>
      <c r="AFC633" s="4"/>
      <c r="AFD633" s="4"/>
      <c r="AFE633" s="10"/>
      <c r="AFF633" s="126"/>
      <c r="AFG633" s="4"/>
      <c r="AFH633" s="134"/>
      <c r="AFI633" s="4"/>
      <c r="AFJ633" s="4"/>
      <c r="AFK633" s="4"/>
      <c r="AFL633" s="4"/>
      <c r="AFM633" s="4"/>
      <c r="AFN633" s="4"/>
      <c r="AFO633" s="10"/>
      <c r="AFP633" s="126"/>
      <c r="AFQ633" s="4"/>
      <c r="AFR633" s="134"/>
      <c r="AFS633" s="4"/>
      <c r="AFT633" s="4"/>
      <c r="AFU633" s="4"/>
      <c r="AFV633" s="4"/>
      <c r="AFW633" s="4"/>
      <c r="AFX633" s="4"/>
      <c r="AFY633" s="10"/>
      <c r="AFZ633" s="126"/>
      <c r="AGA633" s="4"/>
      <c r="AGB633" s="134"/>
      <c r="AGC633" s="4"/>
      <c r="AGD633" s="4"/>
      <c r="AGE633" s="4"/>
      <c r="AGF633" s="4"/>
      <c r="AGG633" s="4"/>
      <c r="AGH633" s="4"/>
      <c r="AGI633" s="10"/>
      <c r="AGJ633" s="126"/>
      <c r="AGK633" s="4"/>
      <c r="AGL633" s="134"/>
      <c r="AGM633" s="4"/>
      <c r="AGN633" s="4"/>
      <c r="AGO633" s="4"/>
      <c r="AGP633" s="4"/>
      <c r="AGQ633" s="4"/>
      <c r="AGR633" s="4"/>
      <c r="AGS633" s="10"/>
      <c r="AGT633" s="126"/>
      <c r="AGU633" s="4"/>
      <c r="AGV633" s="134"/>
      <c r="AGW633" s="4"/>
      <c r="AGX633" s="4"/>
      <c r="AGY633" s="4"/>
      <c r="AGZ633" s="4"/>
      <c r="AHA633" s="4"/>
      <c r="AHB633" s="4"/>
      <c r="AHC633" s="10"/>
      <c r="AHD633" s="126"/>
      <c r="AHE633" s="4"/>
      <c r="AHF633" s="134"/>
      <c r="AHG633" s="4"/>
      <c r="AHH633" s="4"/>
      <c r="AHI633" s="4"/>
      <c r="AHJ633" s="4"/>
      <c r="AHK633" s="4"/>
      <c r="AHL633" s="4"/>
      <c r="AHM633" s="10"/>
      <c r="AHN633" s="126"/>
      <c r="AHO633" s="4"/>
      <c r="AHP633" s="134"/>
      <c r="AHQ633" s="4"/>
      <c r="AHR633" s="4"/>
      <c r="AHS633" s="4"/>
      <c r="AHT633" s="4"/>
      <c r="AHU633" s="4"/>
      <c r="AHV633" s="4"/>
      <c r="AHW633" s="10"/>
      <c r="AHX633" s="126"/>
      <c r="AHY633" s="4"/>
      <c r="AHZ633" s="134"/>
      <c r="AIA633" s="4"/>
      <c r="AIB633" s="4"/>
      <c r="AIC633" s="4"/>
      <c r="AID633" s="4"/>
      <c r="AIE633" s="4"/>
      <c r="AIF633" s="4"/>
      <c r="AIG633" s="10"/>
      <c r="AIH633" s="126"/>
      <c r="AII633" s="4"/>
      <c r="AIJ633" s="134"/>
      <c r="AIK633" s="4"/>
      <c r="AIL633" s="4"/>
      <c r="AIM633" s="4"/>
      <c r="AIN633" s="4"/>
      <c r="AIO633" s="4"/>
      <c r="AIP633" s="4"/>
      <c r="AIQ633" s="10"/>
      <c r="AIR633" s="126"/>
      <c r="AIS633" s="4"/>
      <c r="AIT633" s="134"/>
      <c r="AIU633" s="4"/>
      <c r="AIV633" s="4"/>
      <c r="AIW633" s="4"/>
      <c r="AIX633" s="4"/>
      <c r="AIY633" s="4"/>
      <c r="AIZ633" s="4"/>
      <c r="AJA633" s="10"/>
      <c r="AJB633" s="126"/>
      <c r="AJC633" s="4"/>
      <c r="AJD633" s="134"/>
      <c r="AJE633" s="4"/>
      <c r="AJF633" s="4"/>
      <c r="AJG633" s="4"/>
      <c r="AJH633" s="4"/>
      <c r="AJI633" s="4"/>
      <c r="AJJ633" s="4"/>
      <c r="AJK633" s="10"/>
      <c r="AJL633" s="126"/>
      <c r="AJM633" s="4"/>
      <c r="AJN633" s="134"/>
      <c r="AJO633" s="4"/>
      <c r="AJP633" s="4"/>
      <c r="AJQ633" s="4"/>
      <c r="AJR633" s="4"/>
      <c r="AJS633" s="4"/>
      <c r="AJT633" s="4"/>
      <c r="AJU633" s="10"/>
      <c r="AJV633" s="126"/>
      <c r="AJW633" s="4"/>
      <c r="AJX633" s="134"/>
      <c r="AJY633" s="4"/>
      <c r="AJZ633" s="4"/>
      <c r="AKA633" s="4"/>
      <c r="AKB633" s="4"/>
      <c r="AKC633" s="4"/>
      <c r="AKD633" s="4"/>
      <c r="AKE633" s="10"/>
      <c r="AKF633" s="126"/>
      <c r="AKG633" s="4"/>
      <c r="AKH633" s="134"/>
      <c r="AKI633" s="4"/>
      <c r="AKJ633" s="4"/>
      <c r="AKK633" s="4"/>
      <c r="AKL633" s="4"/>
      <c r="AKM633" s="4"/>
      <c r="AKN633" s="4"/>
      <c r="AKO633" s="10"/>
      <c r="AKP633" s="126"/>
      <c r="AKQ633" s="4"/>
      <c r="AKR633" s="134"/>
      <c r="AKS633" s="4"/>
      <c r="AKT633" s="4"/>
      <c r="AKU633" s="4"/>
      <c r="AKV633" s="4"/>
      <c r="AKW633" s="4"/>
      <c r="AKX633" s="4"/>
      <c r="AKY633" s="10"/>
      <c r="AKZ633" s="126"/>
      <c r="ALA633" s="4"/>
      <c r="ALB633" s="134"/>
      <c r="ALC633" s="4"/>
      <c r="ALD633" s="4"/>
      <c r="ALE633" s="4"/>
      <c r="ALF633" s="4"/>
      <c r="ALG633" s="4"/>
      <c r="ALH633" s="4"/>
      <c r="ALI633" s="10"/>
      <c r="ALJ633" s="126"/>
      <c r="ALK633" s="4"/>
      <c r="ALL633" s="134"/>
      <c r="ALM633" s="4"/>
      <c r="ALN633" s="4"/>
      <c r="ALO633" s="4"/>
      <c r="ALP633" s="4"/>
      <c r="ALQ633" s="4"/>
      <c r="ALR633" s="4"/>
      <c r="ALS633" s="10"/>
      <c r="ALT633" s="126"/>
      <c r="ALU633" s="4"/>
      <c r="ALV633" s="134"/>
      <c r="ALW633" s="4"/>
      <c r="ALX633" s="4"/>
      <c r="ALY633" s="4"/>
      <c r="ALZ633" s="4"/>
      <c r="AMA633" s="4"/>
      <c r="AMB633" s="4"/>
      <c r="AMC633" s="10"/>
      <c r="AMD633" s="126"/>
      <c r="AME633" s="4"/>
      <c r="AMF633" s="134"/>
      <c r="AMG633" s="4"/>
      <c r="AMH633" s="4"/>
      <c r="AMI633" s="4"/>
      <c r="AMJ633" s="4"/>
      <c r="AMK633" s="4"/>
      <c r="AML633" s="4"/>
      <c r="AMM633" s="10"/>
      <c r="AMN633" s="126"/>
      <c r="AMO633" s="4"/>
      <c r="AMP633" s="134"/>
      <c r="AMQ633" s="4"/>
      <c r="AMR633" s="4"/>
      <c r="AMS633" s="4"/>
      <c r="AMT633" s="4"/>
      <c r="AMU633" s="4"/>
      <c r="AMV633" s="4"/>
      <c r="AMW633" s="10"/>
      <c r="AMX633" s="126"/>
      <c r="AMY633" s="4"/>
      <c r="AMZ633" s="134"/>
      <c r="ANA633" s="4"/>
      <c r="ANB633" s="4"/>
      <c r="ANC633" s="4"/>
      <c r="AND633" s="4"/>
      <c r="ANE633" s="4"/>
      <c r="ANF633" s="4"/>
      <c r="ANG633" s="10"/>
      <c r="ANH633" s="126"/>
      <c r="ANI633" s="4"/>
      <c r="ANJ633" s="134"/>
      <c r="ANK633" s="4"/>
      <c r="ANL633" s="4"/>
      <c r="ANM633" s="4"/>
      <c r="ANN633" s="4"/>
      <c r="ANO633" s="4"/>
      <c r="ANP633" s="4"/>
      <c r="ANQ633" s="10"/>
      <c r="ANR633" s="126"/>
      <c r="ANS633" s="4"/>
      <c r="ANT633" s="134"/>
      <c r="ANU633" s="4"/>
      <c r="ANV633" s="4"/>
      <c r="ANW633" s="4"/>
      <c r="ANX633" s="4"/>
      <c r="ANY633" s="4"/>
      <c r="ANZ633" s="4"/>
      <c r="AOA633" s="10"/>
      <c r="AOB633" s="126"/>
      <c r="AOC633" s="4"/>
      <c r="AOD633" s="134"/>
      <c r="AOE633" s="4"/>
      <c r="AOF633" s="4"/>
      <c r="AOG633" s="4"/>
      <c r="AOH633" s="4"/>
      <c r="AOI633" s="4"/>
      <c r="AOJ633" s="4"/>
      <c r="AOK633" s="10"/>
      <c r="AOL633" s="126"/>
      <c r="AOM633" s="4"/>
      <c r="AON633" s="134"/>
      <c r="AOO633" s="4"/>
      <c r="AOP633" s="4"/>
      <c r="AOQ633" s="4"/>
      <c r="AOR633" s="4"/>
      <c r="AOS633" s="4"/>
      <c r="AOT633" s="4"/>
      <c r="AOU633" s="10"/>
      <c r="AOV633" s="126"/>
      <c r="AOW633" s="4"/>
      <c r="AOX633" s="134"/>
      <c r="AOY633" s="4"/>
      <c r="AOZ633" s="4"/>
      <c r="APA633" s="4"/>
      <c r="APB633" s="4"/>
      <c r="APC633" s="4"/>
      <c r="APD633" s="4"/>
      <c r="APE633" s="10"/>
      <c r="APF633" s="126"/>
      <c r="APG633" s="4"/>
      <c r="APH633" s="134"/>
      <c r="API633" s="4"/>
      <c r="APJ633" s="4"/>
      <c r="APK633" s="4"/>
      <c r="APL633" s="4"/>
      <c r="APM633" s="4"/>
      <c r="APN633" s="4"/>
      <c r="APO633" s="10"/>
      <c r="APP633" s="126"/>
      <c r="APQ633" s="4"/>
      <c r="APR633" s="134"/>
      <c r="APS633" s="4"/>
      <c r="APT633" s="4"/>
      <c r="APU633" s="4"/>
      <c r="APV633" s="4"/>
      <c r="APW633" s="4"/>
      <c r="APX633" s="4"/>
      <c r="APY633" s="10"/>
      <c r="APZ633" s="126"/>
      <c r="AQA633" s="4"/>
      <c r="AQB633" s="134"/>
      <c r="AQC633" s="4"/>
      <c r="AQD633" s="4"/>
      <c r="AQE633" s="4"/>
      <c r="AQF633" s="4"/>
      <c r="AQG633" s="4"/>
      <c r="AQH633" s="4"/>
      <c r="AQI633" s="10"/>
      <c r="AQJ633" s="126"/>
      <c r="AQK633" s="4"/>
      <c r="AQL633" s="134"/>
      <c r="AQM633" s="4"/>
      <c r="AQN633" s="4"/>
      <c r="AQO633" s="4"/>
      <c r="AQP633" s="4"/>
      <c r="AQQ633" s="4"/>
      <c r="AQR633" s="4"/>
      <c r="AQS633" s="10"/>
      <c r="AQT633" s="126"/>
      <c r="AQU633" s="4"/>
      <c r="AQV633" s="134"/>
      <c r="AQW633" s="4"/>
      <c r="AQX633" s="4"/>
      <c r="AQY633" s="4"/>
      <c r="AQZ633" s="4"/>
      <c r="ARA633" s="4"/>
      <c r="ARB633" s="4"/>
      <c r="ARC633" s="10"/>
      <c r="ARD633" s="126"/>
      <c r="ARE633" s="4"/>
      <c r="ARF633" s="134"/>
      <c r="ARG633" s="4"/>
      <c r="ARH633" s="4"/>
      <c r="ARI633" s="4"/>
      <c r="ARJ633" s="4"/>
      <c r="ARK633" s="4"/>
      <c r="ARL633" s="4"/>
      <c r="ARM633" s="10"/>
      <c r="ARN633" s="126"/>
      <c r="ARO633" s="4"/>
      <c r="ARP633" s="134"/>
      <c r="ARQ633" s="4"/>
      <c r="ARR633" s="4"/>
      <c r="ARS633" s="4"/>
      <c r="ART633" s="4"/>
      <c r="ARU633" s="4"/>
      <c r="ARV633" s="4"/>
      <c r="ARW633" s="10"/>
      <c r="ARX633" s="126"/>
      <c r="ARY633" s="4"/>
      <c r="ARZ633" s="134"/>
      <c r="ASA633" s="4"/>
      <c r="ASB633" s="4"/>
      <c r="ASC633" s="4"/>
      <c r="ASD633" s="4"/>
      <c r="ASE633" s="4"/>
      <c r="ASF633" s="4"/>
      <c r="ASG633" s="10"/>
      <c r="ASH633" s="126"/>
      <c r="ASI633" s="4"/>
      <c r="ASJ633" s="134"/>
      <c r="ASK633" s="4"/>
      <c r="ASL633" s="4"/>
      <c r="ASM633" s="4"/>
      <c r="ASN633" s="4"/>
      <c r="ASO633" s="4"/>
      <c r="ASP633" s="4"/>
      <c r="ASQ633" s="10"/>
      <c r="ASR633" s="126"/>
      <c r="ASS633" s="4"/>
      <c r="AST633" s="134"/>
      <c r="ASU633" s="4"/>
      <c r="ASV633" s="4"/>
      <c r="ASW633" s="4"/>
      <c r="ASX633" s="4"/>
      <c r="ASY633" s="4"/>
      <c r="ASZ633" s="4"/>
      <c r="ATA633" s="10"/>
      <c r="ATB633" s="126"/>
      <c r="ATC633" s="4"/>
      <c r="ATD633" s="134"/>
      <c r="ATE633" s="4"/>
      <c r="ATF633" s="4"/>
      <c r="ATG633" s="4"/>
      <c r="ATH633" s="4"/>
      <c r="ATI633" s="4"/>
      <c r="ATJ633" s="4"/>
      <c r="ATK633" s="10"/>
      <c r="ATL633" s="126"/>
      <c r="ATM633" s="4"/>
      <c r="ATN633" s="134"/>
      <c r="ATO633" s="4"/>
      <c r="ATP633" s="4"/>
      <c r="ATQ633" s="4"/>
      <c r="ATR633" s="4"/>
      <c r="ATS633" s="4"/>
      <c r="ATT633" s="4"/>
      <c r="ATU633" s="10"/>
      <c r="ATV633" s="126"/>
      <c r="ATW633" s="4"/>
      <c r="ATX633" s="134"/>
      <c r="ATY633" s="4"/>
      <c r="ATZ633" s="4"/>
      <c r="AUA633" s="4"/>
      <c r="AUB633" s="4"/>
      <c r="AUC633" s="4"/>
      <c r="AUD633" s="4"/>
      <c r="AUE633" s="10"/>
      <c r="AUF633" s="126"/>
      <c r="AUG633" s="4"/>
      <c r="AUH633" s="134"/>
      <c r="AUI633" s="4"/>
      <c r="AUJ633" s="4"/>
      <c r="AUK633" s="4"/>
      <c r="AUL633" s="4"/>
      <c r="AUM633" s="4"/>
      <c r="AUN633" s="4"/>
      <c r="AUO633" s="10"/>
      <c r="AUP633" s="126"/>
      <c r="AUQ633" s="4"/>
      <c r="AUR633" s="134"/>
      <c r="AUS633" s="4"/>
      <c r="AUT633" s="4"/>
      <c r="AUU633" s="4"/>
      <c r="AUV633" s="4"/>
      <c r="AUW633" s="4"/>
      <c r="AUX633" s="4"/>
      <c r="AUY633" s="10"/>
      <c r="AUZ633" s="126"/>
      <c r="AVA633" s="4"/>
      <c r="AVB633" s="134"/>
      <c r="AVC633" s="4"/>
      <c r="AVD633" s="4"/>
      <c r="AVE633" s="4"/>
      <c r="AVF633" s="4"/>
      <c r="AVG633" s="4"/>
      <c r="AVH633" s="4"/>
      <c r="AVI633" s="10"/>
      <c r="AVJ633" s="126"/>
      <c r="AVK633" s="4"/>
      <c r="AVL633" s="134"/>
      <c r="AVM633" s="4"/>
      <c r="AVN633" s="4"/>
      <c r="AVO633" s="4"/>
      <c r="AVP633" s="4"/>
      <c r="AVQ633" s="4"/>
      <c r="AVR633" s="4"/>
      <c r="AVS633" s="10"/>
      <c r="AVT633" s="126"/>
      <c r="AVU633" s="4"/>
      <c r="AVV633" s="134"/>
      <c r="AVW633" s="4"/>
      <c r="AVX633" s="4"/>
      <c r="AVY633" s="4"/>
      <c r="AVZ633" s="4"/>
      <c r="AWA633" s="4"/>
      <c r="AWB633" s="4"/>
      <c r="AWC633" s="10"/>
      <c r="AWD633" s="126"/>
      <c r="AWE633" s="4"/>
      <c r="AWF633" s="134"/>
      <c r="AWG633" s="4"/>
      <c r="AWH633" s="4"/>
      <c r="AWI633" s="4"/>
      <c r="AWJ633" s="4"/>
      <c r="AWK633" s="4"/>
      <c r="AWL633" s="4"/>
      <c r="AWM633" s="10"/>
      <c r="AWN633" s="126"/>
      <c r="AWO633" s="4"/>
      <c r="AWP633" s="134"/>
      <c r="AWQ633" s="4"/>
      <c r="AWR633" s="4"/>
      <c r="AWS633" s="4"/>
      <c r="AWT633" s="4"/>
      <c r="AWU633" s="4"/>
      <c r="AWV633" s="4"/>
      <c r="AWW633" s="10"/>
      <c r="AWX633" s="126"/>
      <c r="AWY633" s="4"/>
      <c r="AWZ633" s="134"/>
      <c r="AXA633" s="4"/>
      <c r="AXB633" s="4"/>
      <c r="AXC633" s="4"/>
      <c r="AXD633" s="4"/>
      <c r="AXE633" s="4"/>
      <c r="AXF633" s="4"/>
      <c r="AXG633" s="10"/>
      <c r="AXH633" s="126"/>
      <c r="AXI633" s="4"/>
      <c r="AXJ633" s="134"/>
      <c r="AXK633" s="4"/>
      <c r="AXL633" s="4"/>
      <c r="AXM633" s="4"/>
      <c r="AXN633" s="4"/>
      <c r="AXO633" s="4"/>
      <c r="AXP633" s="4"/>
      <c r="AXQ633" s="10"/>
      <c r="AXR633" s="126"/>
      <c r="AXS633" s="4"/>
      <c r="AXT633" s="134"/>
      <c r="AXU633" s="4"/>
      <c r="AXV633" s="4"/>
      <c r="AXW633" s="4"/>
      <c r="AXX633" s="4"/>
      <c r="AXY633" s="4"/>
      <c r="AXZ633" s="4"/>
      <c r="AYA633" s="10"/>
      <c r="AYB633" s="126"/>
      <c r="AYC633" s="4"/>
      <c r="AYD633" s="134"/>
      <c r="AYE633" s="4"/>
      <c r="AYF633" s="4"/>
      <c r="AYG633" s="4"/>
      <c r="AYH633" s="4"/>
      <c r="AYI633" s="4"/>
      <c r="AYJ633" s="4"/>
      <c r="AYK633" s="10"/>
      <c r="AYL633" s="126"/>
      <c r="AYM633" s="4"/>
      <c r="AYN633" s="134"/>
      <c r="AYO633" s="4"/>
      <c r="AYP633" s="4"/>
      <c r="AYQ633" s="4"/>
      <c r="AYR633" s="4"/>
      <c r="AYS633" s="4"/>
      <c r="AYT633" s="4"/>
      <c r="AYU633" s="10"/>
      <c r="AYV633" s="126"/>
      <c r="AYW633" s="4"/>
      <c r="AYX633" s="134"/>
      <c r="AYY633" s="4"/>
      <c r="AYZ633" s="4"/>
      <c r="AZA633" s="4"/>
      <c r="AZB633" s="4"/>
      <c r="AZC633" s="4"/>
      <c r="AZD633" s="4"/>
      <c r="AZE633" s="10"/>
      <c r="AZF633" s="126"/>
      <c r="AZG633" s="4"/>
      <c r="AZH633" s="134"/>
      <c r="AZI633" s="4"/>
      <c r="AZJ633" s="4"/>
      <c r="AZK633" s="4"/>
      <c r="AZL633" s="4"/>
      <c r="AZM633" s="4"/>
      <c r="AZN633" s="4"/>
      <c r="AZO633" s="10"/>
      <c r="AZP633" s="126"/>
      <c r="AZQ633" s="4"/>
      <c r="AZR633" s="134"/>
      <c r="AZS633" s="4"/>
      <c r="AZT633" s="4"/>
      <c r="AZU633" s="4"/>
      <c r="AZV633" s="4"/>
      <c r="AZW633" s="4"/>
      <c r="AZX633" s="4"/>
      <c r="AZY633" s="10"/>
      <c r="AZZ633" s="126"/>
      <c r="BAA633" s="4"/>
      <c r="BAB633" s="134"/>
      <c r="BAC633" s="4"/>
      <c r="BAD633" s="4"/>
      <c r="BAE633" s="4"/>
      <c r="BAF633" s="4"/>
      <c r="BAG633" s="4"/>
      <c r="BAH633" s="4"/>
      <c r="BAI633" s="10"/>
      <c r="BAJ633" s="126"/>
      <c r="BAK633" s="4"/>
      <c r="BAL633" s="134"/>
      <c r="BAM633" s="4"/>
      <c r="BAN633" s="4"/>
      <c r="BAO633" s="4"/>
      <c r="BAP633" s="4"/>
      <c r="BAQ633" s="4"/>
      <c r="BAR633" s="4"/>
      <c r="BAS633" s="10"/>
      <c r="BAT633" s="126"/>
      <c r="BAU633" s="4"/>
      <c r="BAV633" s="134"/>
      <c r="BAW633" s="4"/>
      <c r="BAX633" s="4"/>
      <c r="BAY633" s="4"/>
      <c r="BAZ633" s="4"/>
      <c r="BBA633" s="4"/>
      <c r="BBB633" s="4"/>
      <c r="BBC633" s="10"/>
      <c r="BBD633" s="126"/>
      <c r="BBE633" s="4"/>
      <c r="BBF633" s="134"/>
      <c r="BBG633" s="4"/>
      <c r="BBH633" s="4"/>
      <c r="BBI633" s="4"/>
      <c r="BBJ633" s="4"/>
      <c r="BBK633" s="4"/>
      <c r="BBL633" s="4"/>
      <c r="BBM633" s="10"/>
      <c r="BBN633" s="126"/>
      <c r="BBO633" s="4"/>
      <c r="BBP633" s="134"/>
      <c r="BBQ633" s="4"/>
      <c r="BBR633" s="4"/>
      <c r="BBS633" s="4"/>
      <c r="BBT633" s="4"/>
      <c r="BBU633" s="4"/>
      <c r="BBV633" s="4"/>
      <c r="BBW633" s="10"/>
      <c r="BBX633" s="126"/>
      <c r="BBY633" s="4"/>
      <c r="BBZ633" s="134"/>
      <c r="BCA633" s="4"/>
      <c r="BCB633" s="4"/>
      <c r="BCC633" s="4"/>
      <c r="BCD633" s="4"/>
      <c r="BCE633" s="4"/>
      <c r="BCF633" s="4"/>
      <c r="BCG633" s="10"/>
      <c r="BCH633" s="126"/>
      <c r="BCI633" s="4"/>
      <c r="BCJ633" s="134"/>
      <c r="BCK633" s="4"/>
      <c r="BCL633" s="4"/>
      <c r="BCM633" s="4"/>
      <c r="BCN633" s="4"/>
      <c r="BCO633" s="4"/>
      <c r="BCP633" s="4"/>
      <c r="BCQ633" s="10"/>
      <c r="BCR633" s="126"/>
      <c r="BCS633" s="4"/>
      <c r="BCT633" s="134"/>
      <c r="BCU633" s="4"/>
      <c r="BCV633" s="4"/>
      <c r="BCW633" s="4"/>
      <c r="BCX633" s="4"/>
      <c r="BCY633" s="4"/>
      <c r="BCZ633" s="4"/>
      <c r="BDA633" s="10"/>
      <c r="BDB633" s="126"/>
      <c r="BDC633" s="4"/>
      <c r="BDD633" s="134"/>
      <c r="BDE633" s="4"/>
      <c r="BDF633" s="4"/>
      <c r="BDG633" s="4"/>
      <c r="BDH633" s="4"/>
      <c r="BDI633" s="4"/>
      <c r="BDJ633" s="4"/>
      <c r="BDK633" s="10"/>
      <c r="BDL633" s="126"/>
      <c r="BDM633" s="4"/>
      <c r="BDN633" s="134"/>
      <c r="BDO633" s="4"/>
      <c r="BDP633" s="4"/>
      <c r="BDQ633" s="4"/>
      <c r="BDR633" s="4"/>
      <c r="BDS633" s="4"/>
      <c r="BDT633" s="4"/>
      <c r="BDU633" s="10"/>
      <c r="BDV633" s="126"/>
      <c r="BDW633" s="4"/>
      <c r="BDX633" s="134"/>
      <c r="BDY633" s="4"/>
      <c r="BDZ633" s="4"/>
      <c r="BEA633" s="4"/>
      <c r="BEB633" s="4"/>
      <c r="BEC633" s="4"/>
      <c r="BED633" s="4"/>
      <c r="BEE633" s="10"/>
      <c r="BEF633" s="126"/>
      <c r="BEG633" s="4"/>
      <c r="BEH633" s="134"/>
      <c r="BEI633" s="4"/>
      <c r="BEJ633" s="4"/>
      <c r="BEK633" s="4"/>
      <c r="BEL633" s="4"/>
      <c r="BEM633" s="4"/>
      <c r="BEN633" s="4"/>
      <c r="BEO633" s="10"/>
      <c r="BEP633" s="126"/>
      <c r="BEQ633" s="4"/>
      <c r="BER633" s="134"/>
      <c r="BES633" s="4"/>
      <c r="BET633" s="4"/>
      <c r="BEU633" s="4"/>
      <c r="BEV633" s="4"/>
      <c r="BEW633" s="4"/>
      <c r="BEX633" s="4"/>
      <c r="BEY633" s="10"/>
      <c r="BEZ633" s="126"/>
      <c r="BFA633" s="4"/>
      <c r="BFB633" s="134"/>
      <c r="BFC633" s="4"/>
      <c r="BFD633" s="4"/>
      <c r="BFE633" s="4"/>
      <c r="BFF633" s="4"/>
      <c r="BFG633" s="4"/>
      <c r="BFH633" s="4"/>
      <c r="BFI633" s="10"/>
      <c r="BFJ633" s="126"/>
      <c r="BFK633" s="4"/>
      <c r="BFL633" s="134"/>
      <c r="BFM633" s="4"/>
      <c r="BFN633" s="4"/>
      <c r="BFO633" s="4"/>
      <c r="BFP633" s="4"/>
      <c r="BFQ633" s="4"/>
      <c r="BFR633" s="4"/>
      <c r="BFS633" s="10"/>
      <c r="BFT633" s="126"/>
      <c r="BFU633" s="4"/>
      <c r="BFV633" s="134"/>
      <c r="BFW633" s="4"/>
      <c r="BFX633" s="4"/>
      <c r="BFY633" s="4"/>
      <c r="BFZ633" s="4"/>
      <c r="BGA633" s="4"/>
      <c r="BGB633" s="4"/>
      <c r="BGC633" s="10"/>
      <c r="BGD633" s="126"/>
      <c r="BGE633" s="4"/>
      <c r="BGF633" s="134"/>
      <c r="BGG633" s="4"/>
      <c r="BGH633" s="4"/>
      <c r="BGI633" s="4"/>
      <c r="BGJ633" s="4"/>
      <c r="BGK633" s="4"/>
      <c r="BGL633" s="4"/>
      <c r="BGM633" s="10"/>
      <c r="BGN633" s="126"/>
      <c r="BGO633" s="4"/>
      <c r="BGP633" s="134"/>
      <c r="BGQ633" s="4"/>
      <c r="BGR633" s="4"/>
      <c r="BGS633" s="4"/>
      <c r="BGT633" s="4"/>
      <c r="BGU633" s="4"/>
      <c r="BGV633" s="4"/>
      <c r="BGW633" s="10"/>
      <c r="BGX633" s="126"/>
      <c r="BGY633" s="4"/>
      <c r="BGZ633" s="134"/>
      <c r="BHA633" s="4"/>
      <c r="BHB633" s="4"/>
      <c r="BHC633" s="4"/>
      <c r="BHD633" s="4"/>
      <c r="BHE633" s="4"/>
      <c r="BHF633" s="4"/>
      <c r="BHG633" s="10"/>
      <c r="BHH633" s="126"/>
      <c r="BHI633" s="4"/>
      <c r="BHJ633" s="134"/>
      <c r="BHK633" s="4"/>
      <c r="BHL633" s="4"/>
      <c r="BHM633" s="4"/>
      <c r="BHN633" s="4"/>
      <c r="BHO633" s="4"/>
      <c r="BHP633" s="4"/>
      <c r="BHQ633" s="10"/>
      <c r="BHR633" s="126"/>
      <c r="BHS633" s="4"/>
      <c r="BHT633" s="134"/>
      <c r="BHU633" s="4"/>
      <c r="BHV633" s="4"/>
      <c r="BHW633" s="4"/>
      <c r="BHX633" s="4"/>
      <c r="BHY633" s="4"/>
      <c r="BHZ633" s="4"/>
      <c r="BIA633" s="10"/>
      <c r="BIB633" s="126"/>
      <c r="BIC633" s="4"/>
      <c r="BID633" s="134"/>
      <c r="BIE633" s="4"/>
      <c r="BIF633" s="4"/>
      <c r="BIG633" s="4"/>
      <c r="BIH633" s="4"/>
      <c r="BII633" s="4"/>
      <c r="BIJ633" s="4"/>
      <c r="BIK633" s="10"/>
      <c r="BIL633" s="126"/>
      <c r="BIM633" s="4"/>
      <c r="BIN633" s="134"/>
      <c r="BIO633" s="4"/>
      <c r="BIP633" s="4"/>
      <c r="BIQ633" s="4"/>
      <c r="BIR633" s="4"/>
      <c r="BIS633" s="4"/>
      <c r="BIT633" s="4"/>
      <c r="BIU633" s="10"/>
      <c r="BIV633" s="126"/>
      <c r="BIW633" s="4"/>
      <c r="BIX633" s="134"/>
      <c r="BIY633" s="4"/>
      <c r="BIZ633" s="4"/>
      <c r="BJA633" s="4"/>
      <c r="BJB633" s="4"/>
      <c r="BJC633" s="4"/>
      <c r="BJD633" s="4"/>
      <c r="BJE633" s="10"/>
      <c r="BJF633" s="126"/>
      <c r="BJG633" s="4"/>
      <c r="BJH633" s="134"/>
      <c r="BJI633" s="4"/>
      <c r="BJJ633" s="4"/>
      <c r="BJK633" s="4"/>
      <c r="BJL633" s="4"/>
      <c r="BJM633" s="4"/>
      <c r="BJN633" s="4"/>
      <c r="BJO633" s="10"/>
      <c r="BJP633" s="126"/>
      <c r="BJQ633" s="4"/>
      <c r="BJR633" s="134"/>
      <c r="BJS633" s="4"/>
      <c r="BJT633" s="4"/>
      <c r="BJU633" s="4"/>
      <c r="BJV633" s="4"/>
      <c r="BJW633" s="4"/>
      <c r="BJX633" s="4"/>
      <c r="BJY633" s="10"/>
      <c r="BJZ633" s="126"/>
      <c r="BKA633" s="4"/>
      <c r="BKB633" s="134"/>
      <c r="BKC633" s="4"/>
      <c r="BKD633" s="4"/>
      <c r="BKE633" s="4"/>
      <c r="BKF633" s="4"/>
      <c r="BKG633" s="4"/>
      <c r="BKH633" s="4"/>
      <c r="BKI633" s="10"/>
      <c r="BKJ633" s="126"/>
      <c r="BKK633" s="4"/>
      <c r="BKL633" s="134"/>
      <c r="BKM633" s="4"/>
      <c r="BKN633" s="4"/>
      <c r="BKO633" s="4"/>
      <c r="BKP633" s="4"/>
      <c r="BKQ633" s="4"/>
      <c r="BKR633" s="4"/>
      <c r="BKS633" s="10"/>
      <c r="BKT633" s="126"/>
      <c r="BKU633" s="4"/>
      <c r="BKV633" s="134"/>
      <c r="BKW633" s="4"/>
      <c r="BKX633" s="4"/>
      <c r="BKY633" s="4"/>
      <c r="BKZ633" s="4"/>
      <c r="BLA633" s="4"/>
      <c r="BLB633" s="4"/>
      <c r="BLC633" s="10"/>
      <c r="BLD633" s="126"/>
      <c r="BLE633" s="4"/>
      <c r="BLF633" s="134"/>
      <c r="BLG633" s="4"/>
      <c r="BLH633" s="4"/>
      <c r="BLI633" s="4"/>
      <c r="BLJ633" s="4"/>
      <c r="BLK633" s="4"/>
      <c r="BLL633" s="4"/>
      <c r="BLM633" s="10"/>
      <c r="BLN633" s="126"/>
      <c r="BLO633" s="4"/>
      <c r="BLP633" s="134"/>
      <c r="BLQ633" s="4"/>
      <c r="BLR633" s="4"/>
      <c r="BLS633" s="4"/>
      <c r="BLT633" s="4"/>
      <c r="BLU633" s="4"/>
      <c r="BLV633" s="4"/>
      <c r="BLW633" s="10"/>
      <c r="BLX633" s="126"/>
      <c r="BLY633" s="4"/>
      <c r="BLZ633" s="134"/>
      <c r="BMA633" s="4"/>
      <c r="BMB633" s="4"/>
      <c r="BMC633" s="4"/>
      <c r="BMD633" s="4"/>
      <c r="BME633" s="4"/>
      <c r="BMF633" s="4"/>
      <c r="BMG633" s="10"/>
      <c r="BMH633" s="126"/>
      <c r="BMI633" s="4"/>
      <c r="BMJ633" s="134"/>
      <c r="BMK633" s="4"/>
      <c r="BML633" s="4"/>
      <c r="BMM633" s="4"/>
      <c r="BMN633" s="4"/>
      <c r="BMO633" s="4"/>
      <c r="BMP633" s="4"/>
      <c r="BMQ633" s="10"/>
      <c r="BMR633" s="126"/>
      <c r="BMS633" s="4"/>
      <c r="BMT633" s="134"/>
      <c r="BMU633" s="4"/>
      <c r="BMV633" s="4"/>
      <c r="BMW633" s="4"/>
      <c r="BMX633" s="4"/>
      <c r="BMY633" s="4"/>
      <c r="BMZ633" s="4"/>
      <c r="BNA633" s="10"/>
      <c r="BNB633" s="126"/>
      <c r="BNC633" s="4"/>
      <c r="BND633" s="134"/>
      <c r="BNE633" s="4"/>
      <c r="BNF633" s="4"/>
      <c r="BNG633" s="4"/>
      <c r="BNH633" s="4"/>
      <c r="BNI633" s="4"/>
      <c r="BNJ633" s="4"/>
      <c r="BNK633" s="10"/>
      <c r="BNL633" s="126"/>
      <c r="BNM633" s="4"/>
      <c r="BNN633" s="134"/>
      <c r="BNO633" s="4"/>
      <c r="BNP633" s="4"/>
      <c r="BNQ633" s="4"/>
      <c r="BNR633" s="4"/>
      <c r="BNS633" s="4"/>
      <c r="BNT633" s="4"/>
      <c r="BNU633" s="10"/>
      <c r="BNV633" s="126"/>
      <c r="BNW633" s="4"/>
      <c r="BNX633" s="134"/>
      <c r="BNY633" s="4"/>
      <c r="BNZ633" s="4"/>
      <c r="BOA633" s="4"/>
      <c r="BOB633" s="4"/>
      <c r="BOC633" s="4"/>
      <c r="BOD633" s="4"/>
      <c r="BOE633" s="10"/>
      <c r="BOF633" s="126"/>
      <c r="BOG633" s="4"/>
      <c r="BOH633" s="134"/>
      <c r="BOI633" s="4"/>
      <c r="BOJ633" s="4"/>
      <c r="BOK633" s="4"/>
      <c r="BOL633" s="4"/>
      <c r="BOM633" s="4"/>
      <c r="BON633" s="4"/>
      <c r="BOO633" s="10"/>
      <c r="BOP633" s="126"/>
      <c r="BOQ633" s="4"/>
      <c r="BOR633" s="134"/>
      <c r="BOS633" s="4"/>
      <c r="BOT633" s="4"/>
      <c r="BOU633" s="4"/>
      <c r="BOV633" s="4"/>
      <c r="BOW633" s="4"/>
      <c r="BOX633" s="4"/>
      <c r="BOY633" s="10"/>
      <c r="BOZ633" s="126"/>
      <c r="BPA633" s="4"/>
      <c r="BPB633" s="134"/>
      <c r="BPC633" s="4"/>
      <c r="BPD633" s="4"/>
      <c r="BPE633" s="4"/>
      <c r="BPF633" s="4"/>
      <c r="BPG633" s="4"/>
      <c r="BPH633" s="4"/>
      <c r="BPI633" s="10"/>
      <c r="BPJ633" s="126"/>
      <c r="BPK633" s="4"/>
      <c r="BPL633" s="134"/>
      <c r="BPM633" s="4"/>
      <c r="BPN633" s="4"/>
      <c r="BPO633" s="4"/>
      <c r="BPP633" s="4"/>
      <c r="BPQ633" s="4"/>
      <c r="BPR633" s="4"/>
      <c r="BPS633" s="10"/>
      <c r="BPT633" s="126"/>
      <c r="BPU633" s="4"/>
      <c r="BPV633" s="134"/>
      <c r="BPW633" s="4"/>
      <c r="BPX633" s="4"/>
      <c r="BPY633" s="4"/>
      <c r="BPZ633" s="4"/>
      <c r="BQA633" s="4"/>
      <c r="BQB633" s="4"/>
      <c r="BQC633" s="10"/>
      <c r="BQD633" s="126"/>
      <c r="BQE633" s="4"/>
      <c r="BQF633" s="134"/>
      <c r="BQG633" s="4"/>
      <c r="BQH633" s="4"/>
      <c r="BQI633" s="4"/>
      <c r="BQJ633" s="4"/>
      <c r="BQK633" s="4"/>
      <c r="BQL633" s="4"/>
      <c r="BQM633" s="10"/>
      <c r="BQN633" s="126"/>
      <c r="BQO633" s="4"/>
      <c r="BQP633" s="134"/>
      <c r="BQQ633" s="4"/>
      <c r="BQR633" s="4"/>
      <c r="BQS633" s="4"/>
      <c r="BQT633" s="4"/>
      <c r="BQU633" s="4"/>
      <c r="BQV633" s="4"/>
      <c r="BQW633" s="10"/>
      <c r="BQX633" s="126"/>
      <c r="BQY633" s="4"/>
      <c r="BQZ633" s="134"/>
      <c r="BRA633" s="4"/>
      <c r="BRB633" s="4"/>
      <c r="BRC633" s="4"/>
      <c r="BRD633" s="4"/>
      <c r="BRE633" s="4"/>
      <c r="BRF633" s="4"/>
      <c r="BRG633" s="10"/>
      <c r="BRH633" s="126"/>
      <c r="BRI633" s="4"/>
      <c r="BRJ633" s="134"/>
      <c r="BRK633" s="4"/>
      <c r="BRL633" s="4"/>
      <c r="BRM633" s="4"/>
      <c r="BRN633" s="4"/>
      <c r="BRO633" s="4"/>
      <c r="BRP633" s="4"/>
      <c r="BRQ633" s="10"/>
      <c r="BRR633" s="126"/>
      <c r="BRS633" s="4"/>
      <c r="BRT633" s="134"/>
      <c r="BRU633" s="4"/>
      <c r="BRV633" s="4"/>
      <c r="BRW633" s="4"/>
      <c r="BRX633" s="4"/>
      <c r="BRY633" s="4"/>
      <c r="BRZ633" s="4"/>
      <c r="BSA633" s="10"/>
      <c r="BSB633" s="126"/>
      <c r="BSC633" s="4"/>
      <c r="BSD633" s="134"/>
      <c r="BSE633" s="4"/>
      <c r="BSF633" s="4"/>
      <c r="BSG633" s="4"/>
      <c r="BSH633" s="4"/>
      <c r="BSI633" s="4"/>
      <c r="BSJ633" s="4"/>
      <c r="BSK633" s="10"/>
      <c r="BSL633" s="126"/>
      <c r="BSM633" s="4"/>
      <c r="BSN633" s="134"/>
      <c r="BSO633" s="4"/>
      <c r="BSP633" s="4"/>
      <c r="BSQ633" s="4"/>
      <c r="BSR633" s="4"/>
      <c r="BSS633" s="4"/>
      <c r="BST633" s="4"/>
      <c r="BSU633" s="10"/>
      <c r="BSV633" s="126"/>
      <c r="BSW633" s="4"/>
      <c r="BSX633" s="134"/>
      <c r="BSY633" s="4"/>
      <c r="BSZ633" s="4"/>
      <c r="BTA633" s="4"/>
      <c r="BTB633" s="4"/>
      <c r="BTC633" s="4"/>
      <c r="BTD633" s="4"/>
      <c r="BTE633" s="10"/>
      <c r="BTF633" s="126"/>
      <c r="BTG633" s="4"/>
      <c r="BTH633" s="134"/>
      <c r="BTI633" s="4"/>
      <c r="BTJ633" s="4"/>
      <c r="BTK633" s="4"/>
      <c r="BTL633" s="4"/>
      <c r="BTM633" s="4"/>
      <c r="BTN633" s="4"/>
      <c r="BTO633" s="10"/>
      <c r="BTP633" s="126"/>
      <c r="BTQ633" s="4"/>
      <c r="BTR633" s="134"/>
      <c r="BTS633" s="4"/>
      <c r="BTT633" s="4"/>
      <c r="BTU633" s="4"/>
      <c r="BTV633" s="4"/>
      <c r="BTW633" s="4"/>
      <c r="BTX633" s="4"/>
      <c r="BTY633" s="10"/>
      <c r="BTZ633" s="126"/>
      <c r="BUA633" s="4"/>
      <c r="BUB633" s="134"/>
      <c r="BUC633" s="4"/>
      <c r="BUD633" s="4"/>
      <c r="BUE633" s="4"/>
      <c r="BUF633" s="4"/>
      <c r="BUG633" s="4"/>
      <c r="BUH633" s="4"/>
      <c r="BUI633" s="10"/>
      <c r="BUJ633" s="126"/>
      <c r="BUK633" s="4"/>
      <c r="BUL633" s="134"/>
      <c r="BUM633" s="4"/>
      <c r="BUN633" s="4"/>
      <c r="BUO633" s="4"/>
      <c r="BUP633" s="4"/>
      <c r="BUQ633" s="4"/>
      <c r="BUR633" s="4"/>
      <c r="BUS633" s="10"/>
      <c r="BUT633" s="126"/>
      <c r="BUU633" s="4"/>
      <c r="BUV633" s="134"/>
      <c r="BUW633" s="4"/>
      <c r="BUX633" s="4"/>
      <c r="BUY633" s="4"/>
      <c r="BUZ633" s="4"/>
      <c r="BVA633" s="4"/>
      <c r="BVB633" s="4"/>
      <c r="BVC633" s="10"/>
      <c r="BVD633" s="126"/>
      <c r="BVE633" s="4"/>
      <c r="BVF633" s="134"/>
      <c r="BVG633" s="4"/>
      <c r="BVH633" s="4"/>
      <c r="BVI633" s="4"/>
      <c r="BVJ633" s="4"/>
      <c r="BVK633" s="4"/>
      <c r="BVL633" s="4"/>
      <c r="BVM633" s="10"/>
      <c r="BVN633" s="126"/>
      <c r="BVO633" s="4"/>
      <c r="BVP633" s="134"/>
      <c r="BVQ633" s="4"/>
      <c r="BVR633" s="4"/>
      <c r="BVS633" s="4"/>
      <c r="BVT633" s="4"/>
      <c r="BVU633" s="4"/>
      <c r="BVV633" s="4"/>
      <c r="BVW633" s="10"/>
      <c r="BVX633" s="126"/>
      <c r="BVY633" s="4"/>
      <c r="BVZ633" s="134"/>
      <c r="BWA633" s="4"/>
      <c r="BWB633" s="4"/>
      <c r="BWC633" s="4"/>
      <c r="BWD633" s="4"/>
      <c r="BWE633" s="4"/>
      <c r="BWF633" s="4"/>
      <c r="BWG633" s="10"/>
      <c r="BWH633" s="126"/>
      <c r="BWI633" s="4"/>
      <c r="BWJ633" s="134"/>
      <c r="BWK633" s="4"/>
      <c r="BWL633" s="4"/>
      <c r="BWM633" s="4"/>
      <c r="BWN633" s="4"/>
      <c r="BWO633" s="4"/>
      <c r="BWP633" s="4"/>
      <c r="BWQ633" s="10"/>
      <c r="BWR633" s="126"/>
      <c r="BWS633" s="4"/>
      <c r="BWT633" s="134"/>
      <c r="BWU633" s="4"/>
      <c r="BWV633" s="4"/>
      <c r="BWW633" s="4"/>
      <c r="BWX633" s="4"/>
      <c r="BWY633" s="4"/>
      <c r="BWZ633" s="4"/>
      <c r="BXA633" s="10"/>
      <c r="BXB633" s="126"/>
      <c r="BXC633" s="4"/>
      <c r="BXD633" s="134"/>
      <c r="BXE633" s="4"/>
      <c r="BXF633" s="4"/>
      <c r="BXG633" s="4"/>
      <c r="BXH633" s="4"/>
      <c r="BXI633" s="4"/>
      <c r="BXJ633" s="4"/>
      <c r="BXK633" s="10"/>
      <c r="BXL633" s="126"/>
      <c r="BXM633" s="4"/>
      <c r="BXN633" s="134"/>
      <c r="BXO633" s="4"/>
      <c r="BXP633" s="4"/>
      <c r="BXQ633" s="4"/>
      <c r="BXR633" s="4"/>
      <c r="BXS633" s="4"/>
      <c r="BXT633" s="4"/>
      <c r="BXU633" s="10"/>
      <c r="BXV633" s="126"/>
      <c r="BXW633" s="4"/>
      <c r="BXX633" s="134"/>
      <c r="BXY633" s="4"/>
      <c r="BXZ633" s="4"/>
      <c r="BYA633" s="4"/>
      <c r="BYB633" s="4"/>
      <c r="BYC633" s="4"/>
      <c r="BYD633" s="4"/>
      <c r="BYE633" s="10"/>
      <c r="BYF633" s="126"/>
      <c r="BYG633" s="4"/>
      <c r="BYH633" s="134"/>
      <c r="BYI633" s="4"/>
      <c r="BYJ633" s="4"/>
      <c r="BYK633" s="4"/>
      <c r="BYL633" s="4"/>
      <c r="BYM633" s="4"/>
      <c r="BYN633" s="4"/>
      <c r="BYO633" s="10"/>
      <c r="BYP633" s="126"/>
      <c r="BYQ633" s="4"/>
      <c r="BYR633" s="134"/>
      <c r="BYS633" s="4"/>
      <c r="BYT633" s="4"/>
      <c r="BYU633" s="4"/>
      <c r="BYV633" s="4"/>
      <c r="BYW633" s="4"/>
      <c r="BYX633" s="4"/>
      <c r="BYY633" s="10"/>
      <c r="BYZ633" s="126"/>
      <c r="BZA633" s="4"/>
      <c r="BZB633" s="134"/>
      <c r="BZC633" s="4"/>
      <c r="BZD633" s="4"/>
      <c r="BZE633" s="4"/>
      <c r="BZF633" s="4"/>
      <c r="BZG633" s="4"/>
      <c r="BZH633" s="4"/>
      <c r="BZI633" s="10"/>
      <c r="BZJ633" s="126"/>
      <c r="BZK633" s="4"/>
      <c r="BZL633" s="134"/>
      <c r="BZM633" s="4"/>
      <c r="BZN633" s="4"/>
      <c r="BZO633" s="4"/>
      <c r="BZP633" s="4"/>
      <c r="BZQ633" s="4"/>
      <c r="BZR633" s="4"/>
      <c r="BZS633" s="10"/>
      <c r="BZT633" s="126"/>
      <c r="BZU633" s="4"/>
      <c r="BZV633" s="134"/>
      <c r="BZW633" s="4"/>
      <c r="BZX633" s="4"/>
      <c r="BZY633" s="4"/>
      <c r="BZZ633" s="4"/>
      <c r="CAA633" s="4"/>
      <c r="CAB633" s="4"/>
      <c r="CAC633" s="10"/>
      <c r="CAD633" s="126"/>
      <c r="CAE633" s="4"/>
      <c r="CAF633" s="134"/>
      <c r="CAG633" s="4"/>
      <c r="CAH633" s="4"/>
      <c r="CAI633" s="4"/>
      <c r="CAJ633" s="4"/>
      <c r="CAK633" s="4"/>
      <c r="CAL633" s="4"/>
      <c r="CAM633" s="10"/>
      <c r="CAN633" s="126"/>
      <c r="CAO633" s="4"/>
      <c r="CAP633" s="134"/>
      <c r="CAQ633" s="4"/>
      <c r="CAR633" s="4"/>
      <c r="CAS633" s="4"/>
      <c r="CAT633" s="4"/>
      <c r="CAU633" s="4"/>
      <c r="CAV633" s="4"/>
      <c r="CAW633" s="10"/>
      <c r="CAX633" s="126"/>
      <c r="CAY633" s="4"/>
      <c r="CAZ633" s="134"/>
      <c r="CBA633" s="4"/>
      <c r="CBB633" s="4"/>
      <c r="CBC633" s="4"/>
      <c r="CBD633" s="4"/>
      <c r="CBE633" s="4"/>
      <c r="CBF633" s="4"/>
      <c r="CBG633" s="10"/>
      <c r="CBH633" s="126"/>
      <c r="CBI633" s="4"/>
      <c r="CBJ633" s="134"/>
      <c r="CBK633" s="4"/>
      <c r="CBL633" s="4"/>
      <c r="CBM633" s="4"/>
      <c r="CBN633" s="4"/>
      <c r="CBO633" s="4"/>
      <c r="CBP633" s="4"/>
      <c r="CBQ633" s="10"/>
      <c r="CBR633" s="126"/>
      <c r="CBS633" s="4"/>
      <c r="CBT633" s="134"/>
      <c r="CBU633" s="4"/>
      <c r="CBV633" s="4"/>
      <c r="CBW633" s="4"/>
      <c r="CBX633" s="4"/>
      <c r="CBY633" s="4"/>
      <c r="CBZ633" s="4"/>
      <c r="CCA633" s="10"/>
      <c r="CCB633" s="126"/>
      <c r="CCC633" s="4"/>
      <c r="CCD633" s="134"/>
      <c r="CCE633" s="4"/>
      <c r="CCF633" s="4"/>
      <c r="CCG633" s="4"/>
      <c r="CCH633" s="4"/>
      <c r="CCI633" s="4"/>
      <c r="CCJ633" s="4"/>
      <c r="CCK633" s="10"/>
      <c r="CCL633" s="126"/>
      <c r="CCM633" s="4"/>
      <c r="CCN633" s="134"/>
      <c r="CCO633" s="4"/>
      <c r="CCP633" s="4"/>
      <c r="CCQ633" s="4"/>
      <c r="CCR633" s="4"/>
      <c r="CCS633" s="4"/>
      <c r="CCT633" s="4"/>
      <c r="CCU633" s="10"/>
      <c r="CCV633" s="126"/>
      <c r="CCW633" s="4"/>
      <c r="CCX633" s="134"/>
      <c r="CCY633" s="4"/>
      <c r="CCZ633" s="4"/>
      <c r="CDA633" s="4"/>
      <c r="CDB633" s="4"/>
      <c r="CDC633" s="4"/>
      <c r="CDD633" s="4"/>
      <c r="CDE633" s="10"/>
      <c r="CDF633" s="126"/>
      <c r="CDG633" s="4"/>
      <c r="CDH633" s="134"/>
      <c r="CDI633" s="4"/>
      <c r="CDJ633" s="4"/>
      <c r="CDK633" s="4"/>
      <c r="CDL633" s="4"/>
      <c r="CDM633" s="4"/>
      <c r="CDN633" s="4"/>
      <c r="CDO633" s="10"/>
      <c r="CDP633" s="126"/>
      <c r="CDQ633" s="4"/>
      <c r="CDR633" s="134"/>
      <c r="CDS633" s="4"/>
      <c r="CDT633" s="4"/>
      <c r="CDU633" s="4"/>
      <c r="CDV633" s="4"/>
      <c r="CDW633" s="4"/>
      <c r="CDX633" s="4"/>
      <c r="CDY633" s="10"/>
      <c r="CDZ633" s="126"/>
      <c r="CEA633" s="4"/>
      <c r="CEB633" s="134"/>
      <c r="CEC633" s="4"/>
      <c r="CED633" s="4"/>
      <c r="CEE633" s="4"/>
      <c r="CEF633" s="4"/>
      <c r="CEG633" s="4"/>
      <c r="CEH633" s="4"/>
      <c r="CEI633" s="10"/>
      <c r="CEJ633" s="126"/>
      <c r="CEK633" s="4"/>
      <c r="CEL633" s="134"/>
      <c r="CEM633" s="4"/>
      <c r="CEN633" s="4"/>
      <c r="CEO633" s="4"/>
      <c r="CEP633" s="4"/>
      <c r="CEQ633" s="4"/>
      <c r="CER633" s="4"/>
      <c r="CES633" s="10"/>
      <c r="CET633" s="126"/>
      <c r="CEU633" s="4"/>
      <c r="CEV633" s="134"/>
      <c r="CEW633" s="4"/>
      <c r="CEX633" s="4"/>
      <c r="CEY633" s="4"/>
      <c r="CEZ633" s="4"/>
      <c r="CFA633" s="4"/>
      <c r="CFB633" s="4"/>
      <c r="CFC633" s="10"/>
      <c r="CFD633" s="126"/>
      <c r="CFE633" s="4"/>
      <c r="CFF633" s="134"/>
      <c r="CFG633" s="4"/>
      <c r="CFH633" s="4"/>
      <c r="CFI633" s="4"/>
      <c r="CFJ633" s="4"/>
      <c r="CFK633" s="4"/>
      <c r="CFL633" s="4"/>
      <c r="CFM633" s="10"/>
      <c r="CFN633" s="126"/>
      <c r="CFO633" s="4"/>
      <c r="CFP633" s="134"/>
      <c r="CFQ633" s="4"/>
      <c r="CFR633" s="4"/>
      <c r="CFS633" s="4"/>
      <c r="CFT633" s="4"/>
      <c r="CFU633" s="4"/>
      <c r="CFV633" s="4"/>
      <c r="CFW633" s="10"/>
      <c r="CFX633" s="126"/>
      <c r="CFY633" s="4"/>
      <c r="CFZ633" s="134"/>
      <c r="CGA633" s="4"/>
      <c r="CGB633" s="4"/>
      <c r="CGC633" s="4"/>
      <c r="CGD633" s="4"/>
      <c r="CGE633" s="4"/>
      <c r="CGF633" s="4"/>
      <c r="CGG633" s="10"/>
      <c r="CGH633" s="126"/>
      <c r="CGI633" s="4"/>
      <c r="CGJ633" s="134"/>
      <c r="CGK633" s="4"/>
      <c r="CGL633" s="4"/>
      <c r="CGM633" s="4"/>
      <c r="CGN633" s="4"/>
      <c r="CGO633" s="4"/>
      <c r="CGP633" s="4"/>
      <c r="CGQ633" s="10"/>
      <c r="CGR633" s="126"/>
      <c r="CGS633" s="4"/>
      <c r="CGT633" s="134"/>
      <c r="CGU633" s="4"/>
      <c r="CGV633" s="4"/>
      <c r="CGW633" s="4"/>
      <c r="CGX633" s="4"/>
      <c r="CGY633" s="4"/>
      <c r="CGZ633" s="4"/>
      <c r="CHA633" s="10"/>
      <c r="CHB633" s="126"/>
      <c r="CHC633" s="4"/>
      <c r="CHD633" s="134"/>
      <c r="CHE633" s="4"/>
      <c r="CHF633" s="4"/>
      <c r="CHG633" s="4"/>
      <c r="CHH633" s="4"/>
      <c r="CHI633" s="4"/>
      <c r="CHJ633" s="4"/>
      <c r="CHK633" s="10"/>
      <c r="CHL633" s="126"/>
      <c r="CHM633" s="4"/>
      <c r="CHN633" s="134"/>
      <c r="CHO633" s="4"/>
      <c r="CHP633" s="4"/>
      <c r="CHQ633" s="4"/>
      <c r="CHR633" s="4"/>
      <c r="CHS633" s="4"/>
      <c r="CHT633" s="4"/>
      <c r="CHU633" s="10"/>
      <c r="CHV633" s="126"/>
      <c r="CHW633" s="4"/>
      <c r="CHX633" s="134"/>
      <c r="CHY633" s="4"/>
      <c r="CHZ633" s="4"/>
      <c r="CIA633" s="4"/>
      <c r="CIB633" s="4"/>
      <c r="CIC633" s="4"/>
      <c r="CID633" s="4"/>
      <c r="CIE633" s="10"/>
      <c r="CIF633" s="126"/>
      <c r="CIG633" s="4"/>
      <c r="CIH633" s="134"/>
      <c r="CII633" s="4"/>
      <c r="CIJ633" s="4"/>
      <c r="CIK633" s="4"/>
      <c r="CIL633" s="4"/>
      <c r="CIM633" s="4"/>
      <c r="CIN633" s="4"/>
      <c r="CIO633" s="10"/>
      <c r="CIP633" s="126"/>
      <c r="CIQ633" s="4"/>
      <c r="CIR633" s="134"/>
      <c r="CIS633" s="4"/>
      <c r="CIT633" s="4"/>
      <c r="CIU633" s="4"/>
      <c r="CIV633" s="4"/>
      <c r="CIW633" s="4"/>
      <c r="CIX633" s="4"/>
      <c r="CIY633" s="10"/>
      <c r="CIZ633" s="126"/>
      <c r="CJA633" s="4"/>
      <c r="CJB633" s="134"/>
      <c r="CJC633" s="4"/>
      <c r="CJD633" s="4"/>
      <c r="CJE633" s="4"/>
      <c r="CJF633" s="4"/>
      <c r="CJG633" s="4"/>
      <c r="CJH633" s="4"/>
      <c r="CJI633" s="10"/>
      <c r="CJJ633" s="126"/>
      <c r="CJK633" s="4"/>
      <c r="CJL633" s="134"/>
      <c r="CJM633" s="4"/>
      <c r="CJN633" s="4"/>
      <c r="CJO633" s="4"/>
      <c r="CJP633" s="4"/>
      <c r="CJQ633" s="4"/>
      <c r="CJR633" s="4"/>
      <c r="CJS633" s="10"/>
      <c r="CJT633" s="126"/>
      <c r="CJU633" s="4"/>
      <c r="CJV633" s="134"/>
      <c r="CJW633" s="4"/>
      <c r="CJX633" s="4"/>
      <c r="CJY633" s="4"/>
      <c r="CJZ633" s="4"/>
      <c r="CKA633" s="4"/>
      <c r="CKB633" s="4"/>
      <c r="CKC633" s="10"/>
      <c r="CKD633" s="126"/>
      <c r="CKE633" s="4"/>
      <c r="CKF633" s="134"/>
      <c r="CKG633" s="4"/>
      <c r="CKH633" s="4"/>
      <c r="CKI633" s="4"/>
      <c r="CKJ633" s="4"/>
      <c r="CKK633" s="4"/>
      <c r="CKL633" s="4"/>
      <c r="CKM633" s="10"/>
      <c r="CKN633" s="126"/>
      <c r="CKO633" s="4"/>
      <c r="CKP633" s="134"/>
      <c r="CKQ633" s="4"/>
      <c r="CKR633" s="4"/>
      <c r="CKS633" s="4"/>
      <c r="CKT633" s="4"/>
      <c r="CKU633" s="4"/>
      <c r="CKV633" s="4"/>
      <c r="CKW633" s="10"/>
      <c r="CKX633" s="126"/>
      <c r="CKY633" s="4"/>
      <c r="CKZ633" s="134"/>
      <c r="CLA633" s="4"/>
      <c r="CLB633" s="4"/>
      <c r="CLC633" s="4"/>
      <c r="CLD633" s="4"/>
      <c r="CLE633" s="4"/>
      <c r="CLF633" s="4"/>
      <c r="CLG633" s="10"/>
      <c r="CLH633" s="126"/>
      <c r="CLI633" s="4"/>
      <c r="CLJ633" s="134"/>
      <c r="CLK633" s="4"/>
      <c r="CLL633" s="4"/>
      <c r="CLM633" s="4"/>
      <c r="CLN633" s="4"/>
      <c r="CLO633" s="4"/>
      <c r="CLP633" s="4"/>
      <c r="CLQ633" s="10"/>
      <c r="CLR633" s="126"/>
      <c r="CLS633" s="4"/>
      <c r="CLT633" s="134"/>
      <c r="CLU633" s="4"/>
      <c r="CLV633" s="4"/>
      <c r="CLW633" s="4"/>
      <c r="CLX633" s="4"/>
      <c r="CLY633" s="4"/>
      <c r="CLZ633" s="4"/>
      <c r="CMA633" s="10"/>
      <c r="CMB633" s="126"/>
      <c r="CMC633" s="4"/>
      <c r="CMD633" s="134"/>
      <c r="CME633" s="4"/>
      <c r="CMF633" s="4"/>
      <c r="CMG633" s="4"/>
      <c r="CMH633" s="4"/>
      <c r="CMI633" s="4"/>
      <c r="CMJ633" s="4"/>
      <c r="CMK633" s="10"/>
      <c r="CML633" s="126"/>
      <c r="CMM633" s="4"/>
      <c r="CMN633" s="134"/>
      <c r="CMO633" s="4"/>
      <c r="CMP633" s="4"/>
      <c r="CMQ633" s="4"/>
      <c r="CMR633" s="4"/>
      <c r="CMS633" s="4"/>
      <c r="CMT633" s="4"/>
      <c r="CMU633" s="10"/>
      <c r="CMV633" s="126"/>
      <c r="CMW633" s="4"/>
      <c r="CMX633" s="134"/>
      <c r="CMY633" s="4"/>
      <c r="CMZ633" s="4"/>
      <c r="CNA633" s="4"/>
      <c r="CNB633" s="4"/>
      <c r="CNC633" s="4"/>
      <c r="CND633" s="4"/>
      <c r="CNE633" s="10"/>
      <c r="CNF633" s="126"/>
      <c r="CNG633" s="4"/>
      <c r="CNH633" s="134"/>
      <c r="CNI633" s="4"/>
      <c r="CNJ633" s="4"/>
      <c r="CNK633" s="4"/>
      <c r="CNL633" s="4"/>
      <c r="CNM633" s="4"/>
      <c r="CNN633" s="4"/>
      <c r="CNO633" s="10"/>
      <c r="CNP633" s="126"/>
      <c r="CNQ633" s="4"/>
      <c r="CNR633" s="134"/>
      <c r="CNS633" s="4"/>
      <c r="CNT633" s="4"/>
      <c r="CNU633" s="4"/>
      <c r="CNV633" s="4"/>
      <c r="CNW633" s="4"/>
      <c r="CNX633" s="4"/>
      <c r="CNY633" s="10"/>
      <c r="CNZ633" s="126"/>
      <c r="COA633" s="4"/>
      <c r="COB633" s="134"/>
      <c r="COC633" s="4"/>
      <c r="COD633" s="4"/>
      <c r="COE633" s="4"/>
      <c r="COF633" s="4"/>
      <c r="COG633" s="4"/>
      <c r="COH633" s="4"/>
      <c r="COI633" s="10"/>
      <c r="COJ633" s="126"/>
      <c r="COK633" s="4"/>
      <c r="COL633" s="134"/>
      <c r="COM633" s="4"/>
      <c r="CON633" s="4"/>
      <c r="COO633" s="4"/>
      <c r="COP633" s="4"/>
      <c r="COQ633" s="4"/>
      <c r="COR633" s="4"/>
      <c r="COS633" s="10"/>
      <c r="COT633" s="126"/>
      <c r="COU633" s="4"/>
      <c r="COV633" s="134"/>
      <c r="COW633" s="4"/>
      <c r="COX633" s="4"/>
      <c r="COY633" s="4"/>
      <c r="COZ633" s="4"/>
      <c r="CPA633" s="4"/>
      <c r="CPB633" s="4"/>
      <c r="CPC633" s="10"/>
      <c r="CPD633" s="126"/>
      <c r="CPE633" s="4"/>
      <c r="CPF633" s="134"/>
      <c r="CPG633" s="4"/>
      <c r="CPH633" s="4"/>
      <c r="CPI633" s="4"/>
      <c r="CPJ633" s="4"/>
      <c r="CPK633" s="4"/>
      <c r="CPL633" s="4"/>
      <c r="CPM633" s="10"/>
      <c r="CPN633" s="126"/>
      <c r="CPO633" s="4"/>
      <c r="CPP633" s="134"/>
      <c r="CPQ633" s="4"/>
      <c r="CPR633" s="4"/>
      <c r="CPS633" s="4"/>
      <c r="CPT633" s="4"/>
      <c r="CPU633" s="4"/>
      <c r="CPV633" s="4"/>
      <c r="CPW633" s="10"/>
      <c r="CPX633" s="126"/>
      <c r="CPY633" s="4"/>
      <c r="CPZ633" s="134"/>
      <c r="CQA633" s="4"/>
      <c r="CQB633" s="4"/>
      <c r="CQC633" s="4"/>
      <c r="CQD633" s="4"/>
      <c r="CQE633" s="4"/>
      <c r="CQF633" s="4"/>
      <c r="CQG633" s="10"/>
      <c r="CQH633" s="126"/>
      <c r="CQI633" s="4"/>
      <c r="CQJ633" s="134"/>
      <c r="CQK633" s="4"/>
      <c r="CQL633" s="4"/>
      <c r="CQM633" s="4"/>
      <c r="CQN633" s="4"/>
      <c r="CQO633" s="4"/>
      <c r="CQP633" s="4"/>
      <c r="CQQ633" s="10"/>
      <c r="CQR633" s="126"/>
      <c r="CQS633" s="4"/>
      <c r="CQT633" s="134"/>
      <c r="CQU633" s="4"/>
      <c r="CQV633" s="4"/>
      <c r="CQW633" s="4"/>
      <c r="CQX633" s="4"/>
      <c r="CQY633" s="4"/>
      <c r="CQZ633" s="4"/>
      <c r="CRA633" s="10"/>
      <c r="CRB633" s="126"/>
      <c r="CRC633" s="4"/>
      <c r="CRD633" s="134"/>
      <c r="CRE633" s="4"/>
      <c r="CRF633" s="4"/>
      <c r="CRG633" s="4"/>
      <c r="CRH633" s="4"/>
      <c r="CRI633" s="4"/>
      <c r="CRJ633" s="4"/>
      <c r="CRK633" s="10"/>
      <c r="CRL633" s="126"/>
      <c r="CRM633" s="4"/>
      <c r="CRN633" s="134"/>
      <c r="CRO633" s="4"/>
      <c r="CRP633" s="4"/>
      <c r="CRQ633" s="4"/>
      <c r="CRR633" s="4"/>
      <c r="CRS633" s="4"/>
      <c r="CRT633" s="4"/>
      <c r="CRU633" s="10"/>
      <c r="CRV633" s="126"/>
      <c r="CRW633" s="4"/>
      <c r="CRX633" s="134"/>
      <c r="CRY633" s="4"/>
      <c r="CRZ633" s="4"/>
      <c r="CSA633" s="4"/>
      <c r="CSB633" s="4"/>
      <c r="CSC633" s="4"/>
      <c r="CSD633" s="4"/>
      <c r="CSE633" s="10"/>
      <c r="CSF633" s="126"/>
      <c r="CSG633" s="4"/>
      <c r="CSH633" s="134"/>
      <c r="CSI633" s="4"/>
      <c r="CSJ633" s="4"/>
      <c r="CSK633" s="4"/>
      <c r="CSL633" s="4"/>
      <c r="CSM633" s="4"/>
      <c r="CSN633" s="4"/>
      <c r="CSO633" s="10"/>
      <c r="CSP633" s="126"/>
      <c r="CSQ633" s="4"/>
      <c r="CSR633" s="134"/>
      <c r="CSS633" s="4"/>
      <c r="CST633" s="4"/>
      <c r="CSU633" s="4"/>
      <c r="CSV633" s="4"/>
      <c r="CSW633" s="4"/>
      <c r="CSX633" s="4"/>
      <c r="CSY633" s="10"/>
      <c r="CSZ633" s="126"/>
      <c r="CTA633" s="4"/>
      <c r="CTB633" s="134"/>
      <c r="CTC633" s="4"/>
      <c r="CTD633" s="4"/>
      <c r="CTE633" s="4"/>
      <c r="CTF633" s="4"/>
      <c r="CTG633" s="4"/>
      <c r="CTH633" s="4"/>
      <c r="CTI633" s="10"/>
      <c r="CTJ633" s="126"/>
      <c r="CTK633" s="4"/>
      <c r="CTL633" s="134"/>
      <c r="CTM633" s="4"/>
      <c r="CTN633" s="4"/>
      <c r="CTO633" s="4"/>
      <c r="CTP633" s="4"/>
      <c r="CTQ633" s="4"/>
      <c r="CTR633" s="4"/>
      <c r="CTS633" s="10"/>
      <c r="CTT633" s="126"/>
      <c r="CTU633" s="4"/>
      <c r="CTV633" s="134"/>
      <c r="CTW633" s="4"/>
      <c r="CTX633" s="4"/>
      <c r="CTY633" s="4"/>
      <c r="CTZ633" s="4"/>
      <c r="CUA633" s="4"/>
      <c r="CUB633" s="4"/>
      <c r="CUC633" s="10"/>
      <c r="CUD633" s="126"/>
      <c r="CUE633" s="4"/>
      <c r="CUF633" s="134"/>
      <c r="CUG633" s="4"/>
      <c r="CUH633" s="4"/>
      <c r="CUI633" s="4"/>
      <c r="CUJ633" s="4"/>
      <c r="CUK633" s="4"/>
      <c r="CUL633" s="4"/>
      <c r="CUM633" s="10"/>
      <c r="CUN633" s="126"/>
      <c r="CUO633" s="4"/>
      <c r="CUP633" s="134"/>
      <c r="CUQ633" s="4"/>
      <c r="CUR633" s="4"/>
      <c r="CUS633" s="4"/>
      <c r="CUT633" s="4"/>
      <c r="CUU633" s="4"/>
      <c r="CUV633" s="4"/>
      <c r="CUW633" s="10"/>
      <c r="CUX633" s="126"/>
      <c r="CUY633" s="4"/>
      <c r="CUZ633" s="134"/>
      <c r="CVA633" s="4"/>
      <c r="CVB633" s="4"/>
      <c r="CVC633" s="4"/>
      <c r="CVD633" s="4"/>
      <c r="CVE633" s="4"/>
      <c r="CVF633" s="4"/>
      <c r="CVG633" s="10"/>
      <c r="CVH633" s="126"/>
      <c r="CVI633" s="4"/>
      <c r="CVJ633" s="134"/>
      <c r="CVK633" s="4"/>
      <c r="CVL633" s="4"/>
      <c r="CVM633" s="4"/>
      <c r="CVN633" s="4"/>
      <c r="CVO633" s="4"/>
      <c r="CVP633" s="4"/>
      <c r="CVQ633" s="10"/>
      <c r="CVR633" s="126"/>
      <c r="CVS633" s="4"/>
      <c r="CVT633" s="134"/>
      <c r="CVU633" s="4"/>
      <c r="CVV633" s="4"/>
      <c r="CVW633" s="4"/>
      <c r="CVX633" s="4"/>
      <c r="CVY633" s="4"/>
      <c r="CVZ633" s="4"/>
      <c r="CWA633" s="10"/>
      <c r="CWB633" s="126"/>
      <c r="CWC633" s="4"/>
      <c r="CWD633" s="134"/>
      <c r="CWE633" s="4"/>
      <c r="CWF633" s="4"/>
      <c r="CWG633" s="4"/>
      <c r="CWH633" s="4"/>
      <c r="CWI633" s="4"/>
      <c r="CWJ633" s="4"/>
      <c r="CWK633" s="10"/>
      <c r="CWL633" s="126"/>
      <c r="CWM633" s="4"/>
      <c r="CWN633" s="134"/>
      <c r="CWO633" s="4"/>
      <c r="CWP633" s="4"/>
      <c r="CWQ633" s="4"/>
      <c r="CWR633" s="4"/>
      <c r="CWS633" s="4"/>
      <c r="CWT633" s="4"/>
      <c r="CWU633" s="10"/>
      <c r="CWV633" s="126"/>
      <c r="CWW633" s="4"/>
      <c r="CWX633" s="134"/>
      <c r="CWY633" s="4"/>
      <c r="CWZ633" s="4"/>
      <c r="CXA633" s="4"/>
      <c r="CXB633" s="4"/>
      <c r="CXC633" s="4"/>
      <c r="CXD633" s="4"/>
      <c r="CXE633" s="10"/>
      <c r="CXF633" s="126"/>
      <c r="CXG633" s="4"/>
      <c r="CXH633" s="134"/>
      <c r="CXI633" s="4"/>
      <c r="CXJ633" s="4"/>
      <c r="CXK633" s="4"/>
      <c r="CXL633" s="4"/>
      <c r="CXM633" s="4"/>
      <c r="CXN633" s="4"/>
      <c r="CXO633" s="10"/>
      <c r="CXP633" s="126"/>
      <c r="CXQ633" s="4"/>
      <c r="CXR633" s="134"/>
      <c r="CXS633" s="4"/>
      <c r="CXT633" s="4"/>
      <c r="CXU633" s="4"/>
      <c r="CXV633" s="4"/>
      <c r="CXW633" s="4"/>
      <c r="CXX633" s="4"/>
      <c r="CXY633" s="10"/>
      <c r="CXZ633" s="126"/>
      <c r="CYA633" s="4"/>
      <c r="CYB633" s="134"/>
      <c r="CYC633" s="4"/>
      <c r="CYD633" s="4"/>
      <c r="CYE633" s="4"/>
      <c r="CYF633" s="4"/>
      <c r="CYG633" s="4"/>
      <c r="CYH633" s="4"/>
      <c r="CYI633" s="10"/>
      <c r="CYJ633" s="126"/>
      <c r="CYK633" s="4"/>
      <c r="CYL633" s="134"/>
      <c r="CYM633" s="4"/>
      <c r="CYN633" s="4"/>
      <c r="CYO633" s="4"/>
      <c r="CYP633" s="4"/>
      <c r="CYQ633" s="4"/>
      <c r="CYR633" s="4"/>
      <c r="CYS633" s="10"/>
      <c r="CYT633" s="126"/>
      <c r="CYU633" s="4"/>
      <c r="CYV633" s="134"/>
      <c r="CYW633" s="4"/>
      <c r="CYX633" s="4"/>
      <c r="CYY633" s="4"/>
      <c r="CYZ633" s="4"/>
      <c r="CZA633" s="4"/>
      <c r="CZB633" s="4"/>
      <c r="CZC633" s="10"/>
      <c r="CZD633" s="126"/>
      <c r="CZE633" s="4"/>
      <c r="CZF633" s="134"/>
      <c r="CZG633" s="4"/>
      <c r="CZH633" s="4"/>
      <c r="CZI633" s="4"/>
      <c r="CZJ633" s="4"/>
      <c r="CZK633" s="4"/>
      <c r="CZL633" s="4"/>
      <c r="CZM633" s="10"/>
      <c r="CZN633" s="126"/>
      <c r="CZO633" s="4"/>
      <c r="CZP633" s="134"/>
      <c r="CZQ633" s="4"/>
      <c r="CZR633" s="4"/>
      <c r="CZS633" s="4"/>
      <c r="CZT633" s="4"/>
      <c r="CZU633" s="4"/>
      <c r="CZV633" s="4"/>
      <c r="CZW633" s="10"/>
      <c r="CZX633" s="126"/>
      <c r="CZY633" s="4"/>
      <c r="CZZ633" s="134"/>
      <c r="DAA633" s="4"/>
      <c r="DAB633" s="4"/>
      <c r="DAC633" s="4"/>
      <c r="DAD633" s="4"/>
      <c r="DAE633" s="4"/>
      <c r="DAF633" s="4"/>
      <c r="DAG633" s="10"/>
      <c r="DAH633" s="126"/>
      <c r="DAI633" s="4"/>
      <c r="DAJ633" s="134"/>
      <c r="DAK633" s="4"/>
      <c r="DAL633" s="4"/>
      <c r="DAM633" s="4"/>
      <c r="DAN633" s="4"/>
      <c r="DAO633" s="4"/>
      <c r="DAP633" s="4"/>
      <c r="DAQ633" s="10"/>
      <c r="DAR633" s="126"/>
      <c r="DAS633" s="4"/>
      <c r="DAT633" s="134"/>
      <c r="DAU633" s="4"/>
      <c r="DAV633" s="4"/>
      <c r="DAW633" s="4"/>
      <c r="DAX633" s="4"/>
      <c r="DAY633" s="4"/>
      <c r="DAZ633" s="4"/>
      <c r="DBA633" s="10"/>
      <c r="DBB633" s="126"/>
      <c r="DBC633" s="4"/>
      <c r="DBD633" s="134"/>
      <c r="DBE633" s="4"/>
      <c r="DBF633" s="4"/>
      <c r="DBG633" s="4"/>
      <c r="DBH633" s="4"/>
      <c r="DBI633" s="4"/>
      <c r="DBJ633" s="4"/>
      <c r="DBK633" s="10"/>
      <c r="DBL633" s="126"/>
      <c r="DBM633" s="4"/>
      <c r="DBN633" s="134"/>
      <c r="DBO633" s="4"/>
      <c r="DBP633" s="4"/>
      <c r="DBQ633" s="4"/>
      <c r="DBR633" s="4"/>
      <c r="DBS633" s="4"/>
      <c r="DBT633" s="4"/>
      <c r="DBU633" s="10"/>
      <c r="DBV633" s="126"/>
      <c r="DBW633" s="4"/>
      <c r="DBX633" s="134"/>
      <c r="DBY633" s="4"/>
      <c r="DBZ633" s="4"/>
      <c r="DCA633" s="4"/>
      <c r="DCB633" s="4"/>
      <c r="DCC633" s="4"/>
      <c r="DCD633" s="4"/>
      <c r="DCE633" s="10"/>
      <c r="DCF633" s="126"/>
      <c r="DCG633" s="4"/>
      <c r="DCH633" s="134"/>
      <c r="DCI633" s="4"/>
      <c r="DCJ633" s="4"/>
      <c r="DCK633" s="4"/>
      <c r="DCL633" s="4"/>
      <c r="DCM633" s="4"/>
      <c r="DCN633" s="4"/>
      <c r="DCO633" s="10"/>
      <c r="DCP633" s="126"/>
      <c r="DCQ633" s="4"/>
      <c r="DCR633" s="134"/>
      <c r="DCS633" s="4"/>
      <c r="DCT633" s="4"/>
      <c r="DCU633" s="4"/>
      <c r="DCV633" s="4"/>
      <c r="DCW633" s="4"/>
      <c r="DCX633" s="4"/>
      <c r="DCY633" s="10"/>
      <c r="DCZ633" s="126"/>
      <c r="DDA633" s="4"/>
      <c r="DDB633" s="134"/>
      <c r="DDC633" s="4"/>
      <c r="DDD633" s="4"/>
      <c r="DDE633" s="4"/>
      <c r="DDF633" s="4"/>
      <c r="DDG633" s="4"/>
      <c r="DDH633" s="4"/>
      <c r="DDI633" s="10"/>
      <c r="DDJ633" s="126"/>
      <c r="DDK633" s="4"/>
      <c r="DDL633" s="134"/>
      <c r="DDM633" s="4"/>
      <c r="DDN633" s="4"/>
      <c r="DDO633" s="4"/>
      <c r="DDP633" s="4"/>
      <c r="DDQ633" s="4"/>
      <c r="DDR633" s="4"/>
      <c r="DDS633" s="10"/>
      <c r="DDT633" s="126"/>
      <c r="DDU633" s="4"/>
      <c r="DDV633" s="134"/>
      <c r="DDW633" s="4"/>
      <c r="DDX633" s="4"/>
      <c r="DDY633" s="4"/>
      <c r="DDZ633" s="4"/>
      <c r="DEA633" s="4"/>
      <c r="DEB633" s="4"/>
      <c r="DEC633" s="10"/>
      <c r="DED633" s="126"/>
      <c r="DEE633" s="4"/>
      <c r="DEF633" s="134"/>
      <c r="DEG633" s="4"/>
      <c r="DEH633" s="4"/>
      <c r="DEI633" s="4"/>
      <c r="DEJ633" s="4"/>
      <c r="DEK633" s="4"/>
      <c r="DEL633" s="4"/>
      <c r="DEM633" s="10"/>
      <c r="DEN633" s="126"/>
      <c r="DEO633" s="4"/>
      <c r="DEP633" s="134"/>
      <c r="DEQ633" s="4"/>
      <c r="DER633" s="4"/>
      <c r="DES633" s="4"/>
      <c r="DET633" s="4"/>
      <c r="DEU633" s="4"/>
      <c r="DEV633" s="4"/>
      <c r="DEW633" s="10"/>
      <c r="DEX633" s="126"/>
      <c r="DEY633" s="4"/>
      <c r="DEZ633" s="134"/>
      <c r="DFA633" s="4"/>
      <c r="DFB633" s="4"/>
      <c r="DFC633" s="4"/>
      <c r="DFD633" s="4"/>
      <c r="DFE633" s="4"/>
      <c r="DFF633" s="4"/>
      <c r="DFG633" s="10"/>
      <c r="DFH633" s="126"/>
      <c r="DFI633" s="4"/>
      <c r="DFJ633" s="134"/>
      <c r="DFK633" s="4"/>
      <c r="DFL633" s="4"/>
      <c r="DFM633" s="4"/>
      <c r="DFN633" s="4"/>
      <c r="DFO633" s="4"/>
      <c r="DFP633" s="4"/>
      <c r="DFQ633" s="10"/>
      <c r="DFR633" s="126"/>
      <c r="DFS633" s="4"/>
      <c r="DFT633" s="134"/>
      <c r="DFU633" s="4"/>
      <c r="DFV633" s="4"/>
      <c r="DFW633" s="4"/>
      <c r="DFX633" s="4"/>
      <c r="DFY633" s="4"/>
      <c r="DFZ633" s="4"/>
      <c r="DGA633" s="10"/>
      <c r="DGB633" s="126"/>
      <c r="DGC633" s="4"/>
      <c r="DGD633" s="134"/>
      <c r="DGE633" s="4"/>
      <c r="DGF633" s="4"/>
      <c r="DGG633" s="4"/>
      <c r="DGH633" s="4"/>
      <c r="DGI633" s="4"/>
      <c r="DGJ633" s="4"/>
      <c r="DGK633" s="10"/>
      <c r="DGL633" s="126"/>
      <c r="DGM633" s="4"/>
      <c r="DGN633" s="134"/>
      <c r="DGO633" s="4"/>
      <c r="DGP633" s="4"/>
      <c r="DGQ633" s="4"/>
      <c r="DGR633" s="4"/>
      <c r="DGS633" s="4"/>
      <c r="DGT633" s="4"/>
      <c r="DGU633" s="10"/>
      <c r="DGV633" s="126"/>
      <c r="DGW633" s="4"/>
      <c r="DGX633" s="134"/>
      <c r="DGY633" s="4"/>
      <c r="DGZ633" s="4"/>
      <c r="DHA633" s="4"/>
      <c r="DHB633" s="4"/>
      <c r="DHC633" s="4"/>
      <c r="DHD633" s="4"/>
      <c r="DHE633" s="10"/>
      <c r="DHF633" s="126"/>
      <c r="DHG633" s="4"/>
      <c r="DHH633" s="134"/>
      <c r="DHI633" s="4"/>
      <c r="DHJ633" s="4"/>
      <c r="DHK633" s="4"/>
      <c r="DHL633" s="4"/>
      <c r="DHM633" s="4"/>
      <c r="DHN633" s="4"/>
      <c r="DHO633" s="10"/>
      <c r="DHP633" s="126"/>
      <c r="DHQ633" s="4"/>
      <c r="DHR633" s="134"/>
      <c r="DHS633" s="4"/>
      <c r="DHT633" s="4"/>
      <c r="DHU633" s="4"/>
      <c r="DHV633" s="4"/>
      <c r="DHW633" s="4"/>
      <c r="DHX633" s="4"/>
      <c r="DHY633" s="10"/>
      <c r="DHZ633" s="126"/>
      <c r="DIA633" s="4"/>
      <c r="DIB633" s="134"/>
      <c r="DIC633" s="4"/>
      <c r="DID633" s="4"/>
      <c r="DIE633" s="4"/>
      <c r="DIF633" s="4"/>
      <c r="DIG633" s="4"/>
      <c r="DIH633" s="4"/>
      <c r="DII633" s="10"/>
      <c r="DIJ633" s="126"/>
      <c r="DIK633" s="4"/>
      <c r="DIL633" s="134"/>
      <c r="DIM633" s="4"/>
      <c r="DIN633" s="4"/>
      <c r="DIO633" s="4"/>
      <c r="DIP633" s="4"/>
      <c r="DIQ633" s="4"/>
      <c r="DIR633" s="4"/>
      <c r="DIS633" s="10"/>
      <c r="DIT633" s="126"/>
      <c r="DIU633" s="4"/>
      <c r="DIV633" s="134"/>
      <c r="DIW633" s="4"/>
      <c r="DIX633" s="4"/>
      <c r="DIY633" s="4"/>
      <c r="DIZ633" s="4"/>
      <c r="DJA633" s="4"/>
      <c r="DJB633" s="4"/>
      <c r="DJC633" s="10"/>
      <c r="DJD633" s="126"/>
      <c r="DJE633" s="4"/>
      <c r="DJF633" s="134"/>
      <c r="DJG633" s="4"/>
      <c r="DJH633" s="4"/>
      <c r="DJI633" s="4"/>
      <c r="DJJ633" s="4"/>
      <c r="DJK633" s="4"/>
      <c r="DJL633" s="4"/>
      <c r="DJM633" s="10"/>
      <c r="DJN633" s="126"/>
      <c r="DJO633" s="4"/>
      <c r="DJP633" s="134"/>
      <c r="DJQ633" s="4"/>
      <c r="DJR633" s="4"/>
      <c r="DJS633" s="4"/>
      <c r="DJT633" s="4"/>
      <c r="DJU633" s="4"/>
      <c r="DJV633" s="4"/>
      <c r="DJW633" s="10"/>
      <c r="DJX633" s="126"/>
      <c r="DJY633" s="4"/>
      <c r="DJZ633" s="134"/>
      <c r="DKA633" s="4"/>
      <c r="DKB633" s="4"/>
      <c r="DKC633" s="4"/>
      <c r="DKD633" s="4"/>
      <c r="DKE633" s="4"/>
      <c r="DKF633" s="4"/>
      <c r="DKG633" s="10"/>
      <c r="DKH633" s="126"/>
      <c r="DKI633" s="4"/>
      <c r="DKJ633" s="134"/>
      <c r="DKK633" s="4"/>
      <c r="DKL633" s="4"/>
      <c r="DKM633" s="4"/>
      <c r="DKN633" s="4"/>
      <c r="DKO633" s="4"/>
      <c r="DKP633" s="4"/>
      <c r="DKQ633" s="10"/>
      <c r="DKR633" s="126"/>
      <c r="DKS633" s="4"/>
      <c r="DKT633" s="134"/>
      <c r="DKU633" s="4"/>
      <c r="DKV633" s="4"/>
      <c r="DKW633" s="4"/>
      <c r="DKX633" s="4"/>
      <c r="DKY633" s="4"/>
      <c r="DKZ633" s="4"/>
      <c r="DLA633" s="10"/>
      <c r="DLB633" s="126"/>
      <c r="DLC633" s="4"/>
      <c r="DLD633" s="134"/>
      <c r="DLE633" s="4"/>
      <c r="DLF633" s="4"/>
      <c r="DLG633" s="4"/>
      <c r="DLH633" s="4"/>
      <c r="DLI633" s="4"/>
      <c r="DLJ633" s="4"/>
      <c r="DLK633" s="10"/>
      <c r="DLL633" s="126"/>
      <c r="DLM633" s="4"/>
      <c r="DLN633" s="134"/>
      <c r="DLO633" s="4"/>
      <c r="DLP633" s="4"/>
      <c r="DLQ633" s="4"/>
      <c r="DLR633" s="4"/>
      <c r="DLS633" s="4"/>
      <c r="DLT633" s="4"/>
      <c r="DLU633" s="10"/>
      <c r="DLV633" s="126"/>
      <c r="DLW633" s="4"/>
      <c r="DLX633" s="134"/>
      <c r="DLY633" s="4"/>
      <c r="DLZ633" s="4"/>
      <c r="DMA633" s="4"/>
      <c r="DMB633" s="4"/>
      <c r="DMC633" s="4"/>
      <c r="DMD633" s="4"/>
      <c r="DME633" s="10"/>
      <c r="DMF633" s="126"/>
      <c r="DMG633" s="4"/>
      <c r="DMH633" s="134"/>
      <c r="DMI633" s="4"/>
      <c r="DMJ633" s="4"/>
      <c r="DMK633" s="4"/>
      <c r="DML633" s="4"/>
      <c r="DMM633" s="4"/>
      <c r="DMN633" s="4"/>
      <c r="DMO633" s="10"/>
      <c r="DMP633" s="126"/>
      <c r="DMQ633" s="4"/>
      <c r="DMR633" s="134"/>
      <c r="DMS633" s="4"/>
      <c r="DMT633" s="4"/>
      <c r="DMU633" s="4"/>
      <c r="DMV633" s="4"/>
      <c r="DMW633" s="4"/>
      <c r="DMX633" s="4"/>
      <c r="DMY633" s="10"/>
      <c r="DMZ633" s="126"/>
      <c r="DNA633" s="4"/>
      <c r="DNB633" s="134"/>
      <c r="DNC633" s="4"/>
      <c r="DND633" s="4"/>
      <c r="DNE633" s="4"/>
      <c r="DNF633" s="4"/>
      <c r="DNG633" s="4"/>
      <c r="DNH633" s="4"/>
      <c r="DNI633" s="10"/>
      <c r="DNJ633" s="126"/>
      <c r="DNK633" s="4"/>
      <c r="DNL633" s="134"/>
      <c r="DNM633" s="4"/>
      <c r="DNN633" s="4"/>
      <c r="DNO633" s="4"/>
      <c r="DNP633" s="4"/>
      <c r="DNQ633" s="4"/>
      <c r="DNR633" s="4"/>
      <c r="DNS633" s="10"/>
      <c r="DNT633" s="126"/>
      <c r="DNU633" s="4"/>
      <c r="DNV633" s="134"/>
      <c r="DNW633" s="4"/>
      <c r="DNX633" s="4"/>
      <c r="DNY633" s="4"/>
      <c r="DNZ633" s="4"/>
      <c r="DOA633" s="4"/>
      <c r="DOB633" s="4"/>
      <c r="DOC633" s="10"/>
      <c r="DOD633" s="126"/>
      <c r="DOE633" s="4"/>
      <c r="DOF633" s="134"/>
      <c r="DOG633" s="4"/>
      <c r="DOH633" s="4"/>
      <c r="DOI633" s="4"/>
      <c r="DOJ633" s="4"/>
      <c r="DOK633" s="4"/>
      <c r="DOL633" s="4"/>
      <c r="DOM633" s="10"/>
      <c r="DON633" s="126"/>
      <c r="DOO633" s="4"/>
      <c r="DOP633" s="134"/>
      <c r="DOQ633" s="4"/>
      <c r="DOR633" s="4"/>
      <c r="DOS633" s="4"/>
      <c r="DOT633" s="4"/>
      <c r="DOU633" s="4"/>
      <c r="DOV633" s="4"/>
      <c r="DOW633" s="10"/>
      <c r="DOX633" s="126"/>
      <c r="DOY633" s="4"/>
      <c r="DOZ633" s="134"/>
      <c r="DPA633" s="4"/>
      <c r="DPB633" s="4"/>
      <c r="DPC633" s="4"/>
      <c r="DPD633" s="4"/>
      <c r="DPE633" s="4"/>
      <c r="DPF633" s="4"/>
      <c r="DPG633" s="10"/>
      <c r="DPH633" s="126"/>
      <c r="DPI633" s="4"/>
      <c r="DPJ633" s="134"/>
      <c r="DPK633" s="4"/>
      <c r="DPL633" s="4"/>
      <c r="DPM633" s="4"/>
      <c r="DPN633" s="4"/>
      <c r="DPO633" s="4"/>
      <c r="DPP633" s="4"/>
      <c r="DPQ633" s="10"/>
      <c r="DPR633" s="126"/>
      <c r="DPS633" s="4"/>
      <c r="DPT633" s="134"/>
      <c r="DPU633" s="4"/>
      <c r="DPV633" s="4"/>
      <c r="DPW633" s="4"/>
      <c r="DPX633" s="4"/>
      <c r="DPY633" s="4"/>
      <c r="DPZ633" s="4"/>
      <c r="DQA633" s="10"/>
      <c r="DQB633" s="126"/>
      <c r="DQC633" s="4"/>
      <c r="DQD633" s="134"/>
      <c r="DQE633" s="4"/>
      <c r="DQF633" s="4"/>
      <c r="DQG633" s="4"/>
      <c r="DQH633" s="4"/>
      <c r="DQI633" s="4"/>
      <c r="DQJ633" s="4"/>
      <c r="DQK633" s="10"/>
      <c r="DQL633" s="126"/>
      <c r="DQM633" s="4"/>
      <c r="DQN633" s="134"/>
      <c r="DQO633" s="4"/>
      <c r="DQP633" s="4"/>
      <c r="DQQ633" s="4"/>
      <c r="DQR633" s="4"/>
      <c r="DQS633" s="4"/>
      <c r="DQT633" s="4"/>
      <c r="DQU633" s="10"/>
      <c r="DQV633" s="126"/>
      <c r="DQW633" s="4"/>
      <c r="DQX633" s="134"/>
      <c r="DQY633" s="4"/>
      <c r="DQZ633" s="4"/>
      <c r="DRA633" s="4"/>
      <c r="DRB633" s="4"/>
      <c r="DRC633" s="4"/>
      <c r="DRD633" s="4"/>
      <c r="DRE633" s="10"/>
      <c r="DRF633" s="126"/>
      <c r="DRG633" s="4"/>
      <c r="DRH633" s="134"/>
      <c r="DRI633" s="4"/>
      <c r="DRJ633" s="4"/>
      <c r="DRK633" s="4"/>
      <c r="DRL633" s="4"/>
      <c r="DRM633" s="4"/>
      <c r="DRN633" s="4"/>
      <c r="DRO633" s="10"/>
      <c r="DRP633" s="126"/>
      <c r="DRQ633" s="4"/>
      <c r="DRR633" s="134"/>
      <c r="DRS633" s="4"/>
      <c r="DRT633" s="4"/>
      <c r="DRU633" s="4"/>
      <c r="DRV633" s="4"/>
      <c r="DRW633" s="4"/>
      <c r="DRX633" s="4"/>
      <c r="DRY633" s="10"/>
      <c r="DRZ633" s="126"/>
      <c r="DSA633" s="4"/>
      <c r="DSB633" s="134"/>
      <c r="DSC633" s="4"/>
      <c r="DSD633" s="4"/>
      <c r="DSE633" s="4"/>
      <c r="DSF633" s="4"/>
      <c r="DSG633" s="4"/>
      <c r="DSH633" s="4"/>
      <c r="DSI633" s="10"/>
      <c r="DSJ633" s="126"/>
      <c r="DSK633" s="4"/>
      <c r="DSL633" s="134"/>
      <c r="DSM633" s="4"/>
      <c r="DSN633" s="4"/>
      <c r="DSO633" s="4"/>
      <c r="DSP633" s="4"/>
      <c r="DSQ633" s="4"/>
      <c r="DSR633" s="4"/>
      <c r="DSS633" s="10"/>
      <c r="DST633" s="126"/>
      <c r="DSU633" s="4"/>
      <c r="DSV633" s="134"/>
      <c r="DSW633" s="4"/>
      <c r="DSX633" s="4"/>
      <c r="DSY633" s="4"/>
      <c r="DSZ633" s="4"/>
      <c r="DTA633" s="4"/>
      <c r="DTB633" s="4"/>
      <c r="DTC633" s="10"/>
      <c r="DTD633" s="126"/>
      <c r="DTE633" s="4"/>
      <c r="DTF633" s="134"/>
      <c r="DTG633" s="4"/>
      <c r="DTH633" s="4"/>
      <c r="DTI633" s="4"/>
      <c r="DTJ633" s="4"/>
      <c r="DTK633" s="4"/>
      <c r="DTL633" s="4"/>
      <c r="DTM633" s="10"/>
      <c r="DTN633" s="126"/>
      <c r="DTO633" s="4"/>
      <c r="DTP633" s="134"/>
      <c r="DTQ633" s="4"/>
      <c r="DTR633" s="4"/>
      <c r="DTS633" s="4"/>
      <c r="DTT633" s="4"/>
      <c r="DTU633" s="4"/>
      <c r="DTV633" s="4"/>
      <c r="DTW633" s="10"/>
      <c r="DTX633" s="126"/>
      <c r="DTY633" s="4"/>
      <c r="DTZ633" s="134"/>
      <c r="DUA633" s="4"/>
      <c r="DUB633" s="4"/>
      <c r="DUC633" s="4"/>
      <c r="DUD633" s="4"/>
      <c r="DUE633" s="4"/>
      <c r="DUF633" s="4"/>
      <c r="DUG633" s="10"/>
      <c r="DUH633" s="126"/>
      <c r="DUI633" s="4"/>
      <c r="DUJ633" s="134"/>
      <c r="DUK633" s="4"/>
      <c r="DUL633" s="4"/>
      <c r="DUM633" s="4"/>
      <c r="DUN633" s="4"/>
      <c r="DUO633" s="4"/>
      <c r="DUP633" s="4"/>
      <c r="DUQ633" s="10"/>
      <c r="DUR633" s="126"/>
      <c r="DUS633" s="4"/>
      <c r="DUT633" s="134"/>
      <c r="DUU633" s="4"/>
      <c r="DUV633" s="4"/>
      <c r="DUW633" s="4"/>
      <c r="DUX633" s="4"/>
      <c r="DUY633" s="4"/>
      <c r="DUZ633" s="4"/>
      <c r="DVA633" s="10"/>
      <c r="DVB633" s="126"/>
      <c r="DVC633" s="4"/>
      <c r="DVD633" s="134"/>
      <c r="DVE633" s="4"/>
      <c r="DVF633" s="4"/>
      <c r="DVG633" s="4"/>
      <c r="DVH633" s="4"/>
      <c r="DVI633" s="4"/>
      <c r="DVJ633" s="4"/>
      <c r="DVK633" s="10"/>
      <c r="DVL633" s="126"/>
      <c r="DVM633" s="4"/>
      <c r="DVN633" s="134"/>
      <c r="DVO633" s="4"/>
      <c r="DVP633" s="4"/>
      <c r="DVQ633" s="4"/>
      <c r="DVR633" s="4"/>
      <c r="DVS633" s="4"/>
      <c r="DVT633" s="4"/>
      <c r="DVU633" s="10"/>
      <c r="DVV633" s="126"/>
      <c r="DVW633" s="4"/>
      <c r="DVX633" s="134"/>
      <c r="DVY633" s="4"/>
      <c r="DVZ633" s="4"/>
      <c r="DWA633" s="4"/>
      <c r="DWB633" s="4"/>
      <c r="DWC633" s="4"/>
      <c r="DWD633" s="4"/>
      <c r="DWE633" s="10"/>
      <c r="DWF633" s="126"/>
      <c r="DWG633" s="4"/>
      <c r="DWH633" s="134"/>
      <c r="DWI633" s="4"/>
      <c r="DWJ633" s="4"/>
      <c r="DWK633" s="4"/>
      <c r="DWL633" s="4"/>
      <c r="DWM633" s="4"/>
      <c r="DWN633" s="4"/>
      <c r="DWO633" s="10"/>
      <c r="DWP633" s="126"/>
      <c r="DWQ633" s="4"/>
      <c r="DWR633" s="134"/>
      <c r="DWS633" s="4"/>
      <c r="DWT633" s="4"/>
      <c r="DWU633" s="4"/>
      <c r="DWV633" s="4"/>
      <c r="DWW633" s="4"/>
      <c r="DWX633" s="4"/>
      <c r="DWY633" s="10"/>
      <c r="DWZ633" s="126"/>
      <c r="DXA633" s="4"/>
      <c r="DXB633" s="134"/>
      <c r="DXC633" s="4"/>
      <c r="DXD633" s="4"/>
      <c r="DXE633" s="4"/>
      <c r="DXF633" s="4"/>
      <c r="DXG633" s="4"/>
      <c r="DXH633" s="4"/>
      <c r="DXI633" s="10"/>
      <c r="DXJ633" s="126"/>
      <c r="DXK633" s="4"/>
      <c r="DXL633" s="134"/>
      <c r="DXM633" s="4"/>
      <c r="DXN633" s="4"/>
      <c r="DXO633" s="4"/>
      <c r="DXP633" s="4"/>
      <c r="DXQ633" s="4"/>
      <c r="DXR633" s="4"/>
      <c r="DXS633" s="10"/>
      <c r="DXT633" s="126"/>
      <c r="DXU633" s="4"/>
      <c r="DXV633" s="134"/>
      <c r="DXW633" s="4"/>
      <c r="DXX633" s="4"/>
      <c r="DXY633" s="4"/>
      <c r="DXZ633" s="4"/>
      <c r="DYA633" s="4"/>
      <c r="DYB633" s="4"/>
      <c r="DYC633" s="10"/>
      <c r="DYD633" s="126"/>
      <c r="DYE633" s="4"/>
      <c r="DYF633" s="134"/>
      <c r="DYG633" s="4"/>
      <c r="DYH633" s="4"/>
      <c r="DYI633" s="4"/>
      <c r="DYJ633" s="4"/>
      <c r="DYK633" s="4"/>
      <c r="DYL633" s="4"/>
      <c r="DYM633" s="10"/>
      <c r="DYN633" s="126"/>
      <c r="DYO633" s="4"/>
      <c r="DYP633" s="134"/>
      <c r="DYQ633" s="4"/>
      <c r="DYR633" s="4"/>
      <c r="DYS633" s="4"/>
      <c r="DYT633" s="4"/>
      <c r="DYU633" s="4"/>
      <c r="DYV633" s="4"/>
      <c r="DYW633" s="10"/>
      <c r="DYX633" s="126"/>
      <c r="DYY633" s="4"/>
      <c r="DYZ633" s="134"/>
      <c r="DZA633" s="4"/>
      <c r="DZB633" s="4"/>
      <c r="DZC633" s="4"/>
      <c r="DZD633" s="4"/>
      <c r="DZE633" s="4"/>
      <c r="DZF633" s="4"/>
      <c r="DZG633" s="10"/>
      <c r="DZH633" s="126"/>
      <c r="DZI633" s="4"/>
      <c r="DZJ633" s="134"/>
      <c r="DZK633" s="4"/>
      <c r="DZL633" s="4"/>
      <c r="DZM633" s="4"/>
      <c r="DZN633" s="4"/>
      <c r="DZO633" s="4"/>
      <c r="DZP633" s="4"/>
      <c r="DZQ633" s="10"/>
      <c r="DZR633" s="126"/>
      <c r="DZS633" s="4"/>
      <c r="DZT633" s="134"/>
      <c r="DZU633" s="4"/>
      <c r="DZV633" s="4"/>
      <c r="DZW633" s="4"/>
      <c r="DZX633" s="4"/>
      <c r="DZY633" s="4"/>
      <c r="DZZ633" s="4"/>
      <c r="EAA633" s="10"/>
      <c r="EAB633" s="126"/>
      <c r="EAC633" s="4"/>
      <c r="EAD633" s="134"/>
      <c r="EAE633" s="4"/>
      <c r="EAF633" s="4"/>
      <c r="EAG633" s="4"/>
      <c r="EAH633" s="4"/>
      <c r="EAI633" s="4"/>
      <c r="EAJ633" s="4"/>
      <c r="EAK633" s="10"/>
      <c r="EAL633" s="126"/>
      <c r="EAM633" s="4"/>
      <c r="EAN633" s="134"/>
      <c r="EAO633" s="4"/>
      <c r="EAP633" s="4"/>
      <c r="EAQ633" s="4"/>
      <c r="EAR633" s="4"/>
      <c r="EAS633" s="4"/>
      <c r="EAT633" s="4"/>
      <c r="EAU633" s="10"/>
      <c r="EAV633" s="126"/>
      <c r="EAW633" s="4"/>
      <c r="EAX633" s="134"/>
      <c r="EAY633" s="4"/>
      <c r="EAZ633" s="4"/>
      <c r="EBA633" s="4"/>
      <c r="EBB633" s="4"/>
      <c r="EBC633" s="4"/>
      <c r="EBD633" s="4"/>
      <c r="EBE633" s="10"/>
      <c r="EBF633" s="126"/>
      <c r="EBG633" s="4"/>
      <c r="EBH633" s="134"/>
      <c r="EBI633" s="4"/>
      <c r="EBJ633" s="4"/>
      <c r="EBK633" s="4"/>
      <c r="EBL633" s="4"/>
      <c r="EBM633" s="4"/>
      <c r="EBN633" s="4"/>
      <c r="EBO633" s="10"/>
      <c r="EBP633" s="126"/>
      <c r="EBQ633" s="4"/>
      <c r="EBR633" s="134"/>
      <c r="EBS633" s="4"/>
      <c r="EBT633" s="4"/>
      <c r="EBU633" s="4"/>
      <c r="EBV633" s="4"/>
      <c r="EBW633" s="4"/>
      <c r="EBX633" s="4"/>
      <c r="EBY633" s="10"/>
      <c r="EBZ633" s="126"/>
      <c r="ECA633" s="4"/>
      <c r="ECB633" s="134"/>
      <c r="ECC633" s="4"/>
      <c r="ECD633" s="4"/>
      <c r="ECE633" s="4"/>
      <c r="ECF633" s="4"/>
      <c r="ECG633" s="4"/>
      <c r="ECH633" s="4"/>
      <c r="ECI633" s="10"/>
      <c r="ECJ633" s="126"/>
      <c r="ECK633" s="4"/>
      <c r="ECL633" s="134"/>
      <c r="ECM633" s="4"/>
      <c r="ECN633" s="4"/>
      <c r="ECO633" s="4"/>
      <c r="ECP633" s="4"/>
      <c r="ECQ633" s="4"/>
      <c r="ECR633" s="4"/>
      <c r="ECS633" s="10"/>
      <c r="ECT633" s="126"/>
      <c r="ECU633" s="4"/>
      <c r="ECV633" s="134"/>
      <c r="ECW633" s="4"/>
      <c r="ECX633" s="4"/>
      <c r="ECY633" s="4"/>
      <c r="ECZ633" s="4"/>
      <c r="EDA633" s="4"/>
      <c r="EDB633" s="4"/>
      <c r="EDC633" s="10"/>
      <c r="EDD633" s="126"/>
      <c r="EDE633" s="4"/>
      <c r="EDF633" s="134"/>
      <c r="EDG633" s="4"/>
      <c r="EDH633" s="4"/>
      <c r="EDI633" s="4"/>
      <c r="EDJ633" s="4"/>
      <c r="EDK633" s="4"/>
      <c r="EDL633" s="4"/>
      <c r="EDM633" s="10"/>
      <c r="EDN633" s="126"/>
      <c r="EDO633" s="4"/>
      <c r="EDP633" s="134"/>
      <c r="EDQ633" s="4"/>
      <c r="EDR633" s="4"/>
      <c r="EDS633" s="4"/>
      <c r="EDT633" s="4"/>
      <c r="EDU633" s="4"/>
      <c r="EDV633" s="4"/>
      <c r="EDW633" s="10"/>
      <c r="EDX633" s="126"/>
      <c r="EDY633" s="4"/>
      <c r="EDZ633" s="134"/>
      <c r="EEA633" s="4"/>
      <c r="EEB633" s="4"/>
      <c r="EEC633" s="4"/>
      <c r="EED633" s="4"/>
      <c r="EEE633" s="4"/>
      <c r="EEF633" s="4"/>
      <c r="EEG633" s="10"/>
      <c r="EEH633" s="126"/>
      <c r="EEI633" s="4"/>
      <c r="EEJ633" s="134"/>
      <c r="EEK633" s="4"/>
      <c r="EEL633" s="4"/>
      <c r="EEM633" s="4"/>
      <c r="EEN633" s="4"/>
      <c r="EEO633" s="4"/>
      <c r="EEP633" s="4"/>
      <c r="EEQ633" s="10"/>
      <c r="EER633" s="126"/>
      <c r="EES633" s="4"/>
      <c r="EET633" s="134"/>
      <c r="EEU633" s="4"/>
      <c r="EEV633" s="4"/>
      <c r="EEW633" s="4"/>
      <c r="EEX633" s="4"/>
      <c r="EEY633" s="4"/>
      <c r="EEZ633" s="4"/>
      <c r="EFA633" s="10"/>
      <c r="EFB633" s="126"/>
      <c r="EFC633" s="4"/>
      <c r="EFD633" s="134"/>
      <c r="EFE633" s="4"/>
      <c r="EFF633" s="4"/>
      <c r="EFG633" s="4"/>
      <c r="EFH633" s="4"/>
      <c r="EFI633" s="4"/>
      <c r="EFJ633" s="4"/>
      <c r="EFK633" s="10"/>
      <c r="EFL633" s="126"/>
      <c r="EFM633" s="4"/>
      <c r="EFN633" s="134"/>
      <c r="EFO633" s="4"/>
      <c r="EFP633" s="4"/>
      <c r="EFQ633" s="4"/>
      <c r="EFR633" s="4"/>
      <c r="EFS633" s="4"/>
      <c r="EFT633" s="4"/>
      <c r="EFU633" s="10"/>
      <c r="EFV633" s="126"/>
      <c r="EFW633" s="4"/>
      <c r="EFX633" s="134"/>
      <c r="EFY633" s="4"/>
      <c r="EFZ633" s="4"/>
      <c r="EGA633" s="4"/>
      <c r="EGB633" s="4"/>
      <c r="EGC633" s="4"/>
      <c r="EGD633" s="4"/>
      <c r="EGE633" s="10"/>
      <c r="EGF633" s="126"/>
      <c r="EGG633" s="4"/>
      <c r="EGH633" s="134"/>
      <c r="EGI633" s="4"/>
      <c r="EGJ633" s="4"/>
      <c r="EGK633" s="4"/>
      <c r="EGL633" s="4"/>
      <c r="EGM633" s="4"/>
      <c r="EGN633" s="4"/>
      <c r="EGO633" s="10"/>
      <c r="EGP633" s="126"/>
      <c r="EGQ633" s="4"/>
      <c r="EGR633" s="134"/>
      <c r="EGS633" s="4"/>
      <c r="EGT633" s="4"/>
      <c r="EGU633" s="4"/>
      <c r="EGV633" s="4"/>
      <c r="EGW633" s="4"/>
      <c r="EGX633" s="4"/>
      <c r="EGY633" s="10"/>
      <c r="EGZ633" s="126"/>
      <c r="EHA633" s="4"/>
      <c r="EHB633" s="134"/>
      <c r="EHC633" s="4"/>
      <c r="EHD633" s="4"/>
      <c r="EHE633" s="4"/>
      <c r="EHF633" s="4"/>
      <c r="EHG633" s="4"/>
      <c r="EHH633" s="4"/>
      <c r="EHI633" s="10"/>
      <c r="EHJ633" s="126"/>
      <c r="EHK633" s="4"/>
      <c r="EHL633" s="134"/>
      <c r="EHM633" s="4"/>
      <c r="EHN633" s="4"/>
      <c r="EHO633" s="4"/>
      <c r="EHP633" s="4"/>
      <c r="EHQ633" s="4"/>
      <c r="EHR633" s="4"/>
      <c r="EHS633" s="10"/>
      <c r="EHT633" s="126"/>
      <c r="EHU633" s="4"/>
      <c r="EHV633" s="134"/>
      <c r="EHW633" s="4"/>
      <c r="EHX633" s="4"/>
      <c r="EHY633" s="4"/>
      <c r="EHZ633" s="4"/>
      <c r="EIA633" s="4"/>
      <c r="EIB633" s="4"/>
      <c r="EIC633" s="10"/>
      <c r="EID633" s="126"/>
      <c r="EIE633" s="4"/>
      <c r="EIF633" s="134"/>
      <c r="EIG633" s="4"/>
      <c r="EIH633" s="4"/>
      <c r="EII633" s="4"/>
      <c r="EIJ633" s="4"/>
      <c r="EIK633" s="4"/>
      <c r="EIL633" s="4"/>
      <c r="EIM633" s="10"/>
      <c r="EIN633" s="126"/>
      <c r="EIO633" s="4"/>
      <c r="EIP633" s="134"/>
      <c r="EIQ633" s="4"/>
      <c r="EIR633" s="4"/>
      <c r="EIS633" s="4"/>
      <c r="EIT633" s="4"/>
      <c r="EIU633" s="4"/>
      <c r="EIV633" s="4"/>
      <c r="EIW633" s="10"/>
      <c r="EIX633" s="126"/>
      <c r="EIY633" s="4"/>
      <c r="EIZ633" s="134"/>
      <c r="EJA633" s="4"/>
      <c r="EJB633" s="4"/>
      <c r="EJC633" s="4"/>
      <c r="EJD633" s="4"/>
      <c r="EJE633" s="4"/>
      <c r="EJF633" s="4"/>
      <c r="EJG633" s="10"/>
      <c r="EJH633" s="126"/>
      <c r="EJI633" s="4"/>
      <c r="EJJ633" s="134"/>
      <c r="EJK633" s="4"/>
      <c r="EJL633" s="4"/>
      <c r="EJM633" s="4"/>
      <c r="EJN633" s="4"/>
      <c r="EJO633" s="4"/>
      <c r="EJP633" s="4"/>
      <c r="EJQ633" s="10"/>
      <c r="EJR633" s="126"/>
      <c r="EJS633" s="4"/>
      <c r="EJT633" s="134"/>
      <c r="EJU633" s="4"/>
      <c r="EJV633" s="4"/>
      <c r="EJW633" s="4"/>
      <c r="EJX633" s="4"/>
      <c r="EJY633" s="4"/>
      <c r="EJZ633" s="4"/>
      <c r="EKA633" s="10"/>
      <c r="EKB633" s="126"/>
      <c r="EKC633" s="4"/>
      <c r="EKD633" s="134"/>
      <c r="EKE633" s="4"/>
      <c r="EKF633" s="4"/>
      <c r="EKG633" s="4"/>
      <c r="EKH633" s="4"/>
      <c r="EKI633" s="4"/>
      <c r="EKJ633" s="4"/>
      <c r="EKK633" s="10"/>
      <c r="EKL633" s="126"/>
      <c r="EKM633" s="4"/>
      <c r="EKN633" s="134"/>
      <c r="EKO633" s="4"/>
      <c r="EKP633" s="4"/>
      <c r="EKQ633" s="4"/>
      <c r="EKR633" s="4"/>
      <c r="EKS633" s="4"/>
      <c r="EKT633" s="4"/>
      <c r="EKU633" s="10"/>
      <c r="EKV633" s="126"/>
      <c r="EKW633" s="4"/>
      <c r="EKX633" s="134"/>
      <c r="EKY633" s="4"/>
      <c r="EKZ633" s="4"/>
      <c r="ELA633" s="4"/>
      <c r="ELB633" s="4"/>
      <c r="ELC633" s="4"/>
      <c r="ELD633" s="4"/>
      <c r="ELE633" s="10"/>
      <c r="ELF633" s="126"/>
      <c r="ELG633" s="4"/>
      <c r="ELH633" s="134"/>
      <c r="ELI633" s="4"/>
      <c r="ELJ633" s="4"/>
      <c r="ELK633" s="4"/>
      <c r="ELL633" s="4"/>
      <c r="ELM633" s="4"/>
      <c r="ELN633" s="4"/>
      <c r="ELO633" s="10"/>
      <c r="ELP633" s="126"/>
      <c r="ELQ633" s="4"/>
      <c r="ELR633" s="134"/>
      <c r="ELS633" s="4"/>
      <c r="ELT633" s="4"/>
      <c r="ELU633" s="4"/>
      <c r="ELV633" s="4"/>
      <c r="ELW633" s="4"/>
      <c r="ELX633" s="4"/>
      <c r="ELY633" s="10"/>
      <c r="ELZ633" s="126"/>
      <c r="EMA633" s="4"/>
      <c r="EMB633" s="134"/>
      <c r="EMC633" s="4"/>
      <c r="EMD633" s="4"/>
      <c r="EME633" s="4"/>
      <c r="EMF633" s="4"/>
      <c r="EMG633" s="4"/>
      <c r="EMH633" s="4"/>
      <c r="EMI633" s="10"/>
      <c r="EMJ633" s="126"/>
      <c r="EMK633" s="4"/>
      <c r="EML633" s="134"/>
      <c r="EMM633" s="4"/>
      <c r="EMN633" s="4"/>
      <c r="EMO633" s="4"/>
      <c r="EMP633" s="4"/>
      <c r="EMQ633" s="4"/>
      <c r="EMR633" s="4"/>
      <c r="EMS633" s="10"/>
      <c r="EMT633" s="126"/>
      <c r="EMU633" s="4"/>
      <c r="EMV633" s="134"/>
      <c r="EMW633" s="4"/>
      <c r="EMX633" s="4"/>
      <c r="EMY633" s="4"/>
      <c r="EMZ633" s="4"/>
      <c r="ENA633" s="4"/>
      <c r="ENB633" s="4"/>
      <c r="ENC633" s="10"/>
      <c r="END633" s="126"/>
      <c r="ENE633" s="4"/>
      <c r="ENF633" s="134"/>
      <c r="ENG633" s="4"/>
      <c r="ENH633" s="4"/>
      <c r="ENI633" s="4"/>
      <c r="ENJ633" s="4"/>
      <c r="ENK633" s="4"/>
      <c r="ENL633" s="4"/>
      <c r="ENM633" s="10"/>
      <c r="ENN633" s="126"/>
      <c r="ENO633" s="4"/>
      <c r="ENP633" s="134"/>
      <c r="ENQ633" s="4"/>
      <c r="ENR633" s="4"/>
      <c r="ENS633" s="4"/>
      <c r="ENT633" s="4"/>
      <c r="ENU633" s="4"/>
      <c r="ENV633" s="4"/>
      <c r="ENW633" s="10"/>
      <c r="ENX633" s="126"/>
      <c r="ENY633" s="4"/>
      <c r="ENZ633" s="134"/>
      <c r="EOA633" s="4"/>
      <c r="EOB633" s="4"/>
      <c r="EOC633" s="4"/>
      <c r="EOD633" s="4"/>
      <c r="EOE633" s="4"/>
      <c r="EOF633" s="4"/>
      <c r="EOG633" s="10"/>
      <c r="EOH633" s="126"/>
      <c r="EOI633" s="4"/>
      <c r="EOJ633" s="134"/>
      <c r="EOK633" s="4"/>
      <c r="EOL633" s="4"/>
      <c r="EOM633" s="4"/>
      <c r="EON633" s="4"/>
      <c r="EOO633" s="4"/>
      <c r="EOP633" s="4"/>
      <c r="EOQ633" s="10"/>
      <c r="EOR633" s="126"/>
      <c r="EOS633" s="4"/>
      <c r="EOT633" s="134"/>
      <c r="EOU633" s="4"/>
      <c r="EOV633" s="4"/>
      <c r="EOW633" s="4"/>
      <c r="EOX633" s="4"/>
      <c r="EOY633" s="4"/>
      <c r="EOZ633" s="4"/>
      <c r="EPA633" s="10"/>
      <c r="EPB633" s="126"/>
      <c r="EPC633" s="4"/>
      <c r="EPD633" s="134"/>
      <c r="EPE633" s="4"/>
      <c r="EPF633" s="4"/>
      <c r="EPG633" s="4"/>
      <c r="EPH633" s="4"/>
      <c r="EPI633" s="4"/>
      <c r="EPJ633" s="4"/>
      <c r="EPK633" s="10"/>
      <c r="EPL633" s="126"/>
      <c r="EPM633" s="4"/>
      <c r="EPN633" s="134"/>
      <c r="EPO633" s="4"/>
      <c r="EPP633" s="4"/>
      <c r="EPQ633" s="4"/>
      <c r="EPR633" s="4"/>
      <c r="EPS633" s="4"/>
      <c r="EPT633" s="4"/>
      <c r="EPU633" s="10"/>
      <c r="EPV633" s="126"/>
      <c r="EPW633" s="4"/>
      <c r="EPX633" s="134"/>
      <c r="EPY633" s="4"/>
      <c r="EPZ633" s="4"/>
      <c r="EQA633" s="4"/>
      <c r="EQB633" s="4"/>
      <c r="EQC633" s="4"/>
      <c r="EQD633" s="4"/>
      <c r="EQE633" s="10"/>
      <c r="EQF633" s="126"/>
      <c r="EQG633" s="4"/>
      <c r="EQH633" s="134"/>
      <c r="EQI633" s="4"/>
      <c r="EQJ633" s="4"/>
      <c r="EQK633" s="4"/>
      <c r="EQL633" s="4"/>
      <c r="EQM633" s="4"/>
      <c r="EQN633" s="4"/>
      <c r="EQO633" s="10"/>
      <c r="EQP633" s="126"/>
      <c r="EQQ633" s="4"/>
      <c r="EQR633" s="134"/>
      <c r="EQS633" s="4"/>
      <c r="EQT633" s="4"/>
      <c r="EQU633" s="4"/>
      <c r="EQV633" s="4"/>
      <c r="EQW633" s="4"/>
      <c r="EQX633" s="4"/>
      <c r="EQY633" s="10"/>
      <c r="EQZ633" s="126"/>
      <c r="ERA633" s="4"/>
      <c r="ERB633" s="134"/>
      <c r="ERC633" s="4"/>
      <c r="ERD633" s="4"/>
      <c r="ERE633" s="4"/>
      <c r="ERF633" s="4"/>
      <c r="ERG633" s="4"/>
      <c r="ERH633" s="4"/>
      <c r="ERI633" s="10"/>
      <c r="ERJ633" s="126"/>
      <c r="ERK633" s="4"/>
      <c r="ERL633" s="134"/>
      <c r="ERM633" s="4"/>
      <c r="ERN633" s="4"/>
      <c r="ERO633" s="4"/>
      <c r="ERP633" s="4"/>
      <c r="ERQ633" s="4"/>
      <c r="ERR633" s="4"/>
      <c r="ERS633" s="10"/>
      <c r="ERT633" s="126"/>
      <c r="ERU633" s="4"/>
      <c r="ERV633" s="134"/>
      <c r="ERW633" s="4"/>
      <c r="ERX633" s="4"/>
      <c r="ERY633" s="4"/>
      <c r="ERZ633" s="4"/>
      <c r="ESA633" s="4"/>
      <c r="ESB633" s="4"/>
      <c r="ESC633" s="10"/>
      <c r="ESD633" s="126"/>
      <c r="ESE633" s="4"/>
      <c r="ESF633" s="134"/>
      <c r="ESG633" s="4"/>
      <c r="ESH633" s="4"/>
      <c r="ESI633" s="4"/>
      <c r="ESJ633" s="4"/>
      <c r="ESK633" s="4"/>
      <c r="ESL633" s="4"/>
      <c r="ESM633" s="10"/>
      <c r="ESN633" s="126"/>
      <c r="ESO633" s="4"/>
      <c r="ESP633" s="134"/>
      <c r="ESQ633" s="4"/>
      <c r="ESR633" s="4"/>
      <c r="ESS633" s="4"/>
      <c r="EST633" s="4"/>
      <c r="ESU633" s="4"/>
      <c r="ESV633" s="4"/>
      <c r="ESW633" s="10"/>
      <c r="ESX633" s="126"/>
      <c r="ESY633" s="4"/>
      <c r="ESZ633" s="134"/>
      <c r="ETA633" s="4"/>
      <c r="ETB633" s="4"/>
      <c r="ETC633" s="4"/>
      <c r="ETD633" s="4"/>
      <c r="ETE633" s="4"/>
      <c r="ETF633" s="4"/>
      <c r="ETG633" s="10"/>
      <c r="ETH633" s="126"/>
      <c r="ETI633" s="4"/>
      <c r="ETJ633" s="134"/>
      <c r="ETK633" s="4"/>
      <c r="ETL633" s="4"/>
      <c r="ETM633" s="4"/>
      <c r="ETN633" s="4"/>
      <c r="ETO633" s="4"/>
      <c r="ETP633" s="4"/>
      <c r="ETQ633" s="10"/>
      <c r="ETR633" s="126"/>
      <c r="ETS633" s="4"/>
      <c r="ETT633" s="134"/>
      <c r="ETU633" s="4"/>
      <c r="ETV633" s="4"/>
      <c r="ETW633" s="4"/>
      <c r="ETX633" s="4"/>
      <c r="ETY633" s="4"/>
      <c r="ETZ633" s="4"/>
      <c r="EUA633" s="10"/>
      <c r="EUB633" s="126"/>
      <c r="EUC633" s="4"/>
      <c r="EUD633" s="134"/>
      <c r="EUE633" s="4"/>
      <c r="EUF633" s="4"/>
      <c r="EUG633" s="4"/>
      <c r="EUH633" s="4"/>
      <c r="EUI633" s="4"/>
      <c r="EUJ633" s="4"/>
      <c r="EUK633" s="10"/>
      <c r="EUL633" s="126"/>
      <c r="EUM633" s="4"/>
      <c r="EUN633" s="134"/>
      <c r="EUO633" s="4"/>
      <c r="EUP633" s="4"/>
      <c r="EUQ633" s="4"/>
      <c r="EUR633" s="4"/>
      <c r="EUS633" s="4"/>
      <c r="EUT633" s="4"/>
      <c r="EUU633" s="10"/>
      <c r="EUV633" s="126"/>
      <c r="EUW633" s="4"/>
      <c r="EUX633" s="134"/>
      <c r="EUY633" s="4"/>
      <c r="EUZ633" s="4"/>
      <c r="EVA633" s="4"/>
      <c r="EVB633" s="4"/>
      <c r="EVC633" s="4"/>
      <c r="EVD633" s="4"/>
      <c r="EVE633" s="10"/>
      <c r="EVF633" s="126"/>
      <c r="EVG633" s="4"/>
      <c r="EVH633" s="134"/>
      <c r="EVI633" s="4"/>
      <c r="EVJ633" s="4"/>
      <c r="EVK633" s="4"/>
      <c r="EVL633" s="4"/>
      <c r="EVM633" s="4"/>
      <c r="EVN633" s="4"/>
      <c r="EVO633" s="10"/>
      <c r="EVP633" s="126"/>
      <c r="EVQ633" s="4"/>
      <c r="EVR633" s="134"/>
      <c r="EVS633" s="4"/>
      <c r="EVT633" s="4"/>
      <c r="EVU633" s="4"/>
      <c r="EVV633" s="4"/>
      <c r="EVW633" s="4"/>
      <c r="EVX633" s="4"/>
      <c r="EVY633" s="10"/>
      <c r="EVZ633" s="126"/>
      <c r="EWA633" s="4"/>
      <c r="EWB633" s="134"/>
      <c r="EWC633" s="4"/>
      <c r="EWD633" s="4"/>
      <c r="EWE633" s="4"/>
      <c r="EWF633" s="4"/>
      <c r="EWG633" s="4"/>
      <c r="EWH633" s="4"/>
      <c r="EWI633" s="10"/>
      <c r="EWJ633" s="126"/>
      <c r="EWK633" s="4"/>
      <c r="EWL633" s="134"/>
      <c r="EWM633" s="4"/>
      <c r="EWN633" s="4"/>
      <c r="EWO633" s="4"/>
      <c r="EWP633" s="4"/>
      <c r="EWQ633" s="4"/>
      <c r="EWR633" s="4"/>
      <c r="EWS633" s="10"/>
      <c r="EWT633" s="126"/>
      <c r="EWU633" s="4"/>
      <c r="EWV633" s="134"/>
      <c r="EWW633" s="4"/>
      <c r="EWX633" s="4"/>
      <c r="EWY633" s="4"/>
      <c r="EWZ633" s="4"/>
      <c r="EXA633" s="4"/>
      <c r="EXB633" s="4"/>
      <c r="EXC633" s="10"/>
      <c r="EXD633" s="126"/>
      <c r="EXE633" s="4"/>
      <c r="EXF633" s="134"/>
      <c r="EXG633" s="4"/>
      <c r="EXH633" s="4"/>
      <c r="EXI633" s="4"/>
      <c r="EXJ633" s="4"/>
      <c r="EXK633" s="4"/>
      <c r="EXL633" s="4"/>
      <c r="EXM633" s="10"/>
      <c r="EXN633" s="126"/>
      <c r="EXO633" s="4"/>
      <c r="EXP633" s="134"/>
      <c r="EXQ633" s="4"/>
      <c r="EXR633" s="4"/>
      <c r="EXS633" s="4"/>
      <c r="EXT633" s="4"/>
      <c r="EXU633" s="4"/>
      <c r="EXV633" s="4"/>
      <c r="EXW633" s="10"/>
      <c r="EXX633" s="126"/>
      <c r="EXY633" s="4"/>
      <c r="EXZ633" s="134"/>
      <c r="EYA633" s="4"/>
      <c r="EYB633" s="4"/>
      <c r="EYC633" s="4"/>
      <c r="EYD633" s="4"/>
      <c r="EYE633" s="4"/>
      <c r="EYF633" s="4"/>
      <c r="EYG633" s="10"/>
      <c r="EYH633" s="126"/>
      <c r="EYI633" s="4"/>
      <c r="EYJ633" s="134"/>
      <c r="EYK633" s="4"/>
      <c r="EYL633" s="4"/>
      <c r="EYM633" s="4"/>
      <c r="EYN633" s="4"/>
      <c r="EYO633" s="4"/>
      <c r="EYP633" s="4"/>
      <c r="EYQ633" s="10"/>
      <c r="EYR633" s="126"/>
      <c r="EYS633" s="4"/>
      <c r="EYT633" s="134"/>
      <c r="EYU633" s="4"/>
      <c r="EYV633" s="4"/>
      <c r="EYW633" s="4"/>
      <c r="EYX633" s="4"/>
      <c r="EYY633" s="4"/>
      <c r="EYZ633" s="4"/>
      <c r="EZA633" s="10"/>
      <c r="EZB633" s="126"/>
      <c r="EZC633" s="4"/>
      <c r="EZD633" s="134"/>
      <c r="EZE633" s="4"/>
      <c r="EZF633" s="4"/>
      <c r="EZG633" s="4"/>
      <c r="EZH633" s="4"/>
      <c r="EZI633" s="4"/>
      <c r="EZJ633" s="4"/>
      <c r="EZK633" s="10"/>
      <c r="EZL633" s="126"/>
      <c r="EZM633" s="4"/>
      <c r="EZN633" s="134"/>
      <c r="EZO633" s="4"/>
      <c r="EZP633" s="4"/>
      <c r="EZQ633" s="4"/>
      <c r="EZR633" s="4"/>
      <c r="EZS633" s="4"/>
      <c r="EZT633" s="4"/>
      <c r="EZU633" s="10"/>
      <c r="EZV633" s="126"/>
      <c r="EZW633" s="4"/>
      <c r="EZX633" s="134"/>
      <c r="EZY633" s="4"/>
      <c r="EZZ633" s="4"/>
      <c r="FAA633" s="4"/>
      <c r="FAB633" s="4"/>
      <c r="FAC633" s="4"/>
      <c r="FAD633" s="4"/>
      <c r="FAE633" s="10"/>
      <c r="FAF633" s="126"/>
      <c r="FAG633" s="4"/>
      <c r="FAH633" s="134"/>
      <c r="FAI633" s="4"/>
      <c r="FAJ633" s="4"/>
      <c r="FAK633" s="4"/>
      <c r="FAL633" s="4"/>
      <c r="FAM633" s="4"/>
      <c r="FAN633" s="4"/>
      <c r="FAO633" s="10"/>
      <c r="FAP633" s="126"/>
      <c r="FAQ633" s="4"/>
      <c r="FAR633" s="134"/>
      <c r="FAS633" s="4"/>
      <c r="FAT633" s="4"/>
      <c r="FAU633" s="4"/>
      <c r="FAV633" s="4"/>
      <c r="FAW633" s="4"/>
      <c r="FAX633" s="4"/>
      <c r="FAY633" s="10"/>
      <c r="FAZ633" s="126"/>
      <c r="FBA633" s="4"/>
      <c r="FBB633" s="134"/>
      <c r="FBC633" s="4"/>
      <c r="FBD633" s="4"/>
      <c r="FBE633" s="4"/>
      <c r="FBF633" s="4"/>
      <c r="FBG633" s="4"/>
      <c r="FBH633" s="4"/>
      <c r="FBI633" s="10"/>
      <c r="FBJ633" s="126"/>
      <c r="FBK633" s="4"/>
      <c r="FBL633" s="134"/>
      <c r="FBM633" s="4"/>
      <c r="FBN633" s="4"/>
      <c r="FBO633" s="4"/>
      <c r="FBP633" s="4"/>
      <c r="FBQ633" s="4"/>
      <c r="FBR633" s="4"/>
      <c r="FBS633" s="10"/>
      <c r="FBT633" s="126"/>
      <c r="FBU633" s="4"/>
      <c r="FBV633" s="134"/>
      <c r="FBW633" s="4"/>
      <c r="FBX633" s="4"/>
      <c r="FBY633" s="4"/>
      <c r="FBZ633" s="4"/>
      <c r="FCA633" s="4"/>
      <c r="FCB633" s="4"/>
      <c r="FCC633" s="10"/>
      <c r="FCD633" s="126"/>
      <c r="FCE633" s="4"/>
      <c r="FCF633" s="134"/>
      <c r="FCG633" s="4"/>
      <c r="FCH633" s="4"/>
      <c r="FCI633" s="4"/>
      <c r="FCJ633" s="4"/>
      <c r="FCK633" s="4"/>
      <c r="FCL633" s="4"/>
      <c r="FCM633" s="10"/>
      <c r="FCN633" s="126"/>
      <c r="FCO633" s="4"/>
      <c r="FCP633" s="134"/>
      <c r="FCQ633" s="4"/>
      <c r="FCR633" s="4"/>
      <c r="FCS633" s="4"/>
      <c r="FCT633" s="4"/>
      <c r="FCU633" s="4"/>
      <c r="FCV633" s="4"/>
      <c r="FCW633" s="10"/>
      <c r="FCX633" s="126"/>
      <c r="FCY633" s="4"/>
      <c r="FCZ633" s="134"/>
      <c r="FDA633" s="4"/>
      <c r="FDB633" s="4"/>
      <c r="FDC633" s="4"/>
      <c r="FDD633" s="4"/>
      <c r="FDE633" s="4"/>
      <c r="FDF633" s="4"/>
      <c r="FDG633" s="10"/>
      <c r="FDH633" s="126"/>
      <c r="FDI633" s="4"/>
      <c r="FDJ633" s="134"/>
      <c r="FDK633" s="4"/>
      <c r="FDL633" s="4"/>
      <c r="FDM633" s="4"/>
      <c r="FDN633" s="4"/>
      <c r="FDO633" s="4"/>
      <c r="FDP633" s="4"/>
      <c r="FDQ633" s="10"/>
      <c r="FDR633" s="126"/>
      <c r="FDS633" s="4"/>
      <c r="FDT633" s="134"/>
      <c r="FDU633" s="4"/>
      <c r="FDV633" s="4"/>
      <c r="FDW633" s="4"/>
      <c r="FDX633" s="4"/>
      <c r="FDY633" s="4"/>
      <c r="FDZ633" s="4"/>
      <c r="FEA633" s="10"/>
      <c r="FEB633" s="126"/>
      <c r="FEC633" s="4"/>
      <c r="FED633" s="134"/>
      <c r="FEE633" s="4"/>
      <c r="FEF633" s="4"/>
      <c r="FEG633" s="4"/>
      <c r="FEH633" s="4"/>
      <c r="FEI633" s="4"/>
      <c r="FEJ633" s="4"/>
      <c r="FEK633" s="10"/>
      <c r="FEL633" s="126"/>
      <c r="FEM633" s="4"/>
      <c r="FEN633" s="134"/>
      <c r="FEO633" s="4"/>
      <c r="FEP633" s="4"/>
      <c r="FEQ633" s="4"/>
      <c r="FER633" s="4"/>
      <c r="FES633" s="4"/>
      <c r="FET633" s="4"/>
      <c r="FEU633" s="10"/>
      <c r="FEV633" s="126"/>
      <c r="FEW633" s="4"/>
      <c r="FEX633" s="134"/>
      <c r="FEY633" s="4"/>
      <c r="FEZ633" s="4"/>
      <c r="FFA633" s="4"/>
      <c r="FFB633" s="4"/>
      <c r="FFC633" s="4"/>
      <c r="FFD633" s="4"/>
      <c r="FFE633" s="10"/>
      <c r="FFF633" s="126"/>
      <c r="FFG633" s="4"/>
      <c r="FFH633" s="134"/>
      <c r="FFI633" s="4"/>
      <c r="FFJ633" s="4"/>
      <c r="FFK633" s="4"/>
      <c r="FFL633" s="4"/>
      <c r="FFM633" s="4"/>
      <c r="FFN633" s="4"/>
      <c r="FFO633" s="10"/>
      <c r="FFP633" s="126"/>
      <c r="FFQ633" s="4"/>
      <c r="FFR633" s="134"/>
      <c r="FFS633" s="4"/>
      <c r="FFT633" s="4"/>
      <c r="FFU633" s="4"/>
      <c r="FFV633" s="4"/>
      <c r="FFW633" s="4"/>
      <c r="FFX633" s="4"/>
      <c r="FFY633" s="10"/>
      <c r="FFZ633" s="126"/>
      <c r="FGA633" s="4"/>
      <c r="FGB633" s="134"/>
      <c r="FGC633" s="4"/>
      <c r="FGD633" s="4"/>
      <c r="FGE633" s="4"/>
      <c r="FGF633" s="4"/>
      <c r="FGG633" s="4"/>
      <c r="FGH633" s="4"/>
      <c r="FGI633" s="10"/>
      <c r="FGJ633" s="126"/>
      <c r="FGK633" s="4"/>
      <c r="FGL633" s="134"/>
      <c r="FGM633" s="4"/>
      <c r="FGN633" s="4"/>
      <c r="FGO633" s="4"/>
      <c r="FGP633" s="4"/>
      <c r="FGQ633" s="4"/>
      <c r="FGR633" s="4"/>
      <c r="FGS633" s="10"/>
      <c r="FGT633" s="126"/>
      <c r="FGU633" s="4"/>
      <c r="FGV633" s="134"/>
      <c r="FGW633" s="4"/>
      <c r="FGX633" s="4"/>
      <c r="FGY633" s="4"/>
      <c r="FGZ633" s="4"/>
      <c r="FHA633" s="4"/>
      <c r="FHB633" s="4"/>
      <c r="FHC633" s="10"/>
      <c r="FHD633" s="126"/>
      <c r="FHE633" s="4"/>
      <c r="FHF633" s="134"/>
      <c r="FHG633" s="4"/>
      <c r="FHH633" s="4"/>
      <c r="FHI633" s="4"/>
      <c r="FHJ633" s="4"/>
      <c r="FHK633" s="4"/>
      <c r="FHL633" s="4"/>
      <c r="FHM633" s="10"/>
      <c r="FHN633" s="126"/>
      <c r="FHO633" s="4"/>
      <c r="FHP633" s="134"/>
      <c r="FHQ633" s="4"/>
      <c r="FHR633" s="4"/>
      <c r="FHS633" s="4"/>
      <c r="FHT633" s="4"/>
      <c r="FHU633" s="4"/>
      <c r="FHV633" s="4"/>
      <c r="FHW633" s="10"/>
      <c r="FHX633" s="126"/>
      <c r="FHY633" s="4"/>
      <c r="FHZ633" s="134"/>
      <c r="FIA633" s="4"/>
      <c r="FIB633" s="4"/>
      <c r="FIC633" s="4"/>
      <c r="FID633" s="4"/>
      <c r="FIE633" s="4"/>
      <c r="FIF633" s="4"/>
      <c r="FIG633" s="10"/>
      <c r="FIH633" s="126"/>
      <c r="FII633" s="4"/>
      <c r="FIJ633" s="134"/>
      <c r="FIK633" s="4"/>
      <c r="FIL633" s="4"/>
      <c r="FIM633" s="4"/>
      <c r="FIN633" s="4"/>
      <c r="FIO633" s="4"/>
      <c r="FIP633" s="4"/>
      <c r="FIQ633" s="10"/>
      <c r="FIR633" s="126"/>
      <c r="FIS633" s="4"/>
      <c r="FIT633" s="134"/>
      <c r="FIU633" s="4"/>
      <c r="FIV633" s="4"/>
      <c r="FIW633" s="4"/>
      <c r="FIX633" s="4"/>
      <c r="FIY633" s="4"/>
      <c r="FIZ633" s="4"/>
      <c r="FJA633" s="10"/>
      <c r="FJB633" s="126"/>
      <c r="FJC633" s="4"/>
      <c r="FJD633" s="134"/>
      <c r="FJE633" s="4"/>
      <c r="FJF633" s="4"/>
      <c r="FJG633" s="4"/>
      <c r="FJH633" s="4"/>
      <c r="FJI633" s="4"/>
      <c r="FJJ633" s="4"/>
      <c r="FJK633" s="10"/>
      <c r="FJL633" s="126"/>
      <c r="FJM633" s="4"/>
      <c r="FJN633" s="134"/>
      <c r="FJO633" s="4"/>
      <c r="FJP633" s="4"/>
      <c r="FJQ633" s="4"/>
      <c r="FJR633" s="4"/>
      <c r="FJS633" s="4"/>
      <c r="FJT633" s="4"/>
      <c r="FJU633" s="10"/>
      <c r="FJV633" s="126"/>
      <c r="FJW633" s="4"/>
      <c r="FJX633" s="134"/>
      <c r="FJY633" s="4"/>
      <c r="FJZ633" s="4"/>
      <c r="FKA633" s="4"/>
      <c r="FKB633" s="4"/>
      <c r="FKC633" s="4"/>
      <c r="FKD633" s="4"/>
      <c r="FKE633" s="10"/>
      <c r="FKF633" s="126"/>
      <c r="FKG633" s="4"/>
      <c r="FKH633" s="134"/>
      <c r="FKI633" s="4"/>
      <c r="FKJ633" s="4"/>
      <c r="FKK633" s="4"/>
      <c r="FKL633" s="4"/>
      <c r="FKM633" s="4"/>
      <c r="FKN633" s="4"/>
      <c r="FKO633" s="10"/>
      <c r="FKP633" s="126"/>
      <c r="FKQ633" s="4"/>
      <c r="FKR633" s="134"/>
      <c r="FKS633" s="4"/>
      <c r="FKT633" s="4"/>
      <c r="FKU633" s="4"/>
      <c r="FKV633" s="4"/>
      <c r="FKW633" s="4"/>
      <c r="FKX633" s="4"/>
      <c r="FKY633" s="10"/>
      <c r="FKZ633" s="126"/>
      <c r="FLA633" s="4"/>
      <c r="FLB633" s="134"/>
      <c r="FLC633" s="4"/>
      <c r="FLD633" s="4"/>
      <c r="FLE633" s="4"/>
      <c r="FLF633" s="4"/>
      <c r="FLG633" s="4"/>
      <c r="FLH633" s="4"/>
      <c r="FLI633" s="10"/>
      <c r="FLJ633" s="126"/>
      <c r="FLK633" s="4"/>
      <c r="FLL633" s="134"/>
      <c r="FLM633" s="4"/>
      <c r="FLN633" s="4"/>
      <c r="FLO633" s="4"/>
      <c r="FLP633" s="4"/>
      <c r="FLQ633" s="4"/>
      <c r="FLR633" s="4"/>
      <c r="FLS633" s="10"/>
      <c r="FLT633" s="126"/>
      <c r="FLU633" s="4"/>
      <c r="FLV633" s="134"/>
      <c r="FLW633" s="4"/>
      <c r="FLX633" s="4"/>
      <c r="FLY633" s="4"/>
      <c r="FLZ633" s="4"/>
      <c r="FMA633" s="4"/>
      <c r="FMB633" s="4"/>
      <c r="FMC633" s="10"/>
      <c r="FMD633" s="126"/>
      <c r="FME633" s="4"/>
      <c r="FMF633" s="134"/>
      <c r="FMG633" s="4"/>
      <c r="FMH633" s="4"/>
      <c r="FMI633" s="4"/>
      <c r="FMJ633" s="4"/>
      <c r="FMK633" s="4"/>
      <c r="FML633" s="4"/>
      <c r="FMM633" s="10"/>
      <c r="FMN633" s="126"/>
      <c r="FMO633" s="4"/>
      <c r="FMP633" s="134"/>
      <c r="FMQ633" s="4"/>
      <c r="FMR633" s="4"/>
      <c r="FMS633" s="4"/>
      <c r="FMT633" s="4"/>
      <c r="FMU633" s="4"/>
      <c r="FMV633" s="4"/>
      <c r="FMW633" s="10"/>
      <c r="FMX633" s="126"/>
      <c r="FMY633" s="4"/>
      <c r="FMZ633" s="134"/>
      <c r="FNA633" s="4"/>
      <c r="FNB633" s="4"/>
      <c r="FNC633" s="4"/>
      <c r="FND633" s="4"/>
      <c r="FNE633" s="4"/>
      <c r="FNF633" s="4"/>
      <c r="FNG633" s="10"/>
      <c r="FNH633" s="126"/>
      <c r="FNI633" s="4"/>
      <c r="FNJ633" s="134"/>
      <c r="FNK633" s="4"/>
      <c r="FNL633" s="4"/>
      <c r="FNM633" s="4"/>
      <c r="FNN633" s="4"/>
      <c r="FNO633" s="4"/>
      <c r="FNP633" s="4"/>
      <c r="FNQ633" s="10"/>
      <c r="FNR633" s="126"/>
      <c r="FNS633" s="4"/>
      <c r="FNT633" s="134"/>
      <c r="FNU633" s="4"/>
      <c r="FNV633" s="4"/>
      <c r="FNW633" s="4"/>
      <c r="FNX633" s="4"/>
      <c r="FNY633" s="4"/>
      <c r="FNZ633" s="4"/>
      <c r="FOA633" s="10"/>
      <c r="FOB633" s="126"/>
      <c r="FOC633" s="4"/>
      <c r="FOD633" s="134"/>
      <c r="FOE633" s="4"/>
      <c r="FOF633" s="4"/>
      <c r="FOG633" s="4"/>
      <c r="FOH633" s="4"/>
      <c r="FOI633" s="4"/>
      <c r="FOJ633" s="4"/>
      <c r="FOK633" s="10"/>
      <c r="FOL633" s="126"/>
      <c r="FOM633" s="4"/>
      <c r="FON633" s="134"/>
      <c r="FOO633" s="4"/>
      <c r="FOP633" s="4"/>
      <c r="FOQ633" s="4"/>
      <c r="FOR633" s="4"/>
      <c r="FOS633" s="4"/>
      <c r="FOT633" s="4"/>
      <c r="FOU633" s="10"/>
      <c r="FOV633" s="126"/>
      <c r="FOW633" s="4"/>
      <c r="FOX633" s="134"/>
      <c r="FOY633" s="4"/>
      <c r="FOZ633" s="4"/>
      <c r="FPA633" s="4"/>
      <c r="FPB633" s="4"/>
      <c r="FPC633" s="4"/>
      <c r="FPD633" s="4"/>
      <c r="FPE633" s="10"/>
      <c r="FPF633" s="126"/>
      <c r="FPG633" s="4"/>
      <c r="FPH633" s="134"/>
      <c r="FPI633" s="4"/>
      <c r="FPJ633" s="4"/>
      <c r="FPK633" s="4"/>
      <c r="FPL633" s="4"/>
      <c r="FPM633" s="4"/>
      <c r="FPN633" s="4"/>
      <c r="FPO633" s="10"/>
      <c r="FPP633" s="126"/>
      <c r="FPQ633" s="4"/>
      <c r="FPR633" s="134"/>
      <c r="FPS633" s="4"/>
      <c r="FPT633" s="4"/>
      <c r="FPU633" s="4"/>
      <c r="FPV633" s="4"/>
      <c r="FPW633" s="4"/>
      <c r="FPX633" s="4"/>
      <c r="FPY633" s="10"/>
      <c r="FPZ633" s="126"/>
      <c r="FQA633" s="4"/>
      <c r="FQB633" s="134"/>
      <c r="FQC633" s="4"/>
      <c r="FQD633" s="4"/>
      <c r="FQE633" s="4"/>
      <c r="FQF633" s="4"/>
      <c r="FQG633" s="4"/>
      <c r="FQH633" s="4"/>
      <c r="FQI633" s="10"/>
      <c r="FQJ633" s="126"/>
      <c r="FQK633" s="4"/>
      <c r="FQL633" s="134"/>
      <c r="FQM633" s="4"/>
      <c r="FQN633" s="4"/>
      <c r="FQO633" s="4"/>
      <c r="FQP633" s="4"/>
      <c r="FQQ633" s="4"/>
      <c r="FQR633" s="4"/>
      <c r="FQS633" s="10"/>
      <c r="FQT633" s="126"/>
      <c r="FQU633" s="4"/>
      <c r="FQV633" s="134"/>
      <c r="FQW633" s="4"/>
      <c r="FQX633" s="4"/>
      <c r="FQY633" s="4"/>
      <c r="FQZ633" s="4"/>
      <c r="FRA633" s="4"/>
      <c r="FRB633" s="4"/>
      <c r="FRC633" s="10"/>
      <c r="FRD633" s="126"/>
      <c r="FRE633" s="4"/>
      <c r="FRF633" s="134"/>
      <c r="FRG633" s="4"/>
      <c r="FRH633" s="4"/>
      <c r="FRI633" s="4"/>
      <c r="FRJ633" s="4"/>
      <c r="FRK633" s="4"/>
      <c r="FRL633" s="4"/>
      <c r="FRM633" s="10"/>
      <c r="FRN633" s="126"/>
      <c r="FRO633" s="4"/>
      <c r="FRP633" s="134"/>
      <c r="FRQ633" s="4"/>
      <c r="FRR633" s="4"/>
      <c r="FRS633" s="4"/>
      <c r="FRT633" s="4"/>
      <c r="FRU633" s="4"/>
      <c r="FRV633" s="4"/>
      <c r="FRW633" s="10"/>
      <c r="FRX633" s="126"/>
      <c r="FRY633" s="4"/>
      <c r="FRZ633" s="134"/>
      <c r="FSA633" s="4"/>
      <c r="FSB633" s="4"/>
      <c r="FSC633" s="4"/>
      <c r="FSD633" s="4"/>
      <c r="FSE633" s="4"/>
      <c r="FSF633" s="4"/>
      <c r="FSG633" s="10"/>
      <c r="FSH633" s="126"/>
      <c r="FSI633" s="4"/>
      <c r="FSJ633" s="134"/>
      <c r="FSK633" s="4"/>
      <c r="FSL633" s="4"/>
      <c r="FSM633" s="4"/>
      <c r="FSN633" s="4"/>
      <c r="FSO633" s="4"/>
      <c r="FSP633" s="4"/>
      <c r="FSQ633" s="10"/>
      <c r="FSR633" s="126"/>
      <c r="FSS633" s="4"/>
      <c r="FST633" s="134"/>
      <c r="FSU633" s="4"/>
      <c r="FSV633" s="4"/>
      <c r="FSW633" s="4"/>
      <c r="FSX633" s="4"/>
      <c r="FSY633" s="4"/>
      <c r="FSZ633" s="4"/>
      <c r="FTA633" s="10"/>
      <c r="FTB633" s="126"/>
      <c r="FTC633" s="4"/>
      <c r="FTD633" s="134"/>
      <c r="FTE633" s="4"/>
      <c r="FTF633" s="4"/>
      <c r="FTG633" s="4"/>
      <c r="FTH633" s="4"/>
      <c r="FTI633" s="4"/>
      <c r="FTJ633" s="4"/>
      <c r="FTK633" s="10"/>
      <c r="FTL633" s="126"/>
      <c r="FTM633" s="4"/>
      <c r="FTN633" s="134"/>
      <c r="FTO633" s="4"/>
      <c r="FTP633" s="4"/>
      <c r="FTQ633" s="4"/>
      <c r="FTR633" s="4"/>
      <c r="FTS633" s="4"/>
      <c r="FTT633" s="4"/>
      <c r="FTU633" s="10"/>
      <c r="FTV633" s="126"/>
      <c r="FTW633" s="4"/>
      <c r="FTX633" s="134"/>
      <c r="FTY633" s="4"/>
      <c r="FTZ633" s="4"/>
      <c r="FUA633" s="4"/>
      <c r="FUB633" s="4"/>
      <c r="FUC633" s="4"/>
      <c r="FUD633" s="4"/>
      <c r="FUE633" s="10"/>
      <c r="FUF633" s="126"/>
      <c r="FUG633" s="4"/>
      <c r="FUH633" s="134"/>
      <c r="FUI633" s="4"/>
      <c r="FUJ633" s="4"/>
      <c r="FUK633" s="4"/>
      <c r="FUL633" s="4"/>
      <c r="FUM633" s="4"/>
      <c r="FUN633" s="4"/>
      <c r="FUO633" s="10"/>
      <c r="FUP633" s="126"/>
      <c r="FUQ633" s="4"/>
      <c r="FUR633" s="134"/>
      <c r="FUS633" s="4"/>
      <c r="FUT633" s="4"/>
      <c r="FUU633" s="4"/>
      <c r="FUV633" s="4"/>
      <c r="FUW633" s="4"/>
      <c r="FUX633" s="4"/>
      <c r="FUY633" s="10"/>
      <c r="FUZ633" s="126"/>
      <c r="FVA633" s="4"/>
      <c r="FVB633" s="134"/>
      <c r="FVC633" s="4"/>
      <c r="FVD633" s="4"/>
      <c r="FVE633" s="4"/>
      <c r="FVF633" s="4"/>
      <c r="FVG633" s="4"/>
      <c r="FVH633" s="4"/>
      <c r="FVI633" s="10"/>
      <c r="FVJ633" s="126"/>
      <c r="FVK633" s="4"/>
      <c r="FVL633" s="134"/>
      <c r="FVM633" s="4"/>
      <c r="FVN633" s="4"/>
      <c r="FVO633" s="4"/>
      <c r="FVP633" s="4"/>
      <c r="FVQ633" s="4"/>
      <c r="FVR633" s="4"/>
      <c r="FVS633" s="10"/>
      <c r="FVT633" s="126"/>
      <c r="FVU633" s="4"/>
      <c r="FVV633" s="134"/>
      <c r="FVW633" s="4"/>
      <c r="FVX633" s="4"/>
      <c r="FVY633" s="4"/>
      <c r="FVZ633" s="4"/>
      <c r="FWA633" s="4"/>
      <c r="FWB633" s="4"/>
      <c r="FWC633" s="10"/>
      <c r="FWD633" s="126"/>
      <c r="FWE633" s="4"/>
      <c r="FWF633" s="134"/>
      <c r="FWG633" s="4"/>
      <c r="FWH633" s="4"/>
      <c r="FWI633" s="4"/>
      <c r="FWJ633" s="4"/>
      <c r="FWK633" s="4"/>
      <c r="FWL633" s="4"/>
      <c r="FWM633" s="10"/>
      <c r="FWN633" s="126"/>
      <c r="FWO633" s="4"/>
      <c r="FWP633" s="134"/>
      <c r="FWQ633" s="4"/>
      <c r="FWR633" s="4"/>
      <c r="FWS633" s="4"/>
      <c r="FWT633" s="4"/>
      <c r="FWU633" s="4"/>
      <c r="FWV633" s="4"/>
      <c r="FWW633" s="10"/>
      <c r="FWX633" s="126"/>
      <c r="FWY633" s="4"/>
      <c r="FWZ633" s="134"/>
      <c r="FXA633" s="4"/>
      <c r="FXB633" s="4"/>
      <c r="FXC633" s="4"/>
      <c r="FXD633" s="4"/>
      <c r="FXE633" s="4"/>
      <c r="FXF633" s="4"/>
      <c r="FXG633" s="10"/>
      <c r="FXH633" s="126"/>
      <c r="FXI633" s="4"/>
      <c r="FXJ633" s="134"/>
      <c r="FXK633" s="4"/>
      <c r="FXL633" s="4"/>
      <c r="FXM633" s="4"/>
      <c r="FXN633" s="4"/>
      <c r="FXO633" s="4"/>
      <c r="FXP633" s="4"/>
      <c r="FXQ633" s="10"/>
      <c r="FXR633" s="126"/>
      <c r="FXS633" s="4"/>
      <c r="FXT633" s="134"/>
      <c r="FXU633" s="4"/>
      <c r="FXV633" s="4"/>
      <c r="FXW633" s="4"/>
      <c r="FXX633" s="4"/>
      <c r="FXY633" s="4"/>
      <c r="FXZ633" s="4"/>
      <c r="FYA633" s="10"/>
      <c r="FYB633" s="126"/>
      <c r="FYC633" s="4"/>
      <c r="FYD633" s="134"/>
      <c r="FYE633" s="4"/>
      <c r="FYF633" s="4"/>
      <c r="FYG633" s="4"/>
      <c r="FYH633" s="4"/>
      <c r="FYI633" s="4"/>
      <c r="FYJ633" s="4"/>
      <c r="FYK633" s="10"/>
      <c r="FYL633" s="126"/>
      <c r="FYM633" s="4"/>
      <c r="FYN633" s="134"/>
      <c r="FYO633" s="4"/>
      <c r="FYP633" s="4"/>
      <c r="FYQ633" s="4"/>
      <c r="FYR633" s="4"/>
      <c r="FYS633" s="4"/>
      <c r="FYT633" s="4"/>
      <c r="FYU633" s="10"/>
      <c r="FYV633" s="126"/>
      <c r="FYW633" s="4"/>
      <c r="FYX633" s="134"/>
      <c r="FYY633" s="4"/>
      <c r="FYZ633" s="4"/>
      <c r="FZA633" s="4"/>
      <c r="FZB633" s="4"/>
      <c r="FZC633" s="4"/>
      <c r="FZD633" s="4"/>
      <c r="FZE633" s="10"/>
      <c r="FZF633" s="126"/>
      <c r="FZG633" s="4"/>
      <c r="FZH633" s="134"/>
      <c r="FZI633" s="4"/>
      <c r="FZJ633" s="4"/>
      <c r="FZK633" s="4"/>
      <c r="FZL633" s="4"/>
      <c r="FZM633" s="4"/>
      <c r="FZN633" s="4"/>
      <c r="FZO633" s="10"/>
      <c r="FZP633" s="126"/>
      <c r="FZQ633" s="4"/>
      <c r="FZR633" s="134"/>
      <c r="FZS633" s="4"/>
      <c r="FZT633" s="4"/>
      <c r="FZU633" s="4"/>
      <c r="FZV633" s="4"/>
      <c r="FZW633" s="4"/>
      <c r="FZX633" s="4"/>
      <c r="FZY633" s="10"/>
      <c r="FZZ633" s="126"/>
      <c r="GAA633" s="4"/>
      <c r="GAB633" s="134"/>
      <c r="GAC633" s="4"/>
      <c r="GAD633" s="4"/>
      <c r="GAE633" s="4"/>
      <c r="GAF633" s="4"/>
      <c r="GAG633" s="4"/>
      <c r="GAH633" s="4"/>
      <c r="GAI633" s="10"/>
      <c r="GAJ633" s="126"/>
      <c r="GAK633" s="4"/>
      <c r="GAL633" s="134"/>
      <c r="GAM633" s="4"/>
      <c r="GAN633" s="4"/>
      <c r="GAO633" s="4"/>
      <c r="GAP633" s="4"/>
      <c r="GAQ633" s="4"/>
      <c r="GAR633" s="4"/>
      <c r="GAS633" s="10"/>
      <c r="GAT633" s="126"/>
      <c r="GAU633" s="4"/>
      <c r="GAV633" s="134"/>
      <c r="GAW633" s="4"/>
      <c r="GAX633" s="4"/>
      <c r="GAY633" s="4"/>
      <c r="GAZ633" s="4"/>
      <c r="GBA633" s="4"/>
      <c r="GBB633" s="4"/>
      <c r="GBC633" s="10"/>
      <c r="GBD633" s="126"/>
      <c r="GBE633" s="4"/>
      <c r="GBF633" s="134"/>
      <c r="GBG633" s="4"/>
      <c r="GBH633" s="4"/>
      <c r="GBI633" s="4"/>
      <c r="GBJ633" s="4"/>
      <c r="GBK633" s="4"/>
      <c r="GBL633" s="4"/>
      <c r="GBM633" s="10"/>
      <c r="GBN633" s="126"/>
      <c r="GBO633" s="4"/>
      <c r="GBP633" s="134"/>
      <c r="GBQ633" s="4"/>
      <c r="GBR633" s="4"/>
      <c r="GBS633" s="4"/>
      <c r="GBT633" s="4"/>
      <c r="GBU633" s="4"/>
      <c r="GBV633" s="4"/>
      <c r="GBW633" s="10"/>
      <c r="GBX633" s="126"/>
      <c r="GBY633" s="4"/>
      <c r="GBZ633" s="134"/>
      <c r="GCA633" s="4"/>
      <c r="GCB633" s="4"/>
      <c r="GCC633" s="4"/>
      <c r="GCD633" s="4"/>
      <c r="GCE633" s="4"/>
      <c r="GCF633" s="4"/>
      <c r="GCG633" s="10"/>
      <c r="GCH633" s="126"/>
      <c r="GCI633" s="4"/>
      <c r="GCJ633" s="134"/>
      <c r="GCK633" s="4"/>
      <c r="GCL633" s="4"/>
      <c r="GCM633" s="4"/>
      <c r="GCN633" s="4"/>
      <c r="GCO633" s="4"/>
      <c r="GCP633" s="4"/>
      <c r="GCQ633" s="10"/>
      <c r="GCR633" s="126"/>
      <c r="GCS633" s="4"/>
      <c r="GCT633" s="134"/>
      <c r="GCU633" s="4"/>
      <c r="GCV633" s="4"/>
      <c r="GCW633" s="4"/>
      <c r="GCX633" s="4"/>
      <c r="GCY633" s="4"/>
      <c r="GCZ633" s="4"/>
      <c r="GDA633" s="10"/>
      <c r="GDB633" s="126"/>
      <c r="GDC633" s="4"/>
      <c r="GDD633" s="134"/>
      <c r="GDE633" s="4"/>
      <c r="GDF633" s="4"/>
      <c r="GDG633" s="4"/>
      <c r="GDH633" s="4"/>
      <c r="GDI633" s="4"/>
      <c r="GDJ633" s="4"/>
      <c r="GDK633" s="10"/>
      <c r="GDL633" s="126"/>
      <c r="GDM633" s="4"/>
      <c r="GDN633" s="134"/>
      <c r="GDO633" s="4"/>
      <c r="GDP633" s="4"/>
      <c r="GDQ633" s="4"/>
      <c r="GDR633" s="4"/>
      <c r="GDS633" s="4"/>
      <c r="GDT633" s="4"/>
      <c r="GDU633" s="10"/>
      <c r="GDV633" s="126"/>
      <c r="GDW633" s="4"/>
      <c r="GDX633" s="134"/>
      <c r="GDY633" s="4"/>
      <c r="GDZ633" s="4"/>
      <c r="GEA633" s="4"/>
      <c r="GEB633" s="4"/>
      <c r="GEC633" s="4"/>
      <c r="GED633" s="4"/>
      <c r="GEE633" s="10"/>
      <c r="GEF633" s="126"/>
      <c r="GEG633" s="4"/>
      <c r="GEH633" s="134"/>
      <c r="GEI633" s="4"/>
      <c r="GEJ633" s="4"/>
      <c r="GEK633" s="4"/>
      <c r="GEL633" s="4"/>
      <c r="GEM633" s="4"/>
      <c r="GEN633" s="4"/>
      <c r="GEO633" s="10"/>
      <c r="GEP633" s="126"/>
      <c r="GEQ633" s="4"/>
      <c r="GER633" s="134"/>
      <c r="GES633" s="4"/>
      <c r="GET633" s="4"/>
      <c r="GEU633" s="4"/>
      <c r="GEV633" s="4"/>
      <c r="GEW633" s="4"/>
      <c r="GEX633" s="4"/>
      <c r="GEY633" s="10"/>
      <c r="GEZ633" s="126"/>
      <c r="GFA633" s="4"/>
      <c r="GFB633" s="134"/>
      <c r="GFC633" s="4"/>
      <c r="GFD633" s="4"/>
      <c r="GFE633" s="4"/>
      <c r="GFF633" s="4"/>
      <c r="GFG633" s="4"/>
      <c r="GFH633" s="4"/>
      <c r="GFI633" s="10"/>
      <c r="GFJ633" s="126"/>
      <c r="GFK633" s="4"/>
      <c r="GFL633" s="134"/>
      <c r="GFM633" s="4"/>
      <c r="GFN633" s="4"/>
      <c r="GFO633" s="4"/>
      <c r="GFP633" s="4"/>
      <c r="GFQ633" s="4"/>
      <c r="GFR633" s="4"/>
      <c r="GFS633" s="10"/>
      <c r="GFT633" s="126"/>
      <c r="GFU633" s="4"/>
      <c r="GFV633" s="134"/>
      <c r="GFW633" s="4"/>
      <c r="GFX633" s="4"/>
      <c r="GFY633" s="4"/>
      <c r="GFZ633" s="4"/>
      <c r="GGA633" s="4"/>
      <c r="GGB633" s="4"/>
      <c r="GGC633" s="10"/>
      <c r="GGD633" s="126"/>
      <c r="GGE633" s="4"/>
      <c r="GGF633" s="134"/>
      <c r="GGG633" s="4"/>
      <c r="GGH633" s="4"/>
      <c r="GGI633" s="4"/>
      <c r="GGJ633" s="4"/>
      <c r="GGK633" s="4"/>
      <c r="GGL633" s="4"/>
      <c r="GGM633" s="10"/>
      <c r="GGN633" s="126"/>
      <c r="GGO633" s="4"/>
      <c r="GGP633" s="134"/>
      <c r="GGQ633" s="4"/>
      <c r="GGR633" s="4"/>
      <c r="GGS633" s="4"/>
      <c r="GGT633" s="4"/>
      <c r="GGU633" s="4"/>
      <c r="GGV633" s="4"/>
      <c r="GGW633" s="10"/>
      <c r="GGX633" s="126"/>
      <c r="GGY633" s="4"/>
      <c r="GGZ633" s="134"/>
      <c r="GHA633" s="4"/>
      <c r="GHB633" s="4"/>
      <c r="GHC633" s="4"/>
      <c r="GHD633" s="4"/>
      <c r="GHE633" s="4"/>
      <c r="GHF633" s="4"/>
      <c r="GHG633" s="10"/>
      <c r="GHH633" s="126"/>
      <c r="GHI633" s="4"/>
      <c r="GHJ633" s="134"/>
      <c r="GHK633" s="4"/>
      <c r="GHL633" s="4"/>
      <c r="GHM633" s="4"/>
      <c r="GHN633" s="4"/>
      <c r="GHO633" s="4"/>
      <c r="GHP633" s="4"/>
      <c r="GHQ633" s="10"/>
      <c r="GHR633" s="126"/>
      <c r="GHS633" s="4"/>
      <c r="GHT633" s="134"/>
      <c r="GHU633" s="4"/>
      <c r="GHV633" s="4"/>
      <c r="GHW633" s="4"/>
      <c r="GHX633" s="4"/>
      <c r="GHY633" s="4"/>
      <c r="GHZ633" s="4"/>
      <c r="GIA633" s="10"/>
      <c r="GIB633" s="126"/>
      <c r="GIC633" s="4"/>
      <c r="GID633" s="134"/>
      <c r="GIE633" s="4"/>
      <c r="GIF633" s="4"/>
      <c r="GIG633" s="4"/>
      <c r="GIH633" s="4"/>
      <c r="GII633" s="4"/>
      <c r="GIJ633" s="4"/>
      <c r="GIK633" s="10"/>
      <c r="GIL633" s="126"/>
      <c r="GIM633" s="4"/>
      <c r="GIN633" s="134"/>
      <c r="GIO633" s="4"/>
      <c r="GIP633" s="4"/>
      <c r="GIQ633" s="4"/>
      <c r="GIR633" s="4"/>
      <c r="GIS633" s="4"/>
      <c r="GIT633" s="4"/>
      <c r="GIU633" s="10"/>
      <c r="GIV633" s="126"/>
      <c r="GIW633" s="4"/>
      <c r="GIX633" s="134"/>
      <c r="GIY633" s="4"/>
      <c r="GIZ633" s="4"/>
      <c r="GJA633" s="4"/>
      <c r="GJB633" s="4"/>
      <c r="GJC633" s="4"/>
      <c r="GJD633" s="4"/>
      <c r="GJE633" s="10"/>
      <c r="GJF633" s="126"/>
      <c r="GJG633" s="4"/>
      <c r="GJH633" s="134"/>
      <c r="GJI633" s="4"/>
      <c r="GJJ633" s="4"/>
      <c r="GJK633" s="4"/>
      <c r="GJL633" s="4"/>
      <c r="GJM633" s="4"/>
      <c r="GJN633" s="4"/>
      <c r="GJO633" s="10"/>
      <c r="GJP633" s="126"/>
      <c r="GJQ633" s="4"/>
      <c r="GJR633" s="134"/>
      <c r="GJS633" s="4"/>
      <c r="GJT633" s="4"/>
      <c r="GJU633" s="4"/>
      <c r="GJV633" s="4"/>
      <c r="GJW633" s="4"/>
      <c r="GJX633" s="4"/>
      <c r="GJY633" s="10"/>
      <c r="GJZ633" s="126"/>
      <c r="GKA633" s="4"/>
      <c r="GKB633" s="134"/>
      <c r="GKC633" s="4"/>
      <c r="GKD633" s="4"/>
      <c r="GKE633" s="4"/>
      <c r="GKF633" s="4"/>
      <c r="GKG633" s="4"/>
      <c r="GKH633" s="4"/>
      <c r="GKI633" s="10"/>
      <c r="GKJ633" s="126"/>
      <c r="GKK633" s="4"/>
      <c r="GKL633" s="134"/>
      <c r="GKM633" s="4"/>
      <c r="GKN633" s="4"/>
      <c r="GKO633" s="4"/>
      <c r="GKP633" s="4"/>
      <c r="GKQ633" s="4"/>
      <c r="GKR633" s="4"/>
      <c r="GKS633" s="10"/>
      <c r="GKT633" s="126"/>
      <c r="GKU633" s="4"/>
      <c r="GKV633" s="134"/>
      <c r="GKW633" s="4"/>
      <c r="GKX633" s="4"/>
      <c r="GKY633" s="4"/>
      <c r="GKZ633" s="4"/>
      <c r="GLA633" s="4"/>
      <c r="GLB633" s="4"/>
      <c r="GLC633" s="10"/>
      <c r="GLD633" s="126"/>
      <c r="GLE633" s="4"/>
      <c r="GLF633" s="134"/>
      <c r="GLG633" s="4"/>
      <c r="GLH633" s="4"/>
      <c r="GLI633" s="4"/>
      <c r="GLJ633" s="4"/>
      <c r="GLK633" s="4"/>
      <c r="GLL633" s="4"/>
      <c r="GLM633" s="10"/>
      <c r="GLN633" s="126"/>
      <c r="GLO633" s="4"/>
      <c r="GLP633" s="134"/>
      <c r="GLQ633" s="4"/>
      <c r="GLR633" s="4"/>
      <c r="GLS633" s="4"/>
      <c r="GLT633" s="4"/>
      <c r="GLU633" s="4"/>
      <c r="GLV633" s="4"/>
      <c r="GLW633" s="10"/>
      <c r="GLX633" s="126"/>
      <c r="GLY633" s="4"/>
      <c r="GLZ633" s="134"/>
      <c r="GMA633" s="4"/>
      <c r="GMB633" s="4"/>
      <c r="GMC633" s="4"/>
      <c r="GMD633" s="4"/>
      <c r="GME633" s="4"/>
      <c r="GMF633" s="4"/>
      <c r="GMG633" s="10"/>
      <c r="GMH633" s="126"/>
      <c r="GMI633" s="4"/>
      <c r="GMJ633" s="134"/>
      <c r="GMK633" s="4"/>
      <c r="GML633" s="4"/>
      <c r="GMM633" s="4"/>
      <c r="GMN633" s="4"/>
      <c r="GMO633" s="4"/>
      <c r="GMP633" s="4"/>
      <c r="GMQ633" s="10"/>
      <c r="GMR633" s="126"/>
      <c r="GMS633" s="4"/>
      <c r="GMT633" s="134"/>
      <c r="GMU633" s="4"/>
      <c r="GMV633" s="4"/>
      <c r="GMW633" s="4"/>
      <c r="GMX633" s="4"/>
      <c r="GMY633" s="4"/>
      <c r="GMZ633" s="4"/>
      <c r="GNA633" s="10"/>
      <c r="GNB633" s="126"/>
      <c r="GNC633" s="4"/>
      <c r="GND633" s="134"/>
      <c r="GNE633" s="4"/>
      <c r="GNF633" s="4"/>
      <c r="GNG633" s="4"/>
      <c r="GNH633" s="4"/>
      <c r="GNI633" s="4"/>
      <c r="GNJ633" s="4"/>
      <c r="GNK633" s="10"/>
      <c r="GNL633" s="126"/>
      <c r="GNM633" s="4"/>
      <c r="GNN633" s="134"/>
      <c r="GNO633" s="4"/>
      <c r="GNP633" s="4"/>
      <c r="GNQ633" s="4"/>
      <c r="GNR633" s="4"/>
      <c r="GNS633" s="4"/>
      <c r="GNT633" s="4"/>
      <c r="GNU633" s="10"/>
      <c r="GNV633" s="126"/>
      <c r="GNW633" s="4"/>
      <c r="GNX633" s="134"/>
      <c r="GNY633" s="4"/>
      <c r="GNZ633" s="4"/>
      <c r="GOA633" s="4"/>
      <c r="GOB633" s="4"/>
      <c r="GOC633" s="4"/>
      <c r="GOD633" s="4"/>
      <c r="GOE633" s="10"/>
      <c r="GOF633" s="126"/>
      <c r="GOG633" s="4"/>
      <c r="GOH633" s="134"/>
      <c r="GOI633" s="4"/>
      <c r="GOJ633" s="4"/>
      <c r="GOK633" s="4"/>
      <c r="GOL633" s="4"/>
      <c r="GOM633" s="4"/>
      <c r="GON633" s="4"/>
      <c r="GOO633" s="10"/>
      <c r="GOP633" s="126"/>
      <c r="GOQ633" s="4"/>
      <c r="GOR633" s="134"/>
      <c r="GOS633" s="4"/>
      <c r="GOT633" s="4"/>
      <c r="GOU633" s="4"/>
      <c r="GOV633" s="4"/>
      <c r="GOW633" s="4"/>
      <c r="GOX633" s="4"/>
      <c r="GOY633" s="10"/>
      <c r="GOZ633" s="126"/>
      <c r="GPA633" s="4"/>
      <c r="GPB633" s="134"/>
      <c r="GPC633" s="4"/>
      <c r="GPD633" s="4"/>
      <c r="GPE633" s="4"/>
      <c r="GPF633" s="4"/>
      <c r="GPG633" s="4"/>
      <c r="GPH633" s="4"/>
      <c r="GPI633" s="10"/>
      <c r="GPJ633" s="126"/>
      <c r="GPK633" s="4"/>
      <c r="GPL633" s="134"/>
      <c r="GPM633" s="4"/>
      <c r="GPN633" s="4"/>
      <c r="GPO633" s="4"/>
      <c r="GPP633" s="4"/>
      <c r="GPQ633" s="4"/>
      <c r="GPR633" s="4"/>
      <c r="GPS633" s="10"/>
      <c r="GPT633" s="126"/>
      <c r="GPU633" s="4"/>
      <c r="GPV633" s="134"/>
      <c r="GPW633" s="4"/>
      <c r="GPX633" s="4"/>
      <c r="GPY633" s="4"/>
      <c r="GPZ633" s="4"/>
      <c r="GQA633" s="4"/>
      <c r="GQB633" s="4"/>
      <c r="GQC633" s="10"/>
      <c r="GQD633" s="126"/>
      <c r="GQE633" s="4"/>
      <c r="GQF633" s="134"/>
      <c r="GQG633" s="4"/>
      <c r="GQH633" s="4"/>
      <c r="GQI633" s="4"/>
      <c r="GQJ633" s="4"/>
      <c r="GQK633" s="4"/>
      <c r="GQL633" s="4"/>
      <c r="GQM633" s="10"/>
      <c r="GQN633" s="126"/>
      <c r="GQO633" s="4"/>
      <c r="GQP633" s="134"/>
      <c r="GQQ633" s="4"/>
      <c r="GQR633" s="4"/>
      <c r="GQS633" s="4"/>
      <c r="GQT633" s="4"/>
      <c r="GQU633" s="4"/>
      <c r="GQV633" s="4"/>
      <c r="GQW633" s="10"/>
      <c r="GQX633" s="126"/>
      <c r="GQY633" s="4"/>
      <c r="GQZ633" s="134"/>
      <c r="GRA633" s="4"/>
      <c r="GRB633" s="4"/>
      <c r="GRC633" s="4"/>
      <c r="GRD633" s="4"/>
      <c r="GRE633" s="4"/>
      <c r="GRF633" s="4"/>
      <c r="GRG633" s="10"/>
      <c r="GRH633" s="126"/>
      <c r="GRI633" s="4"/>
      <c r="GRJ633" s="134"/>
      <c r="GRK633" s="4"/>
      <c r="GRL633" s="4"/>
      <c r="GRM633" s="4"/>
      <c r="GRN633" s="4"/>
      <c r="GRO633" s="4"/>
      <c r="GRP633" s="4"/>
      <c r="GRQ633" s="10"/>
      <c r="GRR633" s="126"/>
      <c r="GRS633" s="4"/>
      <c r="GRT633" s="134"/>
      <c r="GRU633" s="4"/>
      <c r="GRV633" s="4"/>
      <c r="GRW633" s="4"/>
      <c r="GRX633" s="4"/>
      <c r="GRY633" s="4"/>
      <c r="GRZ633" s="4"/>
      <c r="GSA633" s="10"/>
      <c r="GSB633" s="126"/>
      <c r="GSC633" s="4"/>
      <c r="GSD633" s="134"/>
      <c r="GSE633" s="4"/>
      <c r="GSF633" s="4"/>
      <c r="GSG633" s="4"/>
      <c r="GSH633" s="4"/>
      <c r="GSI633" s="4"/>
      <c r="GSJ633" s="4"/>
      <c r="GSK633" s="10"/>
      <c r="GSL633" s="126"/>
      <c r="GSM633" s="4"/>
      <c r="GSN633" s="134"/>
      <c r="GSO633" s="4"/>
      <c r="GSP633" s="4"/>
      <c r="GSQ633" s="4"/>
      <c r="GSR633" s="4"/>
      <c r="GSS633" s="4"/>
      <c r="GST633" s="4"/>
      <c r="GSU633" s="10"/>
      <c r="GSV633" s="126"/>
      <c r="GSW633" s="4"/>
      <c r="GSX633" s="134"/>
      <c r="GSY633" s="4"/>
      <c r="GSZ633" s="4"/>
      <c r="GTA633" s="4"/>
      <c r="GTB633" s="4"/>
      <c r="GTC633" s="4"/>
      <c r="GTD633" s="4"/>
      <c r="GTE633" s="10"/>
      <c r="GTF633" s="126"/>
      <c r="GTG633" s="4"/>
      <c r="GTH633" s="134"/>
      <c r="GTI633" s="4"/>
      <c r="GTJ633" s="4"/>
      <c r="GTK633" s="4"/>
      <c r="GTL633" s="4"/>
      <c r="GTM633" s="4"/>
      <c r="GTN633" s="4"/>
      <c r="GTO633" s="10"/>
      <c r="GTP633" s="126"/>
      <c r="GTQ633" s="4"/>
      <c r="GTR633" s="134"/>
      <c r="GTS633" s="4"/>
      <c r="GTT633" s="4"/>
      <c r="GTU633" s="4"/>
      <c r="GTV633" s="4"/>
      <c r="GTW633" s="4"/>
      <c r="GTX633" s="4"/>
      <c r="GTY633" s="10"/>
      <c r="GTZ633" s="126"/>
      <c r="GUA633" s="4"/>
      <c r="GUB633" s="134"/>
      <c r="GUC633" s="4"/>
      <c r="GUD633" s="4"/>
      <c r="GUE633" s="4"/>
      <c r="GUF633" s="4"/>
      <c r="GUG633" s="4"/>
      <c r="GUH633" s="4"/>
      <c r="GUI633" s="10"/>
      <c r="GUJ633" s="126"/>
      <c r="GUK633" s="4"/>
      <c r="GUL633" s="134"/>
      <c r="GUM633" s="4"/>
      <c r="GUN633" s="4"/>
      <c r="GUO633" s="4"/>
      <c r="GUP633" s="4"/>
      <c r="GUQ633" s="4"/>
      <c r="GUR633" s="4"/>
      <c r="GUS633" s="10"/>
      <c r="GUT633" s="126"/>
      <c r="GUU633" s="4"/>
      <c r="GUV633" s="134"/>
      <c r="GUW633" s="4"/>
      <c r="GUX633" s="4"/>
      <c r="GUY633" s="4"/>
      <c r="GUZ633" s="4"/>
      <c r="GVA633" s="4"/>
      <c r="GVB633" s="4"/>
      <c r="GVC633" s="10"/>
      <c r="GVD633" s="126"/>
      <c r="GVE633" s="4"/>
      <c r="GVF633" s="134"/>
      <c r="GVG633" s="4"/>
      <c r="GVH633" s="4"/>
      <c r="GVI633" s="4"/>
      <c r="GVJ633" s="4"/>
      <c r="GVK633" s="4"/>
      <c r="GVL633" s="4"/>
      <c r="GVM633" s="10"/>
      <c r="GVN633" s="126"/>
      <c r="GVO633" s="4"/>
      <c r="GVP633" s="134"/>
      <c r="GVQ633" s="4"/>
      <c r="GVR633" s="4"/>
      <c r="GVS633" s="4"/>
      <c r="GVT633" s="4"/>
      <c r="GVU633" s="4"/>
      <c r="GVV633" s="4"/>
      <c r="GVW633" s="10"/>
      <c r="GVX633" s="126"/>
      <c r="GVY633" s="4"/>
      <c r="GVZ633" s="134"/>
      <c r="GWA633" s="4"/>
      <c r="GWB633" s="4"/>
      <c r="GWC633" s="4"/>
      <c r="GWD633" s="4"/>
      <c r="GWE633" s="4"/>
      <c r="GWF633" s="4"/>
      <c r="GWG633" s="10"/>
      <c r="GWH633" s="126"/>
      <c r="GWI633" s="4"/>
      <c r="GWJ633" s="134"/>
      <c r="GWK633" s="4"/>
      <c r="GWL633" s="4"/>
      <c r="GWM633" s="4"/>
      <c r="GWN633" s="4"/>
      <c r="GWO633" s="4"/>
      <c r="GWP633" s="4"/>
      <c r="GWQ633" s="10"/>
      <c r="GWR633" s="126"/>
      <c r="GWS633" s="4"/>
      <c r="GWT633" s="134"/>
      <c r="GWU633" s="4"/>
      <c r="GWV633" s="4"/>
      <c r="GWW633" s="4"/>
      <c r="GWX633" s="4"/>
      <c r="GWY633" s="4"/>
      <c r="GWZ633" s="4"/>
      <c r="GXA633" s="10"/>
      <c r="GXB633" s="126"/>
      <c r="GXC633" s="4"/>
      <c r="GXD633" s="134"/>
      <c r="GXE633" s="4"/>
      <c r="GXF633" s="4"/>
      <c r="GXG633" s="4"/>
      <c r="GXH633" s="4"/>
      <c r="GXI633" s="4"/>
      <c r="GXJ633" s="4"/>
      <c r="GXK633" s="10"/>
      <c r="GXL633" s="126"/>
      <c r="GXM633" s="4"/>
      <c r="GXN633" s="134"/>
      <c r="GXO633" s="4"/>
      <c r="GXP633" s="4"/>
      <c r="GXQ633" s="4"/>
      <c r="GXR633" s="4"/>
      <c r="GXS633" s="4"/>
      <c r="GXT633" s="4"/>
      <c r="GXU633" s="10"/>
      <c r="GXV633" s="126"/>
      <c r="GXW633" s="4"/>
      <c r="GXX633" s="134"/>
      <c r="GXY633" s="4"/>
      <c r="GXZ633" s="4"/>
      <c r="GYA633" s="4"/>
      <c r="GYB633" s="4"/>
      <c r="GYC633" s="4"/>
      <c r="GYD633" s="4"/>
      <c r="GYE633" s="10"/>
      <c r="GYF633" s="126"/>
      <c r="GYG633" s="4"/>
      <c r="GYH633" s="134"/>
      <c r="GYI633" s="4"/>
      <c r="GYJ633" s="4"/>
      <c r="GYK633" s="4"/>
      <c r="GYL633" s="4"/>
      <c r="GYM633" s="4"/>
      <c r="GYN633" s="4"/>
      <c r="GYO633" s="10"/>
      <c r="GYP633" s="126"/>
      <c r="GYQ633" s="4"/>
      <c r="GYR633" s="134"/>
      <c r="GYS633" s="4"/>
      <c r="GYT633" s="4"/>
      <c r="GYU633" s="4"/>
      <c r="GYV633" s="4"/>
      <c r="GYW633" s="4"/>
      <c r="GYX633" s="4"/>
      <c r="GYY633" s="10"/>
      <c r="GYZ633" s="126"/>
      <c r="GZA633" s="4"/>
      <c r="GZB633" s="134"/>
      <c r="GZC633" s="4"/>
      <c r="GZD633" s="4"/>
      <c r="GZE633" s="4"/>
      <c r="GZF633" s="4"/>
      <c r="GZG633" s="4"/>
      <c r="GZH633" s="4"/>
      <c r="GZI633" s="10"/>
      <c r="GZJ633" s="126"/>
      <c r="GZK633" s="4"/>
      <c r="GZL633" s="134"/>
      <c r="GZM633" s="4"/>
      <c r="GZN633" s="4"/>
      <c r="GZO633" s="4"/>
      <c r="GZP633" s="4"/>
      <c r="GZQ633" s="4"/>
      <c r="GZR633" s="4"/>
      <c r="GZS633" s="10"/>
      <c r="GZT633" s="126"/>
      <c r="GZU633" s="4"/>
      <c r="GZV633" s="134"/>
      <c r="GZW633" s="4"/>
      <c r="GZX633" s="4"/>
      <c r="GZY633" s="4"/>
      <c r="GZZ633" s="4"/>
      <c r="HAA633" s="4"/>
      <c r="HAB633" s="4"/>
      <c r="HAC633" s="10"/>
      <c r="HAD633" s="126"/>
      <c r="HAE633" s="4"/>
      <c r="HAF633" s="134"/>
      <c r="HAG633" s="4"/>
      <c r="HAH633" s="4"/>
      <c r="HAI633" s="4"/>
      <c r="HAJ633" s="4"/>
      <c r="HAK633" s="4"/>
      <c r="HAL633" s="4"/>
      <c r="HAM633" s="10"/>
      <c r="HAN633" s="126"/>
      <c r="HAO633" s="4"/>
      <c r="HAP633" s="134"/>
      <c r="HAQ633" s="4"/>
      <c r="HAR633" s="4"/>
      <c r="HAS633" s="4"/>
      <c r="HAT633" s="4"/>
      <c r="HAU633" s="4"/>
      <c r="HAV633" s="4"/>
      <c r="HAW633" s="10"/>
      <c r="HAX633" s="126"/>
      <c r="HAY633" s="4"/>
      <c r="HAZ633" s="134"/>
      <c r="HBA633" s="4"/>
      <c r="HBB633" s="4"/>
      <c r="HBC633" s="4"/>
      <c r="HBD633" s="4"/>
      <c r="HBE633" s="4"/>
      <c r="HBF633" s="4"/>
      <c r="HBG633" s="10"/>
      <c r="HBH633" s="126"/>
      <c r="HBI633" s="4"/>
      <c r="HBJ633" s="134"/>
      <c r="HBK633" s="4"/>
      <c r="HBL633" s="4"/>
      <c r="HBM633" s="4"/>
      <c r="HBN633" s="4"/>
      <c r="HBO633" s="4"/>
      <c r="HBP633" s="4"/>
      <c r="HBQ633" s="10"/>
      <c r="HBR633" s="126"/>
      <c r="HBS633" s="4"/>
      <c r="HBT633" s="134"/>
      <c r="HBU633" s="4"/>
      <c r="HBV633" s="4"/>
      <c r="HBW633" s="4"/>
      <c r="HBX633" s="4"/>
      <c r="HBY633" s="4"/>
      <c r="HBZ633" s="4"/>
      <c r="HCA633" s="10"/>
      <c r="HCB633" s="126"/>
      <c r="HCC633" s="4"/>
      <c r="HCD633" s="134"/>
      <c r="HCE633" s="4"/>
      <c r="HCF633" s="4"/>
      <c r="HCG633" s="4"/>
      <c r="HCH633" s="4"/>
      <c r="HCI633" s="4"/>
      <c r="HCJ633" s="4"/>
      <c r="HCK633" s="10"/>
      <c r="HCL633" s="126"/>
      <c r="HCM633" s="4"/>
      <c r="HCN633" s="134"/>
      <c r="HCO633" s="4"/>
      <c r="HCP633" s="4"/>
      <c r="HCQ633" s="4"/>
      <c r="HCR633" s="4"/>
      <c r="HCS633" s="4"/>
      <c r="HCT633" s="4"/>
      <c r="HCU633" s="10"/>
      <c r="HCV633" s="126"/>
      <c r="HCW633" s="4"/>
      <c r="HCX633" s="134"/>
      <c r="HCY633" s="4"/>
      <c r="HCZ633" s="4"/>
      <c r="HDA633" s="4"/>
      <c r="HDB633" s="4"/>
      <c r="HDC633" s="4"/>
      <c r="HDD633" s="4"/>
      <c r="HDE633" s="10"/>
      <c r="HDF633" s="126"/>
      <c r="HDG633" s="4"/>
      <c r="HDH633" s="134"/>
      <c r="HDI633" s="4"/>
      <c r="HDJ633" s="4"/>
      <c r="HDK633" s="4"/>
      <c r="HDL633" s="4"/>
      <c r="HDM633" s="4"/>
      <c r="HDN633" s="4"/>
      <c r="HDO633" s="10"/>
      <c r="HDP633" s="126"/>
      <c r="HDQ633" s="4"/>
      <c r="HDR633" s="134"/>
      <c r="HDS633" s="4"/>
      <c r="HDT633" s="4"/>
      <c r="HDU633" s="4"/>
      <c r="HDV633" s="4"/>
      <c r="HDW633" s="4"/>
      <c r="HDX633" s="4"/>
      <c r="HDY633" s="10"/>
      <c r="HDZ633" s="126"/>
      <c r="HEA633" s="4"/>
      <c r="HEB633" s="134"/>
      <c r="HEC633" s="4"/>
      <c r="HED633" s="4"/>
      <c r="HEE633" s="4"/>
      <c r="HEF633" s="4"/>
      <c r="HEG633" s="4"/>
      <c r="HEH633" s="4"/>
      <c r="HEI633" s="10"/>
      <c r="HEJ633" s="126"/>
      <c r="HEK633" s="4"/>
      <c r="HEL633" s="134"/>
      <c r="HEM633" s="4"/>
      <c r="HEN633" s="4"/>
      <c r="HEO633" s="4"/>
      <c r="HEP633" s="4"/>
      <c r="HEQ633" s="4"/>
      <c r="HER633" s="4"/>
      <c r="HES633" s="10"/>
      <c r="HET633" s="126"/>
      <c r="HEU633" s="4"/>
      <c r="HEV633" s="134"/>
      <c r="HEW633" s="4"/>
      <c r="HEX633" s="4"/>
      <c r="HEY633" s="4"/>
      <c r="HEZ633" s="4"/>
      <c r="HFA633" s="4"/>
      <c r="HFB633" s="4"/>
      <c r="HFC633" s="10"/>
      <c r="HFD633" s="126"/>
      <c r="HFE633" s="4"/>
      <c r="HFF633" s="134"/>
      <c r="HFG633" s="4"/>
      <c r="HFH633" s="4"/>
      <c r="HFI633" s="4"/>
      <c r="HFJ633" s="4"/>
      <c r="HFK633" s="4"/>
      <c r="HFL633" s="4"/>
      <c r="HFM633" s="10"/>
      <c r="HFN633" s="126"/>
      <c r="HFO633" s="4"/>
      <c r="HFP633" s="134"/>
      <c r="HFQ633" s="4"/>
      <c r="HFR633" s="4"/>
      <c r="HFS633" s="4"/>
      <c r="HFT633" s="4"/>
      <c r="HFU633" s="4"/>
      <c r="HFV633" s="4"/>
      <c r="HFW633" s="10"/>
      <c r="HFX633" s="126"/>
      <c r="HFY633" s="4"/>
      <c r="HFZ633" s="134"/>
      <c r="HGA633" s="4"/>
      <c r="HGB633" s="4"/>
      <c r="HGC633" s="4"/>
      <c r="HGD633" s="4"/>
      <c r="HGE633" s="4"/>
      <c r="HGF633" s="4"/>
      <c r="HGG633" s="10"/>
      <c r="HGH633" s="126"/>
      <c r="HGI633" s="4"/>
      <c r="HGJ633" s="134"/>
      <c r="HGK633" s="4"/>
      <c r="HGL633" s="4"/>
      <c r="HGM633" s="4"/>
      <c r="HGN633" s="4"/>
      <c r="HGO633" s="4"/>
      <c r="HGP633" s="4"/>
      <c r="HGQ633" s="10"/>
      <c r="HGR633" s="126"/>
      <c r="HGS633" s="4"/>
      <c r="HGT633" s="134"/>
      <c r="HGU633" s="4"/>
      <c r="HGV633" s="4"/>
      <c r="HGW633" s="4"/>
      <c r="HGX633" s="4"/>
      <c r="HGY633" s="4"/>
      <c r="HGZ633" s="4"/>
      <c r="HHA633" s="10"/>
      <c r="HHB633" s="126"/>
      <c r="HHC633" s="4"/>
      <c r="HHD633" s="134"/>
      <c r="HHE633" s="4"/>
      <c r="HHF633" s="4"/>
      <c r="HHG633" s="4"/>
      <c r="HHH633" s="4"/>
      <c r="HHI633" s="4"/>
      <c r="HHJ633" s="4"/>
      <c r="HHK633" s="10"/>
      <c r="HHL633" s="126"/>
      <c r="HHM633" s="4"/>
      <c r="HHN633" s="134"/>
      <c r="HHO633" s="4"/>
      <c r="HHP633" s="4"/>
      <c r="HHQ633" s="4"/>
      <c r="HHR633" s="4"/>
      <c r="HHS633" s="4"/>
      <c r="HHT633" s="4"/>
      <c r="HHU633" s="10"/>
      <c r="HHV633" s="126"/>
      <c r="HHW633" s="4"/>
      <c r="HHX633" s="134"/>
      <c r="HHY633" s="4"/>
      <c r="HHZ633" s="4"/>
      <c r="HIA633" s="4"/>
      <c r="HIB633" s="4"/>
      <c r="HIC633" s="4"/>
      <c r="HID633" s="4"/>
      <c r="HIE633" s="10"/>
      <c r="HIF633" s="126"/>
      <c r="HIG633" s="4"/>
      <c r="HIH633" s="134"/>
      <c r="HII633" s="4"/>
      <c r="HIJ633" s="4"/>
      <c r="HIK633" s="4"/>
      <c r="HIL633" s="4"/>
      <c r="HIM633" s="4"/>
      <c r="HIN633" s="4"/>
      <c r="HIO633" s="10"/>
      <c r="HIP633" s="126"/>
      <c r="HIQ633" s="4"/>
      <c r="HIR633" s="134"/>
      <c r="HIS633" s="4"/>
      <c r="HIT633" s="4"/>
      <c r="HIU633" s="4"/>
      <c r="HIV633" s="4"/>
      <c r="HIW633" s="4"/>
      <c r="HIX633" s="4"/>
      <c r="HIY633" s="10"/>
      <c r="HIZ633" s="126"/>
      <c r="HJA633" s="4"/>
      <c r="HJB633" s="134"/>
      <c r="HJC633" s="4"/>
      <c r="HJD633" s="4"/>
      <c r="HJE633" s="4"/>
      <c r="HJF633" s="4"/>
      <c r="HJG633" s="4"/>
      <c r="HJH633" s="4"/>
      <c r="HJI633" s="10"/>
      <c r="HJJ633" s="126"/>
      <c r="HJK633" s="4"/>
      <c r="HJL633" s="134"/>
      <c r="HJM633" s="4"/>
      <c r="HJN633" s="4"/>
      <c r="HJO633" s="4"/>
      <c r="HJP633" s="4"/>
      <c r="HJQ633" s="4"/>
      <c r="HJR633" s="4"/>
      <c r="HJS633" s="10"/>
      <c r="HJT633" s="126"/>
      <c r="HJU633" s="4"/>
      <c r="HJV633" s="134"/>
      <c r="HJW633" s="4"/>
      <c r="HJX633" s="4"/>
      <c r="HJY633" s="4"/>
      <c r="HJZ633" s="4"/>
      <c r="HKA633" s="4"/>
      <c r="HKB633" s="4"/>
      <c r="HKC633" s="10"/>
      <c r="HKD633" s="126"/>
      <c r="HKE633" s="4"/>
      <c r="HKF633" s="134"/>
      <c r="HKG633" s="4"/>
      <c r="HKH633" s="4"/>
      <c r="HKI633" s="4"/>
      <c r="HKJ633" s="4"/>
      <c r="HKK633" s="4"/>
      <c r="HKL633" s="4"/>
      <c r="HKM633" s="10"/>
      <c r="HKN633" s="126"/>
      <c r="HKO633" s="4"/>
      <c r="HKP633" s="134"/>
      <c r="HKQ633" s="4"/>
      <c r="HKR633" s="4"/>
      <c r="HKS633" s="4"/>
      <c r="HKT633" s="4"/>
      <c r="HKU633" s="4"/>
      <c r="HKV633" s="4"/>
      <c r="HKW633" s="10"/>
      <c r="HKX633" s="126"/>
      <c r="HKY633" s="4"/>
      <c r="HKZ633" s="134"/>
      <c r="HLA633" s="4"/>
      <c r="HLB633" s="4"/>
      <c r="HLC633" s="4"/>
      <c r="HLD633" s="4"/>
      <c r="HLE633" s="4"/>
      <c r="HLF633" s="4"/>
      <c r="HLG633" s="10"/>
      <c r="HLH633" s="126"/>
      <c r="HLI633" s="4"/>
      <c r="HLJ633" s="134"/>
      <c r="HLK633" s="4"/>
      <c r="HLL633" s="4"/>
      <c r="HLM633" s="4"/>
      <c r="HLN633" s="4"/>
      <c r="HLO633" s="4"/>
      <c r="HLP633" s="4"/>
      <c r="HLQ633" s="10"/>
      <c r="HLR633" s="126"/>
      <c r="HLS633" s="4"/>
      <c r="HLT633" s="134"/>
      <c r="HLU633" s="4"/>
      <c r="HLV633" s="4"/>
      <c r="HLW633" s="4"/>
      <c r="HLX633" s="4"/>
      <c r="HLY633" s="4"/>
      <c r="HLZ633" s="4"/>
      <c r="HMA633" s="10"/>
      <c r="HMB633" s="126"/>
      <c r="HMC633" s="4"/>
      <c r="HMD633" s="134"/>
      <c r="HME633" s="4"/>
      <c r="HMF633" s="4"/>
      <c r="HMG633" s="4"/>
      <c r="HMH633" s="4"/>
      <c r="HMI633" s="4"/>
      <c r="HMJ633" s="4"/>
      <c r="HMK633" s="10"/>
      <c r="HML633" s="126"/>
      <c r="HMM633" s="4"/>
      <c r="HMN633" s="134"/>
      <c r="HMO633" s="4"/>
      <c r="HMP633" s="4"/>
      <c r="HMQ633" s="4"/>
      <c r="HMR633" s="4"/>
      <c r="HMS633" s="4"/>
      <c r="HMT633" s="4"/>
      <c r="HMU633" s="10"/>
      <c r="HMV633" s="126"/>
      <c r="HMW633" s="4"/>
      <c r="HMX633" s="134"/>
      <c r="HMY633" s="4"/>
      <c r="HMZ633" s="4"/>
      <c r="HNA633" s="4"/>
      <c r="HNB633" s="4"/>
      <c r="HNC633" s="4"/>
      <c r="HND633" s="4"/>
      <c r="HNE633" s="10"/>
      <c r="HNF633" s="126"/>
      <c r="HNG633" s="4"/>
      <c r="HNH633" s="134"/>
      <c r="HNI633" s="4"/>
      <c r="HNJ633" s="4"/>
      <c r="HNK633" s="4"/>
      <c r="HNL633" s="4"/>
      <c r="HNM633" s="4"/>
      <c r="HNN633" s="4"/>
      <c r="HNO633" s="10"/>
      <c r="HNP633" s="126"/>
      <c r="HNQ633" s="4"/>
      <c r="HNR633" s="134"/>
      <c r="HNS633" s="4"/>
      <c r="HNT633" s="4"/>
      <c r="HNU633" s="4"/>
      <c r="HNV633" s="4"/>
      <c r="HNW633" s="4"/>
      <c r="HNX633" s="4"/>
      <c r="HNY633" s="10"/>
      <c r="HNZ633" s="126"/>
      <c r="HOA633" s="4"/>
      <c r="HOB633" s="134"/>
      <c r="HOC633" s="4"/>
      <c r="HOD633" s="4"/>
      <c r="HOE633" s="4"/>
      <c r="HOF633" s="4"/>
      <c r="HOG633" s="4"/>
      <c r="HOH633" s="4"/>
      <c r="HOI633" s="10"/>
      <c r="HOJ633" s="126"/>
      <c r="HOK633" s="4"/>
      <c r="HOL633" s="134"/>
      <c r="HOM633" s="4"/>
      <c r="HON633" s="4"/>
      <c r="HOO633" s="4"/>
      <c r="HOP633" s="4"/>
      <c r="HOQ633" s="4"/>
      <c r="HOR633" s="4"/>
      <c r="HOS633" s="10"/>
      <c r="HOT633" s="126"/>
      <c r="HOU633" s="4"/>
      <c r="HOV633" s="134"/>
      <c r="HOW633" s="4"/>
      <c r="HOX633" s="4"/>
      <c r="HOY633" s="4"/>
      <c r="HOZ633" s="4"/>
      <c r="HPA633" s="4"/>
      <c r="HPB633" s="4"/>
      <c r="HPC633" s="10"/>
      <c r="HPD633" s="126"/>
      <c r="HPE633" s="4"/>
      <c r="HPF633" s="134"/>
      <c r="HPG633" s="4"/>
      <c r="HPH633" s="4"/>
      <c r="HPI633" s="4"/>
      <c r="HPJ633" s="4"/>
      <c r="HPK633" s="4"/>
      <c r="HPL633" s="4"/>
      <c r="HPM633" s="10"/>
      <c r="HPN633" s="126"/>
      <c r="HPO633" s="4"/>
      <c r="HPP633" s="134"/>
      <c r="HPQ633" s="4"/>
      <c r="HPR633" s="4"/>
      <c r="HPS633" s="4"/>
      <c r="HPT633" s="4"/>
      <c r="HPU633" s="4"/>
      <c r="HPV633" s="4"/>
      <c r="HPW633" s="10"/>
      <c r="HPX633" s="126"/>
      <c r="HPY633" s="4"/>
      <c r="HPZ633" s="134"/>
      <c r="HQA633" s="4"/>
      <c r="HQB633" s="4"/>
      <c r="HQC633" s="4"/>
      <c r="HQD633" s="4"/>
      <c r="HQE633" s="4"/>
      <c r="HQF633" s="4"/>
      <c r="HQG633" s="10"/>
      <c r="HQH633" s="126"/>
      <c r="HQI633" s="4"/>
      <c r="HQJ633" s="134"/>
      <c r="HQK633" s="4"/>
      <c r="HQL633" s="4"/>
      <c r="HQM633" s="4"/>
      <c r="HQN633" s="4"/>
      <c r="HQO633" s="4"/>
      <c r="HQP633" s="4"/>
      <c r="HQQ633" s="10"/>
      <c r="HQR633" s="126"/>
      <c r="HQS633" s="4"/>
      <c r="HQT633" s="134"/>
      <c r="HQU633" s="4"/>
      <c r="HQV633" s="4"/>
      <c r="HQW633" s="4"/>
      <c r="HQX633" s="4"/>
      <c r="HQY633" s="4"/>
      <c r="HQZ633" s="4"/>
      <c r="HRA633" s="10"/>
      <c r="HRB633" s="126"/>
      <c r="HRC633" s="4"/>
      <c r="HRD633" s="134"/>
      <c r="HRE633" s="4"/>
      <c r="HRF633" s="4"/>
      <c r="HRG633" s="4"/>
      <c r="HRH633" s="4"/>
      <c r="HRI633" s="4"/>
      <c r="HRJ633" s="4"/>
      <c r="HRK633" s="10"/>
      <c r="HRL633" s="126"/>
      <c r="HRM633" s="4"/>
      <c r="HRN633" s="134"/>
      <c r="HRO633" s="4"/>
      <c r="HRP633" s="4"/>
      <c r="HRQ633" s="4"/>
      <c r="HRR633" s="4"/>
      <c r="HRS633" s="4"/>
      <c r="HRT633" s="4"/>
      <c r="HRU633" s="10"/>
      <c r="HRV633" s="126"/>
      <c r="HRW633" s="4"/>
      <c r="HRX633" s="134"/>
      <c r="HRY633" s="4"/>
      <c r="HRZ633" s="4"/>
      <c r="HSA633" s="4"/>
      <c r="HSB633" s="4"/>
      <c r="HSC633" s="4"/>
      <c r="HSD633" s="4"/>
      <c r="HSE633" s="10"/>
      <c r="HSF633" s="126"/>
      <c r="HSG633" s="4"/>
      <c r="HSH633" s="134"/>
      <c r="HSI633" s="4"/>
      <c r="HSJ633" s="4"/>
      <c r="HSK633" s="4"/>
      <c r="HSL633" s="4"/>
      <c r="HSM633" s="4"/>
      <c r="HSN633" s="4"/>
      <c r="HSO633" s="10"/>
      <c r="HSP633" s="126"/>
      <c r="HSQ633" s="4"/>
      <c r="HSR633" s="134"/>
      <c r="HSS633" s="4"/>
      <c r="HST633" s="4"/>
      <c r="HSU633" s="4"/>
      <c r="HSV633" s="4"/>
      <c r="HSW633" s="4"/>
      <c r="HSX633" s="4"/>
      <c r="HSY633" s="10"/>
      <c r="HSZ633" s="126"/>
      <c r="HTA633" s="4"/>
      <c r="HTB633" s="134"/>
      <c r="HTC633" s="4"/>
      <c r="HTD633" s="4"/>
      <c r="HTE633" s="4"/>
      <c r="HTF633" s="4"/>
      <c r="HTG633" s="4"/>
      <c r="HTH633" s="4"/>
      <c r="HTI633" s="10"/>
      <c r="HTJ633" s="126"/>
      <c r="HTK633" s="4"/>
      <c r="HTL633" s="134"/>
      <c r="HTM633" s="4"/>
      <c r="HTN633" s="4"/>
      <c r="HTO633" s="4"/>
      <c r="HTP633" s="4"/>
      <c r="HTQ633" s="4"/>
      <c r="HTR633" s="4"/>
      <c r="HTS633" s="10"/>
      <c r="HTT633" s="126"/>
      <c r="HTU633" s="4"/>
      <c r="HTV633" s="134"/>
      <c r="HTW633" s="4"/>
      <c r="HTX633" s="4"/>
      <c r="HTY633" s="4"/>
      <c r="HTZ633" s="4"/>
      <c r="HUA633" s="4"/>
      <c r="HUB633" s="4"/>
      <c r="HUC633" s="10"/>
      <c r="HUD633" s="126"/>
      <c r="HUE633" s="4"/>
      <c r="HUF633" s="134"/>
      <c r="HUG633" s="4"/>
      <c r="HUH633" s="4"/>
      <c r="HUI633" s="4"/>
      <c r="HUJ633" s="4"/>
      <c r="HUK633" s="4"/>
      <c r="HUL633" s="4"/>
      <c r="HUM633" s="10"/>
      <c r="HUN633" s="126"/>
      <c r="HUO633" s="4"/>
      <c r="HUP633" s="134"/>
      <c r="HUQ633" s="4"/>
      <c r="HUR633" s="4"/>
      <c r="HUS633" s="4"/>
      <c r="HUT633" s="4"/>
      <c r="HUU633" s="4"/>
      <c r="HUV633" s="4"/>
      <c r="HUW633" s="10"/>
      <c r="HUX633" s="126"/>
      <c r="HUY633" s="4"/>
      <c r="HUZ633" s="134"/>
      <c r="HVA633" s="4"/>
      <c r="HVB633" s="4"/>
      <c r="HVC633" s="4"/>
      <c r="HVD633" s="4"/>
      <c r="HVE633" s="4"/>
      <c r="HVF633" s="4"/>
      <c r="HVG633" s="10"/>
      <c r="HVH633" s="126"/>
      <c r="HVI633" s="4"/>
      <c r="HVJ633" s="134"/>
      <c r="HVK633" s="4"/>
      <c r="HVL633" s="4"/>
      <c r="HVM633" s="4"/>
      <c r="HVN633" s="4"/>
      <c r="HVO633" s="4"/>
      <c r="HVP633" s="4"/>
      <c r="HVQ633" s="10"/>
      <c r="HVR633" s="126"/>
      <c r="HVS633" s="4"/>
      <c r="HVT633" s="134"/>
      <c r="HVU633" s="4"/>
      <c r="HVV633" s="4"/>
      <c r="HVW633" s="4"/>
      <c r="HVX633" s="4"/>
      <c r="HVY633" s="4"/>
      <c r="HVZ633" s="4"/>
      <c r="HWA633" s="10"/>
      <c r="HWB633" s="126"/>
      <c r="HWC633" s="4"/>
      <c r="HWD633" s="134"/>
      <c r="HWE633" s="4"/>
      <c r="HWF633" s="4"/>
      <c r="HWG633" s="4"/>
      <c r="HWH633" s="4"/>
      <c r="HWI633" s="4"/>
      <c r="HWJ633" s="4"/>
      <c r="HWK633" s="10"/>
      <c r="HWL633" s="126"/>
      <c r="HWM633" s="4"/>
      <c r="HWN633" s="134"/>
      <c r="HWO633" s="4"/>
      <c r="HWP633" s="4"/>
      <c r="HWQ633" s="4"/>
      <c r="HWR633" s="4"/>
      <c r="HWS633" s="4"/>
      <c r="HWT633" s="4"/>
      <c r="HWU633" s="10"/>
      <c r="HWV633" s="126"/>
      <c r="HWW633" s="4"/>
      <c r="HWX633" s="134"/>
      <c r="HWY633" s="4"/>
      <c r="HWZ633" s="4"/>
      <c r="HXA633" s="4"/>
      <c r="HXB633" s="4"/>
      <c r="HXC633" s="4"/>
      <c r="HXD633" s="4"/>
      <c r="HXE633" s="10"/>
      <c r="HXF633" s="126"/>
      <c r="HXG633" s="4"/>
      <c r="HXH633" s="134"/>
      <c r="HXI633" s="4"/>
      <c r="HXJ633" s="4"/>
      <c r="HXK633" s="4"/>
      <c r="HXL633" s="4"/>
      <c r="HXM633" s="4"/>
      <c r="HXN633" s="4"/>
      <c r="HXO633" s="10"/>
      <c r="HXP633" s="126"/>
      <c r="HXQ633" s="4"/>
      <c r="HXR633" s="134"/>
      <c r="HXS633" s="4"/>
      <c r="HXT633" s="4"/>
      <c r="HXU633" s="4"/>
      <c r="HXV633" s="4"/>
      <c r="HXW633" s="4"/>
      <c r="HXX633" s="4"/>
      <c r="HXY633" s="10"/>
      <c r="HXZ633" s="126"/>
      <c r="HYA633" s="4"/>
      <c r="HYB633" s="134"/>
      <c r="HYC633" s="4"/>
      <c r="HYD633" s="4"/>
      <c r="HYE633" s="4"/>
      <c r="HYF633" s="4"/>
      <c r="HYG633" s="4"/>
      <c r="HYH633" s="4"/>
      <c r="HYI633" s="10"/>
      <c r="HYJ633" s="126"/>
      <c r="HYK633" s="4"/>
      <c r="HYL633" s="134"/>
      <c r="HYM633" s="4"/>
      <c r="HYN633" s="4"/>
      <c r="HYO633" s="4"/>
      <c r="HYP633" s="4"/>
      <c r="HYQ633" s="4"/>
      <c r="HYR633" s="4"/>
      <c r="HYS633" s="10"/>
      <c r="HYT633" s="126"/>
      <c r="HYU633" s="4"/>
      <c r="HYV633" s="134"/>
      <c r="HYW633" s="4"/>
      <c r="HYX633" s="4"/>
      <c r="HYY633" s="4"/>
      <c r="HYZ633" s="4"/>
      <c r="HZA633" s="4"/>
      <c r="HZB633" s="4"/>
      <c r="HZC633" s="10"/>
      <c r="HZD633" s="126"/>
      <c r="HZE633" s="4"/>
      <c r="HZF633" s="134"/>
      <c r="HZG633" s="4"/>
      <c r="HZH633" s="4"/>
      <c r="HZI633" s="4"/>
      <c r="HZJ633" s="4"/>
      <c r="HZK633" s="4"/>
      <c r="HZL633" s="4"/>
      <c r="HZM633" s="10"/>
      <c r="HZN633" s="126"/>
      <c r="HZO633" s="4"/>
      <c r="HZP633" s="134"/>
      <c r="HZQ633" s="4"/>
      <c r="HZR633" s="4"/>
      <c r="HZS633" s="4"/>
      <c r="HZT633" s="4"/>
      <c r="HZU633" s="4"/>
      <c r="HZV633" s="4"/>
      <c r="HZW633" s="10"/>
      <c r="HZX633" s="126"/>
      <c r="HZY633" s="4"/>
      <c r="HZZ633" s="134"/>
      <c r="IAA633" s="4"/>
      <c r="IAB633" s="4"/>
      <c r="IAC633" s="4"/>
      <c r="IAD633" s="4"/>
      <c r="IAE633" s="4"/>
      <c r="IAF633" s="4"/>
      <c r="IAG633" s="10"/>
      <c r="IAH633" s="126"/>
      <c r="IAI633" s="4"/>
      <c r="IAJ633" s="134"/>
      <c r="IAK633" s="4"/>
      <c r="IAL633" s="4"/>
      <c r="IAM633" s="4"/>
      <c r="IAN633" s="4"/>
      <c r="IAO633" s="4"/>
      <c r="IAP633" s="4"/>
      <c r="IAQ633" s="10"/>
      <c r="IAR633" s="126"/>
      <c r="IAS633" s="4"/>
      <c r="IAT633" s="134"/>
      <c r="IAU633" s="4"/>
      <c r="IAV633" s="4"/>
      <c r="IAW633" s="4"/>
      <c r="IAX633" s="4"/>
      <c r="IAY633" s="4"/>
      <c r="IAZ633" s="4"/>
      <c r="IBA633" s="10"/>
      <c r="IBB633" s="126"/>
      <c r="IBC633" s="4"/>
      <c r="IBD633" s="134"/>
      <c r="IBE633" s="4"/>
      <c r="IBF633" s="4"/>
      <c r="IBG633" s="4"/>
      <c r="IBH633" s="4"/>
      <c r="IBI633" s="4"/>
      <c r="IBJ633" s="4"/>
      <c r="IBK633" s="10"/>
      <c r="IBL633" s="126"/>
      <c r="IBM633" s="4"/>
      <c r="IBN633" s="134"/>
      <c r="IBO633" s="4"/>
      <c r="IBP633" s="4"/>
      <c r="IBQ633" s="4"/>
      <c r="IBR633" s="4"/>
      <c r="IBS633" s="4"/>
      <c r="IBT633" s="4"/>
      <c r="IBU633" s="10"/>
      <c r="IBV633" s="126"/>
      <c r="IBW633" s="4"/>
      <c r="IBX633" s="134"/>
      <c r="IBY633" s="4"/>
      <c r="IBZ633" s="4"/>
      <c r="ICA633" s="4"/>
      <c r="ICB633" s="4"/>
      <c r="ICC633" s="4"/>
      <c r="ICD633" s="4"/>
      <c r="ICE633" s="10"/>
      <c r="ICF633" s="126"/>
      <c r="ICG633" s="4"/>
      <c r="ICH633" s="134"/>
      <c r="ICI633" s="4"/>
      <c r="ICJ633" s="4"/>
      <c r="ICK633" s="4"/>
      <c r="ICL633" s="4"/>
      <c r="ICM633" s="4"/>
      <c r="ICN633" s="4"/>
      <c r="ICO633" s="10"/>
      <c r="ICP633" s="126"/>
      <c r="ICQ633" s="4"/>
      <c r="ICR633" s="134"/>
      <c r="ICS633" s="4"/>
      <c r="ICT633" s="4"/>
      <c r="ICU633" s="4"/>
      <c r="ICV633" s="4"/>
      <c r="ICW633" s="4"/>
      <c r="ICX633" s="4"/>
      <c r="ICY633" s="10"/>
      <c r="ICZ633" s="126"/>
      <c r="IDA633" s="4"/>
      <c r="IDB633" s="134"/>
      <c r="IDC633" s="4"/>
      <c r="IDD633" s="4"/>
      <c r="IDE633" s="4"/>
      <c r="IDF633" s="4"/>
      <c r="IDG633" s="4"/>
      <c r="IDH633" s="4"/>
      <c r="IDI633" s="10"/>
      <c r="IDJ633" s="126"/>
      <c r="IDK633" s="4"/>
      <c r="IDL633" s="134"/>
      <c r="IDM633" s="4"/>
      <c r="IDN633" s="4"/>
      <c r="IDO633" s="4"/>
      <c r="IDP633" s="4"/>
      <c r="IDQ633" s="4"/>
      <c r="IDR633" s="4"/>
      <c r="IDS633" s="10"/>
      <c r="IDT633" s="126"/>
      <c r="IDU633" s="4"/>
      <c r="IDV633" s="134"/>
      <c r="IDW633" s="4"/>
      <c r="IDX633" s="4"/>
      <c r="IDY633" s="4"/>
      <c r="IDZ633" s="4"/>
      <c r="IEA633" s="4"/>
      <c r="IEB633" s="4"/>
      <c r="IEC633" s="10"/>
      <c r="IED633" s="126"/>
      <c r="IEE633" s="4"/>
      <c r="IEF633" s="134"/>
      <c r="IEG633" s="4"/>
      <c r="IEH633" s="4"/>
      <c r="IEI633" s="4"/>
      <c r="IEJ633" s="4"/>
      <c r="IEK633" s="4"/>
      <c r="IEL633" s="4"/>
      <c r="IEM633" s="10"/>
      <c r="IEN633" s="126"/>
      <c r="IEO633" s="4"/>
      <c r="IEP633" s="134"/>
      <c r="IEQ633" s="4"/>
      <c r="IER633" s="4"/>
      <c r="IES633" s="4"/>
      <c r="IET633" s="4"/>
      <c r="IEU633" s="4"/>
      <c r="IEV633" s="4"/>
      <c r="IEW633" s="10"/>
      <c r="IEX633" s="126"/>
      <c r="IEY633" s="4"/>
      <c r="IEZ633" s="134"/>
      <c r="IFA633" s="4"/>
      <c r="IFB633" s="4"/>
      <c r="IFC633" s="4"/>
      <c r="IFD633" s="4"/>
      <c r="IFE633" s="4"/>
      <c r="IFF633" s="4"/>
      <c r="IFG633" s="10"/>
      <c r="IFH633" s="126"/>
      <c r="IFI633" s="4"/>
      <c r="IFJ633" s="134"/>
      <c r="IFK633" s="4"/>
      <c r="IFL633" s="4"/>
      <c r="IFM633" s="4"/>
      <c r="IFN633" s="4"/>
      <c r="IFO633" s="4"/>
      <c r="IFP633" s="4"/>
      <c r="IFQ633" s="10"/>
      <c r="IFR633" s="126"/>
      <c r="IFS633" s="4"/>
      <c r="IFT633" s="134"/>
      <c r="IFU633" s="4"/>
      <c r="IFV633" s="4"/>
      <c r="IFW633" s="4"/>
      <c r="IFX633" s="4"/>
      <c r="IFY633" s="4"/>
      <c r="IFZ633" s="4"/>
      <c r="IGA633" s="10"/>
      <c r="IGB633" s="126"/>
      <c r="IGC633" s="4"/>
      <c r="IGD633" s="134"/>
      <c r="IGE633" s="4"/>
      <c r="IGF633" s="4"/>
      <c r="IGG633" s="4"/>
      <c r="IGH633" s="4"/>
      <c r="IGI633" s="4"/>
      <c r="IGJ633" s="4"/>
      <c r="IGK633" s="10"/>
      <c r="IGL633" s="126"/>
      <c r="IGM633" s="4"/>
      <c r="IGN633" s="134"/>
      <c r="IGO633" s="4"/>
      <c r="IGP633" s="4"/>
      <c r="IGQ633" s="4"/>
      <c r="IGR633" s="4"/>
      <c r="IGS633" s="4"/>
      <c r="IGT633" s="4"/>
      <c r="IGU633" s="10"/>
      <c r="IGV633" s="126"/>
      <c r="IGW633" s="4"/>
      <c r="IGX633" s="134"/>
      <c r="IGY633" s="4"/>
      <c r="IGZ633" s="4"/>
      <c r="IHA633" s="4"/>
      <c r="IHB633" s="4"/>
      <c r="IHC633" s="4"/>
      <c r="IHD633" s="4"/>
      <c r="IHE633" s="10"/>
      <c r="IHF633" s="126"/>
      <c r="IHG633" s="4"/>
      <c r="IHH633" s="134"/>
      <c r="IHI633" s="4"/>
      <c r="IHJ633" s="4"/>
      <c r="IHK633" s="4"/>
      <c r="IHL633" s="4"/>
      <c r="IHM633" s="4"/>
      <c r="IHN633" s="4"/>
      <c r="IHO633" s="10"/>
      <c r="IHP633" s="126"/>
      <c r="IHQ633" s="4"/>
      <c r="IHR633" s="134"/>
      <c r="IHS633" s="4"/>
      <c r="IHT633" s="4"/>
      <c r="IHU633" s="4"/>
      <c r="IHV633" s="4"/>
      <c r="IHW633" s="4"/>
      <c r="IHX633" s="4"/>
      <c r="IHY633" s="10"/>
      <c r="IHZ633" s="126"/>
      <c r="IIA633" s="4"/>
      <c r="IIB633" s="134"/>
      <c r="IIC633" s="4"/>
      <c r="IID633" s="4"/>
      <c r="IIE633" s="4"/>
      <c r="IIF633" s="4"/>
      <c r="IIG633" s="4"/>
      <c r="IIH633" s="4"/>
      <c r="III633" s="10"/>
      <c r="IIJ633" s="126"/>
      <c r="IIK633" s="4"/>
      <c r="IIL633" s="134"/>
      <c r="IIM633" s="4"/>
      <c r="IIN633" s="4"/>
      <c r="IIO633" s="4"/>
      <c r="IIP633" s="4"/>
      <c r="IIQ633" s="4"/>
      <c r="IIR633" s="4"/>
      <c r="IIS633" s="10"/>
      <c r="IIT633" s="126"/>
      <c r="IIU633" s="4"/>
      <c r="IIV633" s="134"/>
      <c r="IIW633" s="4"/>
      <c r="IIX633" s="4"/>
      <c r="IIY633" s="4"/>
      <c r="IIZ633" s="4"/>
      <c r="IJA633" s="4"/>
      <c r="IJB633" s="4"/>
      <c r="IJC633" s="10"/>
      <c r="IJD633" s="126"/>
      <c r="IJE633" s="4"/>
      <c r="IJF633" s="134"/>
      <c r="IJG633" s="4"/>
      <c r="IJH633" s="4"/>
      <c r="IJI633" s="4"/>
      <c r="IJJ633" s="4"/>
      <c r="IJK633" s="4"/>
      <c r="IJL633" s="4"/>
      <c r="IJM633" s="10"/>
      <c r="IJN633" s="126"/>
      <c r="IJO633" s="4"/>
      <c r="IJP633" s="134"/>
      <c r="IJQ633" s="4"/>
      <c r="IJR633" s="4"/>
      <c r="IJS633" s="4"/>
      <c r="IJT633" s="4"/>
      <c r="IJU633" s="4"/>
      <c r="IJV633" s="4"/>
      <c r="IJW633" s="10"/>
      <c r="IJX633" s="126"/>
      <c r="IJY633" s="4"/>
      <c r="IJZ633" s="134"/>
      <c r="IKA633" s="4"/>
      <c r="IKB633" s="4"/>
      <c r="IKC633" s="4"/>
      <c r="IKD633" s="4"/>
      <c r="IKE633" s="4"/>
      <c r="IKF633" s="4"/>
      <c r="IKG633" s="10"/>
      <c r="IKH633" s="126"/>
      <c r="IKI633" s="4"/>
      <c r="IKJ633" s="134"/>
      <c r="IKK633" s="4"/>
      <c r="IKL633" s="4"/>
      <c r="IKM633" s="4"/>
      <c r="IKN633" s="4"/>
      <c r="IKO633" s="4"/>
      <c r="IKP633" s="4"/>
      <c r="IKQ633" s="10"/>
      <c r="IKR633" s="126"/>
      <c r="IKS633" s="4"/>
      <c r="IKT633" s="134"/>
      <c r="IKU633" s="4"/>
      <c r="IKV633" s="4"/>
      <c r="IKW633" s="4"/>
      <c r="IKX633" s="4"/>
      <c r="IKY633" s="4"/>
      <c r="IKZ633" s="4"/>
      <c r="ILA633" s="10"/>
      <c r="ILB633" s="126"/>
      <c r="ILC633" s="4"/>
      <c r="ILD633" s="134"/>
      <c r="ILE633" s="4"/>
      <c r="ILF633" s="4"/>
      <c r="ILG633" s="4"/>
      <c r="ILH633" s="4"/>
      <c r="ILI633" s="4"/>
      <c r="ILJ633" s="4"/>
      <c r="ILK633" s="10"/>
      <c r="ILL633" s="126"/>
      <c r="ILM633" s="4"/>
      <c r="ILN633" s="134"/>
      <c r="ILO633" s="4"/>
      <c r="ILP633" s="4"/>
      <c r="ILQ633" s="4"/>
      <c r="ILR633" s="4"/>
      <c r="ILS633" s="4"/>
      <c r="ILT633" s="4"/>
      <c r="ILU633" s="10"/>
      <c r="ILV633" s="126"/>
      <c r="ILW633" s="4"/>
      <c r="ILX633" s="134"/>
      <c r="ILY633" s="4"/>
      <c r="ILZ633" s="4"/>
      <c r="IMA633" s="4"/>
      <c r="IMB633" s="4"/>
      <c r="IMC633" s="4"/>
      <c r="IMD633" s="4"/>
      <c r="IME633" s="10"/>
      <c r="IMF633" s="126"/>
      <c r="IMG633" s="4"/>
      <c r="IMH633" s="134"/>
      <c r="IMI633" s="4"/>
      <c r="IMJ633" s="4"/>
      <c r="IMK633" s="4"/>
      <c r="IML633" s="4"/>
      <c r="IMM633" s="4"/>
      <c r="IMN633" s="4"/>
      <c r="IMO633" s="10"/>
      <c r="IMP633" s="126"/>
      <c r="IMQ633" s="4"/>
      <c r="IMR633" s="134"/>
      <c r="IMS633" s="4"/>
      <c r="IMT633" s="4"/>
      <c r="IMU633" s="4"/>
      <c r="IMV633" s="4"/>
      <c r="IMW633" s="4"/>
      <c r="IMX633" s="4"/>
      <c r="IMY633" s="10"/>
      <c r="IMZ633" s="126"/>
      <c r="INA633" s="4"/>
      <c r="INB633" s="134"/>
      <c r="INC633" s="4"/>
      <c r="IND633" s="4"/>
      <c r="INE633" s="4"/>
      <c r="INF633" s="4"/>
      <c r="ING633" s="4"/>
      <c r="INH633" s="4"/>
      <c r="INI633" s="10"/>
      <c r="INJ633" s="126"/>
      <c r="INK633" s="4"/>
      <c r="INL633" s="134"/>
      <c r="INM633" s="4"/>
      <c r="INN633" s="4"/>
      <c r="INO633" s="4"/>
      <c r="INP633" s="4"/>
      <c r="INQ633" s="4"/>
      <c r="INR633" s="4"/>
      <c r="INS633" s="10"/>
      <c r="INT633" s="126"/>
      <c r="INU633" s="4"/>
      <c r="INV633" s="134"/>
      <c r="INW633" s="4"/>
      <c r="INX633" s="4"/>
      <c r="INY633" s="4"/>
      <c r="INZ633" s="4"/>
      <c r="IOA633" s="4"/>
      <c r="IOB633" s="4"/>
      <c r="IOC633" s="10"/>
      <c r="IOD633" s="126"/>
      <c r="IOE633" s="4"/>
      <c r="IOF633" s="134"/>
      <c r="IOG633" s="4"/>
      <c r="IOH633" s="4"/>
      <c r="IOI633" s="4"/>
      <c r="IOJ633" s="4"/>
      <c r="IOK633" s="4"/>
      <c r="IOL633" s="4"/>
      <c r="IOM633" s="10"/>
      <c r="ION633" s="126"/>
      <c r="IOO633" s="4"/>
      <c r="IOP633" s="134"/>
      <c r="IOQ633" s="4"/>
      <c r="IOR633" s="4"/>
      <c r="IOS633" s="4"/>
      <c r="IOT633" s="4"/>
      <c r="IOU633" s="4"/>
      <c r="IOV633" s="4"/>
      <c r="IOW633" s="10"/>
      <c r="IOX633" s="126"/>
      <c r="IOY633" s="4"/>
      <c r="IOZ633" s="134"/>
      <c r="IPA633" s="4"/>
      <c r="IPB633" s="4"/>
      <c r="IPC633" s="4"/>
      <c r="IPD633" s="4"/>
      <c r="IPE633" s="4"/>
      <c r="IPF633" s="4"/>
      <c r="IPG633" s="10"/>
      <c r="IPH633" s="126"/>
      <c r="IPI633" s="4"/>
      <c r="IPJ633" s="134"/>
      <c r="IPK633" s="4"/>
      <c r="IPL633" s="4"/>
      <c r="IPM633" s="4"/>
      <c r="IPN633" s="4"/>
      <c r="IPO633" s="4"/>
      <c r="IPP633" s="4"/>
      <c r="IPQ633" s="10"/>
      <c r="IPR633" s="126"/>
      <c r="IPS633" s="4"/>
      <c r="IPT633" s="134"/>
      <c r="IPU633" s="4"/>
      <c r="IPV633" s="4"/>
      <c r="IPW633" s="4"/>
      <c r="IPX633" s="4"/>
      <c r="IPY633" s="4"/>
      <c r="IPZ633" s="4"/>
      <c r="IQA633" s="10"/>
      <c r="IQB633" s="126"/>
      <c r="IQC633" s="4"/>
      <c r="IQD633" s="134"/>
      <c r="IQE633" s="4"/>
      <c r="IQF633" s="4"/>
      <c r="IQG633" s="4"/>
      <c r="IQH633" s="4"/>
      <c r="IQI633" s="4"/>
      <c r="IQJ633" s="4"/>
      <c r="IQK633" s="10"/>
      <c r="IQL633" s="126"/>
      <c r="IQM633" s="4"/>
      <c r="IQN633" s="134"/>
      <c r="IQO633" s="4"/>
      <c r="IQP633" s="4"/>
      <c r="IQQ633" s="4"/>
      <c r="IQR633" s="4"/>
      <c r="IQS633" s="4"/>
      <c r="IQT633" s="4"/>
      <c r="IQU633" s="10"/>
      <c r="IQV633" s="126"/>
      <c r="IQW633" s="4"/>
      <c r="IQX633" s="134"/>
      <c r="IQY633" s="4"/>
      <c r="IQZ633" s="4"/>
      <c r="IRA633" s="4"/>
      <c r="IRB633" s="4"/>
      <c r="IRC633" s="4"/>
      <c r="IRD633" s="4"/>
      <c r="IRE633" s="10"/>
      <c r="IRF633" s="126"/>
      <c r="IRG633" s="4"/>
      <c r="IRH633" s="134"/>
      <c r="IRI633" s="4"/>
      <c r="IRJ633" s="4"/>
      <c r="IRK633" s="4"/>
      <c r="IRL633" s="4"/>
      <c r="IRM633" s="4"/>
      <c r="IRN633" s="4"/>
      <c r="IRO633" s="10"/>
      <c r="IRP633" s="126"/>
      <c r="IRQ633" s="4"/>
      <c r="IRR633" s="134"/>
      <c r="IRS633" s="4"/>
      <c r="IRT633" s="4"/>
      <c r="IRU633" s="4"/>
      <c r="IRV633" s="4"/>
      <c r="IRW633" s="4"/>
      <c r="IRX633" s="4"/>
      <c r="IRY633" s="10"/>
      <c r="IRZ633" s="126"/>
      <c r="ISA633" s="4"/>
      <c r="ISB633" s="134"/>
      <c r="ISC633" s="4"/>
      <c r="ISD633" s="4"/>
      <c r="ISE633" s="4"/>
      <c r="ISF633" s="4"/>
      <c r="ISG633" s="4"/>
      <c r="ISH633" s="4"/>
      <c r="ISI633" s="10"/>
      <c r="ISJ633" s="126"/>
      <c r="ISK633" s="4"/>
      <c r="ISL633" s="134"/>
      <c r="ISM633" s="4"/>
      <c r="ISN633" s="4"/>
      <c r="ISO633" s="4"/>
      <c r="ISP633" s="4"/>
      <c r="ISQ633" s="4"/>
      <c r="ISR633" s="4"/>
      <c r="ISS633" s="10"/>
      <c r="IST633" s="126"/>
      <c r="ISU633" s="4"/>
      <c r="ISV633" s="134"/>
      <c r="ISW633" s="4"/>
      <c r="ISX633" s="4"/>
      <c r="ISY633" s="4"/>
      <c r="ISZ633" s="4"/>
      <c r="ITA633" s="4"/>
      <c r="ITB633" s="4"/>
      <c r="ITC633" s="10"/>
      <c r="ITD633" s="126"/>
      <c r="ITE633" s="4"/>
      <c r="ITF633" s="134"/>
      <c r="ITG633" s="4"/>
      <c r="ITH633" s="4"/>
      <c r="ITI633" s="4"/>
      <c r="ITJ633" s="4"/>
      <c r="ITK633" s="4"/>
      <c r="ITL633" s="4"/>
      <c r="ITM633" s="10"/>
      <c r="ITN633" s="126"/>
      <c r="ITO633" s="4"/>
      <c r="ITP633" s="134"/>
      <c r="ITQ633" s="4"/>
      <c r="ITR633" s="4"/>
      <c r="ITS633" s="4"/>
      <c r="ITT633" s="4"/>
      <c r="ITU633" s="4"/>
      <c r="ITV633" s="4"/>
      <c r="ITW633" s="10"/>
      <c r="ITX633" s="126"/>
      <c r="ITY633" s="4"/>
      <c r="ITZ633" s="134"/>
      <c r="IUA633" s="4"/>
      <c r="IUB633" s="4"/>
      <c r="IUC633" s="4"/>
      <c r="IUD633" s="4"/>
      <c r="IUE633" s="4"/>
      <c r="IUF633" s="4"/>
      <c r="IUG633" s="10"/>
      <c r="IUH633" s="126"/>
      <c r="IUI633" s="4"/>
      <c r="IUJ633" s="134"/>
      <c r="IUK633" s="4"/>
      <c r="IUL633" s="4"/>
      <c r="IUM633" s="4"/>
      <c r="IUN633" s="4"/>
      <c r="IUO633" s="4"/>
      <c r="IUP633" s="4"/>
      <c r="IUQ633" s="10"/>
      <c r="IUR633" s="126"/>
      <c r="IUS633" s="4"/>
      <c r="IUT633" s="134"/>
      <c r="IUU633" s="4"/>
      <c r="IUV633" s="4"/>
      <c r="IUW633" s="4"/>
      <c r="IUX633" s="4"/>
      <c r="IUY633" s="4"/>
      <c r="IUZ633" s="4"/>
      <c r="IVA633" s="10"/>
      <c r="IVB633" s="126"/>
      <c r="IVC633" s="4"/>
      <c r="IVD633" s="134"/>
      <c r="IVE633" s="4"/>
      <c r="IVF633" s="4"/>
      <c r="IVG633" s="4"/>
      <c r="IVH633" s="4"/>
      <c r="IVI633" s="4"/>
      <c r="IVJ633" s="4"/>
      <c r="IVK633" s="10"/>
      <c r="IVL633" s="126"/>
      <c r="IVM633" s="4"/>
      <c r="IVN633" s="134"/>
      <c r="IVO633" s="4"/>
      <c r="IVP633" s="4"/>
      <c r="IVQ633" s="4"/>
      <c r="IVR633" s="4"/>
      <c r="IVS633" s="4"/>
      <c r="IVT633" s="4"/>
      <c r="IVU633" s="10"/>
      <c r="IVV633" s="126"/>
      <c r="IVW633" s="4"/>
      <c r="IVX633" s="134"/>
      <c r="IVY633" s="4"/>
      <c r="IVZ633" s="4"/>
      <c r="IWA633" s="4"/>
      <c r="IWB633" s="4"/>
      <c r="IWC633" s="4"/>
      <c r="IWD633" s="4"/>
      <c r="IWE633" s="10"/>
      <c r="IWF633" s="126"/>
      <c r="IWG633" s="4"/>
      <c r="IWH633" s="134"/>
      <c r="IWI633" s="4"/>
      <c r="IWJ633" s="4"/>
      <c r="IWK633" s="4"/>
      <c r="IWL633" s="4"/>
      <c r="IWM633" s="4"/>
      <c r="IWN633" s="4"/>
      <c r="IWO633" s="10"/>
      <c r="IWP633" s="126"/>
      <c r="IWQ633" s="4"/>
      <c r="IWR633" s="134"/>
      <c r="IWS633" s="4"/>
      <c r="IWT633" s="4"/>
      <c r="IWU633" s="4"/>
      <c r="IWV633" s="4"/>
      <c r="IWW633" s="4"/>
      <c r="IWX633" s="4"/>
      <c r="IWY633" s="10"/>
      <c r="IWZ633" s="126"/>
      <c r="IXA633" s="4"/>
      <c r="IXB633" s="134"/>
      <c r="IXC633" s="4"/>
      <c r="IXD633" s="4"/>
      <c r="IXE633" s="4"/>
      <c r="IXF633" s="4"/>
      <c r="IXG633" s="4"/>
      <c r="IXH633" s="4"/>
      <c r="IXI633" s="10"/>
      <c r="IXJ633" s="126"/>
      <c r="IXK633" s="4"/>
      <c r="IXL633" s="134"/>
      <c r="IXM633" s="4"/>
      <c r="IXN633" s="4"/>
      <c r="IXO633" s="4"/>
      <c r="IXP633" s="4"/>
      <c r="IXQ633" s="4"/>
      <c r="IXR633" s="4"/>
      <c r="IXS633" s="10"/>
      <c r="IXT633" s="126"/>
      <c r="IXU633" s="4"/>
      <c r="IXV633" s="134"/>
      <c r="IXW633" s="4"/>
      <c r="IXX633" s="4"/>
      <c r="IXY633" s="4"/>
      <c r="IXZ633" s="4"/>
      <c r="IYA633" s="4"/>
      <c r="IYB633" s="4"/>
      <c r="IYC633" s="10"/>
      <c r="IYD633" s="126"/>
      <c r="IYE633" s="4"/>
      <c r="IYF633" s="134"/>
      <c r="IYG633" s="4"/>
      <c r="IYH633" s="4"/>
      <c r="IYI633" s="4"/>
      <c r="IYJ633" s="4"/>
      <c r="IYK633" s="4"/>
      <c r="IYL633" s="4"/>
      <c r="IYM633" s="10"/>
      <c r="IYN633" s="126"/>
      <c r="IYO633" s="4"/>
      <c r="IYP633" s="134"/>
      <c r="IYQ633" s="4"/>
      <c r="IYR633" s="4"/>
      <c r="IYS633" s="4"/>
      <c r="IYT633" s="4"/>
      <c r="IYU633" s="4"/>
      <c r="IYV633" s="4"/>
      <c r="IYW633" s="10"/>
      <c r="IYX633" s="126"/>
      <c r="IYY633" s="4"/>
      <c r="IYZ633" s="134"/>
      <c r="IZA633" s="4"/>
      <c r="IZB633" s="4"/>
      <c r="IZC633" s="4"/>
      <c r="IZD633" s="4"/>
      <c r="IZE633" s="4"/>
      <c r="IZF633" s="4"/>
      <c r="IZG633" s="10"/>
      <c r="IZH633" s="126"/>
      <c r="IZI633" s="4"/>
      <c r="IZJ633" s="134"/>
      <c r="IZK633" s="4"/>
      <c r="IZL633" s="4"/>
      <c r="IZM633" s="4"/>
      <c r="IZN633" s="4"/>
      <c r="IZO633" s="4"/>
      <c r="IZP633" s="4"/>
      <c r="IZQ633" s="10"/>
      <c r="IZR633" s="126"/>
      <c r="IZS633" s="4"/>
      <c r="IZT633" s="134"/>
      <c r="IZU633" s="4"/>
      <c r="IZV633" s="4"/>
      <c r="IZW633" s="4"/>
      <c r="IZX633" s="4"/>
      <c r="IZY633" s="4"/>
      <c r="IZZ633" s="4"/>
      <c r="JAA633" s="10"/>
      <c r="JAB633" s="126"/>
      <c r="JAC633" s="4"/>
      <c r="JAD633" s="134"/>
      <c r="JAE633" s="4"/>
      <c r="JAF633" s="4"/>
      <c r="JAG633" s="4"/>
      <c r="JAH633" s="4"/>
      <c r="JAI633" s="4"/>
      <c r="JAJ633" s="4"/>
      <c r="JAK633" s="10"/>
      <c r="JAL633" s="126"/>
      <c r="JAM633" s="4"/>
      <c r="JAN633" s="134"/>
      <c r="JAO633" s="4"/>
      <c r="JAP633" s="4"/>
      <c r="JAQ633" s="4"/>
      <c r="JAR633" s="4"/>
      <c r="JAS633" s="4"/>
      <c r="JAT633" s="4"/>
      <c r="JAU633" s="10"/>
      <c r="JAV633" s="126"/>
      <c r="JAW633" s="4"/>
      <c r="JAX633" s="134"/>
      <c r="JAY633" s="4"/>
      <c r="JAZ633" s="4"/>
      <c r="JBA633" s="4"/>
      <c r="JBB633" s="4"/>
      <c r="JBC633" s="4"/>
      <c r="JBD633" s="4"/>
      <c r="JBE633" s="10"/>
      <c r="JBF633" s="126"/>
      <c r="JBG633" s="4"/>
      <c r="JBH633" s="134"/>
      <c r="JBI633" s="4"/>
      <c r="JBJ633" s="4"/>
      <c r="JBK633" s="4"/>
      <c r="JBL633" s="4"/>
      <c r="JBM633" s="4"/>
      <c r="JBN633" s="4"/>
      <c r="JBO633" s="10"/>
      <c r="JBP633" s="126"/>
      <c r="JBQ633" s="4"/>
      <c r="JBR633" s="134"/>
      <c r="JBS633" s="4"/>
      <c r="JBT633" s="4"/>
      <c r="JBU633" s="4"/>
      <c r="JBV633" s="4"/>
      <c r="JBW633" s="4"/>
      <c r="JBX633" s="4"/>
      <c r="JBY633" s="10"/>
      <c r="JBZ633" s="126"/>
      <c r="JCA633" s="4"/>
      <c r="JCB633" s="134"/>
      <c r="JCC633" s="4"/>
      <c r="JCD633" s="4"/>
      <c r="JCE633" s="4"/>
      <c r="JCF633" s="4"/>
      <c r="JCG633" s="4"/>
      <c r="JCH633" s="4"/>
      <c r="JCI633" s="10"/>
      <c r="JCJ633" s="126"/>
      <c r="JCK633" s="4"/>
      <c r="JCL633" s="134"/>
      <c r="JCM633" s="4"/>
      <c r="JCN633" s="4"/>
      <c r="JCO633" s="4"/>
      <c r="JCP633" s="4"/>
      <c r="JCQ633" s="4"/>
      <c r="JCR633" s="4"/>
      <c r="JCS633" s="10"/>
      <c r="JCT633" s="126"/>
      <c r="JCU633" s="4"/>
      <c r="JCV633" s="134"/>
      <c r="JCW633" s="4"/>
      <c r="JCX633" s="4"/>
      <c r="JCY633" s="4"/>
      <c r="JCZ633" s="4"/>
      <c r="JDA633" s="4"/>
      <c r="JDB633" s="4"/>
      <c r="JDC633" s="10"/>
      <c r="JDD633" s="126"/>
      <c r="JDE633" s="4"/>
      <c r="JDF633" s="134"/>
      <c r="JDG633" s="4"/>
      <c r="JDH633" s="4"/>
      <c r="JDI633" s="4"/>
      <c r="JDJ633" s="4"/>
      <c r="JDK633" s="4"/>
      <c r="JDL633" s="4"/>
      <c r="JDM633" s="10"/>
      <c r="JDN633" s="126"/>
      <c r="JDO633" s="4"/>
      <c r="JDP633" s="134"/>
      <c r="JDQ633" s="4"/>
      <c r="JDR633" s="4"/>
      <c r="JDS633" s="4"/>
      <c r="JDT633" s="4"/>
      <c r="JDU633" s="4"/>
      <c r="JDV633" s="4"/>
      <c r="JDW633" s="10"/>
      <c r="JDX633" s="126"/>
      <c r="JDY633" s="4"/>
      <c r="JDZ633" s="134"/>
      <c r="JEA633" s="4"/>
      <c r="JEB633" s="4"/>
      <c r="JEC633" s="4"/>
      <c r="JED633" s="4"/>
      <c r="JEE633" s="4"/>
      <c r="JEF633" s="4"/>
      <c r="JEG633" s="10"/>
      <c r="JEH633" s="126"/>
      <c r="JEI633" s="4"/>
      <c r="JEJ633" s="134"/>
      <c r="JEK633" s="4"/>
      <c r="JEL633" s="4"/>
      <c r="JEM633" s="4"/>
      <c r="JEN633" s="4"/>
      <c r="JEO633" s="4"/>
      <c r="JEP633" s="4"/>
      <c r="JEQ633" s="10"/>
      <c r="JER633" s="126"/>
      <c r="JES633" s="4"/>
      <c r="JET633" s="134"/>
      <c r="JEU633" s="4"/>
      <c r="JEV633" s="4"/>
      <c r="JEW633" s="4"/>
      <c r="JEX633" s="4"/>
      <c r="JEY633" s="4"/>
      <c r="JEZ633" s="4"/>
      <c r="JFA633" s="10"/>
      <c r="JFB633" s="126"/>
      <c r="JFC633" s="4"/>
      <c r="JFD633" s="134"/>
      <c r="JFE633" s="4"/>
      <c r="JFF633" s="4"/>
      <c r="JFG633" s="4"/>
      <c r="JFH633" s="4"/>
      <c r="JFI633" s="4"/>
      <c r="JFJ633" s="4"/>
      <c r="JFK633" s="10"/>
      <c r="JFL633" s="126"/>
      <c r="JFM633" s="4"/>
      <c r="JFN633" s="134"/>
      <c r="JFO633" s="4"/>
      <c r="JFP633" s="4"/>
      <c r="JFQ633" s="4"/>
      <c r="JFR633" s="4"/>
      <c r="JFS633" s="4"/>
      <c r="JFT633" s="4"/>
      <c r="JFU633" s="10"/>
      <c r="JFV633" s="126"/>
      <c r="JFW633" s="4"/>
      <c r="JFX633" s="134"/>
      <c r="JFY633" s="4"/>
      <c r="JFZ633" s="4"/>
      <c r="JGA633" s="4"/>
      <c r="JGB633" s="4"/>
      <c r="JGC633" s="4"/>
      <c r="JGD633" s="4"/>
      <c r="JGE633" s="10"/>
      <c r="JGF633" s="126"/>
      <c r="JGG633" s="4"/>
      <c r="JGH633" s="134"/>
      <c r="JGI633" s="4"/>
      <c r="JGJ633" s="4"/>
      <c r="JGK633" s="4"/>
      <c r="JGL633" s="4"/>
      <c r="JGM633" s="4"/>
      <c r="JGN633" s="4"/>
      <c r="JGO633" s="10"/>
      <c r="JGP633" s="126"/>
      <c r="JGQ633" s="4"/>
      <c r="JGR633" s="134"/>
      <c r="JGS633" s="4"/>
      <c r="JGT633" s="4"/>
      <c r="JGU633" s="4"/>
      <c r="JGV633" s="4"/>
      <c r="JGW633" s="4"/>
      <c r="JGX633" s="4"/>
      <c r="JGY633" s="10"/>
      <c r="JGZ633" s="126"/>
      <c r="JHA633" s="4"/>
      <c r="JHB633" s="134"/>
      <c r="JHC633" s="4"/>
      <c r="JHD633" s="4"/>
      <c r="JHE633" s="4"/>
      <c r="JHF633" s="4"/>
      <c r="JHG633" s="4"/>
      <c r="JHH633" s="4"/>
      <c r="JHI633" s="10"/>
      <c r="JHJ633" s="126"/>
      <c r="JHK633" s="4"/>
      <c r="JHL633" s="134"/>
      <c r="JHM633" s="4"/>
      <c r="JHN633" s="4"/>
      <c r="JHO633" s="4"/>
      <c r="JHP633" s="4"/>
      <c r="JHQ633" s="4"/>
      <c r="JHR633" s="4"/>
      <c r="JHS633" s="10"/>
      <c r="JHT633" s="126"/>
      <c r="JHU633" s="4"/>
      <c r="JHV633" s="134"/>
      <c r="JHW633" s="4"/>
      <c r="JHX633" s="4"/>
      <c r="JHY633" s="4"/>
      <c r="JHZ633" s="4"/>
      <c r="JIA633" s="4"/>
      <c r="JIB633" s="4"/>
      <c r="JIC633" s="10"/>
      <c r="JID633" s="126"/>
      <c r="JIE633" s="4"/>
      <c r="JIF633" s="134"/>
      <c r="JIG633" s="4"/>
      <c r="JIH633" s="4"/>
      <c r="JII633" s="4"/>
      <c r="JIJ633" s="4"/>
      <c r="JIK633" s="4"/>
      <c r="JIL633" s="4"/>
      <c r="JIM633" s="10"/>
      <c r="JIN633" s="126"/>
      <c r="JIO633" s="4"/>
      <c r="JIP633" s="134"/>
      <c r="JIQ633" s="4"/>
      <c r="JIR633" s="4"/>
      <c r="JIS633" s="4"/>
      <c r="JIT633" s="4"/>
      <c r="JIU633" s="4"/>
      <c r="JIV633" s="4"/>
      <c r="JIW633" s="10"/>
      <c r="JIX633" s="126"/>
      <c r="JIY633" s="4"/>
      <c r="JIZ633" s="134"/>
      <c r="JJA633" s="4"/>
      <c r="JJB633" s="4"/>
      <c r="JJC633" s="4"/>
      <c r="JJD633" s="4"/>
      <c r="JJE633" s="4"/>
      <c r="JJF633" s="4"/>
      <c r="JJG633" s="10"/>
      <c r="JJH633" s="126"/>
      <c r="JJI633" s="4"/>
      <c r="JJJ633" s="134"/>
      <c r="JJK633" s="4"/>
      <c r="JJL633" s="4"/>
      <c r="JJM633" s="4"/>
      <c r="JJN633" s="4"/>
      <c r="JJO633" s="4"/>
      <c r="JJP633" s="4"/>
      <c r="JJQ633" s="10"/>
      <c r="JJR633" s="126"/>
      <c r="JJS633" s="4"/>
      <c r="JJT633" s="134"/>
      <c r="JJU633" s="4"/>
      <c r="JJV633" s="4"/>
      <c r="JJW633" s="4"/>
      <c r="JJX633" s="4"/>
      <c r="JJY633" s="4"/>
      <c r="JJZ633" s="4"/>
      <c r="JKA633" s="10"/>
      <c r="JKB633" s="126"/>
      <c r="JKC633" s="4"/>
      <c r="JKD633" s="134"/>
      <c r="JKE633" s="4"/>
      <c r="JKF633" s="4"/>
      <c r="JKG633" s="4"/>
      <c r="JKH633" s="4"/>
      <c r="JKI633" s="4"/>
      <c r="JKJ633" s="4"/>
      <c r="JKK633" s="10"/>
      <c r="JKL633" s="126"/>
      <c r="JKM633" s="4"/>
      <c r="JKN633" s="134"/>
      <c r="JKO633" s="4"/>
      <c r="JKP633" s="4"/>
      <c r="JKQ633" s="4"/>
      <c r="JKR633" s="4"/>
      <c r="JKS633" s="4"/>
      <c r="JKT633" s="4"/>
      <c r="JKU633" s="10"/>
      <c r="JKV633" s="126"/>
      <c r="JKW633" s="4"/>
      <c r="JKX633" s="134"/>
      <c r="JKY633" s="4"/>
      <c r="JKZ633" s="4"/>
      <c r="JLA633" s="4"/>
      <c r="JLB633" s="4"/>
      <c r="JLC633" s="4"/>
      <c r="JLD633" s="4"/>
      <c r="JLE633" s="10"/>
      <c r="JLF633" s="126"/>
      <c r="JLG633" s="4"/>
      <c r="JLH633" s="134"/>
      <c r="JLI633" s="4"/>
      <c r="JLJ633" s="4"/>
      <c r="JLK633" s="4"/>
      <c r="JLL633" s="4"/>
      <c r="JLM633" s="4"/>
      <c r="JLN633" s="4"/>
      <c r="JLO633" s="10"/>
      <c r="JLP633" s="126"/>
      <c r="JLQ633" s="4"/>
      <c r="JLR633" s="134"/>
      <c r="JLS633" s="4"/>
      <c r="JLT633" s="4"/>
      <c r="JLU633" s="4"/>
      <c r="JLV633" s="4"/>
      <c r="JLW633" s="4"/>
      <c r="JLX633" s="4"/>
      <c r="JLY633" s="10"/>
      <c r="JLZ633" s="126"/>
      <c r="JMA633" s="4"/>
      <c r="JMB633" s="134"/>
      <c r="JMC633" s="4"/>
      <c r="JMD633" s="4"/>
      <c r="JME633" s="4"/>
      <c r="JMF633" s="4"/>
      <c r="JMG633" s="4"/>
      <c r="JMH633" s="4"/>
      <c r="JMI633" s="10"/>
      <c r="JMJ633" s="126"/>
      <c r="JMK633" s="4"/>
      <c r="JML633" s="134"/>
      <c r="JMM633" s="4"/>
      <c r="JMN633" s="4"/>
      <c r="JMO633" s="4"/>
      <c r="JMP633" s="4"/>
      <c r="JMQ633" s="4"/>
      <c r="JMR633" s="4"/>
      <c r="JMS633" s="10"/>
      <c r="JMT633" s="126"/>
      <c r="JMU633" s="4"/>
      <c r="JMV633" s="134"/>
      <c r="JMW633" s="4"/>
      <c r="JMX633" s="4"/>
      <c r="JMY633" s="4"/>
      <c r="JMZ633" s="4"/>
      <c r="JNA633" s="4"/>
      <c r="JNB633" s="4"/>
      <c r="JNC633" s="10"/>
      <c r="JND633" s="126"/>
      <c r="JNE633" s="4"/>
      <c r="JNF633" s="134"/>
      <c r="JNG633" s="4"/>
      <c r="JNH633" s="4"/>
      <c r="JNI633" s="4"/>
      <c r="JNJ633" s="4"/>
      <c r="JNK633" s="4"/>
      <c r="JNL633" s="4"/>
      <c r="JNM633" s="10"/>
      <c r="JNN633" s="126"/>
      <c r="JNO633" s="4"/>
      <c r="JNP633" s="134"/>
      <c r="JNQ633" s="4"/>
      <c r="JNR633" s="4"/>
      <c r="JNS633" s="4"/>
      <c r="JNT633" s="4"/>
      <c r="JNU633" s="4"/>
      <c r="JNV633" s="4"/>
      <c r="JNW633" s="10"/>
      <c r="JNX633" s="126"/>
      <c r="JNY633" s="4"/>
      <c r="JNZ633" s="134"/>
      <c r="JOA633" s="4"/>
      <c r="JOB633" s="4"/>
      <c r="JOC633" s="4"/>
      <c r="JOD633" s="4"/>
      <c r="JOE633" s="4"/>
      <c r="JOF633" s="4"/>
      <c r="JOG633" s="10"/>
      <c r="JOH633" s="126"/>
      <c r="JOI633" s="4"/>
      <c r="JOJ633" s="134"/>
      <c r="JOK633" s="4"/>
      <c r="JOL633" s="4"/>
      <c r="JOM633" s="4"/>
      <c r="JON633" s="4"/>
      <c r="JOO633" s="4"/>
      <c r="JOP633" s="4"/>
      <c r="JOQ633" s="10"/>
      <c r="JOR633" s="126"/>
      <c r="JOS633" s="4"/>
      <c r="JOT633" s="134"/>
      <c r="JOU633" s="4"/>
      <c r="JOV633" s="4"/>
      <c r="JOW633" s="4"/>
      <c r="JOX633" s="4"/>
      <c r="JOY633" s="4"/>
      <c r="JOZ633" s="4"/>
      <c r="JPA633" s="10"/>
      <c r="JPB633" s="126"/>
      <c r="JPC633" s="4"/>
      <c r="JPD633" s="134"/>
      <c r="JPE633" s="4"/>
      <c r="JPF633" s="4"/>
      <c r="JPG633" s="4"/>
      <c r="JPH633" s="4"/>
      <c r="JPI633" s="4"/>
      <c r="JPJ633" s="4"/>
      <c r="JPK633" s="10"/>
      <c r="JPL633" s="126"/>
      <c r="JPM633" s="4"/>
      <c r="JPN633" s="134"/>
      <c r="JPO633" s="4"/>
      <c r="JPP633" s="4"/>
      <c r="JPQ633" s="4"/>
      <c r="JPR633" s="4"/>
      <c r="JPS633" s="4"/>
      <c r="JPT633" s="4"/>
      <c r="JPU633" s="10"/>
      <c r="JPV633" s="126"/>
      <c r="JPW633" s="4"/>
      <c r="JPX633" s="134"/>
      <c r="JPY633" s="4"/>
      <c r="JPZ633" s="4"/>
      <c r="JQA633" s="4"/>
      <c r="JQB633" s="4"/>
      <c r="JQC633" s="4"/>
      <c r="JQD633" s="4"/>
      <c r="JQE633" s="10"/>
      <c r="JQF633" s="126"/>
      <c r="JQG633" s="4"/>
      <c r="JQH633" s="134"/>
      <c r="JQI633" s="4"/>
      <c r="JQJ633" s="4"/>
      <c r="JQK633" s="4"/>
      <c r="JQL633" s="4"/>
      <c r="JQM633" s="4"/>
      <c r="JQN633" s="4"/>
      <c r="JQO633" s="10"/>
      <c r="JQP633" s="126"/>
      <c r="JQQ633" s="4"/>
      <c r="JQR633" s="134"/>
      <c r="JQS633" s="4"/>
      <c r="JQT633" s="4"/>
      <c r="JQU633" s="4"/>
      <c r="JQV633" s="4"/>
      <c r="JQW633" s="4"/>
      <c r="JQX633" s="4"/>
      <c r="JQY633" s="10"/>
      <c r="JQZ633" s="126"/>
      <c r="JRA633" s="4"/>
      <c r="JRB633" s="134"/>
      <c r="JRC633" s="4"/>
      <c r="JRD633" s="4"/>
      <c r="JRE633" s="4"/>
      <c r="JRF633" s="4"/>
      <c r="JRG633" s="4"/>
      <c r="JRH633" s="4"/>
      <c r="JRI633" s="10"/>
      <c r="JRJ633" s="126"/>
      <c r="JRK633" s="4"/>
      <c r="JRL633" s="134"/>
      <c r="JRM633" s="4"/>
      <c r="JRN633" s="4"/>
      <c r="JRO633" s="4"/>
      <c r="JRP633" s="4"/>
      <c r="JRQ633" s="4"/>
      <c r="JRR633" s="4"/>
      <c r="JRS633" s="10"/>
      <c r="JRT633" s="126"/>
      <c r="JRU633" s="4"/>
      <c r="JRV633" s="134"/>
      <c r="JRW633" s="4"/>
      <c r="JRX633" s="4"/>
      <c r="JRY633" s="4"/>
      <c r="JRZ633" s="4"/>
      <c r="JSA633" s="4"/>
      <c r="JSB633" s="4"/>
      <c r="JSC633" s="10"/>
      <c r="JSD633" s="126"/>
      <c r="JSE633" s="4"/>
      <c r="JSF633" s="134"/>
      <c r="JSG633" s="4"/>
      <c r="JSH633" s="4"/>
      <c r="JSI633" s="4"/>
      <c r="JSJ633" s="4"/>
      <c r="JSK633" s="4"/>
      <c r="JSL633" s="4"/>
      <c r="JSM633" s="10"/>
      <c r="JSN633" s="126"/>
      <c r="JSO633" s="4"/>
      <c r="JSP633" s="134"/>
      <c r="JSQ633" s="4"/>
      <c r="JSR633" s="4"/>
      <c r="JSS633" s="4"/>
      <c r="JST633" s="4"/>
      <c r="JSU633" s="4"/>
      <c r="JSV633" s="4"/>
      <c r="JSW633" s="10"/>
      <c r="JSX633" s="126"/>
      <c r="JSY633" s="4"/>
      <c r="JSZ633" s="134"/>
      <c r="JTA633" s="4"/>
      <c r="JTB633" s="4"/>
      <c r="JTC633" s="4"/>
      <c r="JTD633" s="4"/>
      <c r="JTE633" s="4"/>
      <c r="JTF633" s="4"/>
      <c r="JTG633" s="10"/>
      <c r="JTH633" s="126"/>
      <c r="JTI633" s="4"/>
      <c r="JTJ633" s="134"/>
      <c r="JTK633" s="4"/>
      <c r="JTL633" s="4"/>
      <c r="JTM633" s="4"/>
      <c r="JTN633" s="4"/>
      <c r="JTO633" s="4"/>
      <c r="JTP633" s="4"/>
      <c r="JTQ633" s="10"/>
      <c r="JTR633" s="126"/>
      <c r="JTS633" s="4"/>
      <c r="JTT633" s="134"/>
      <c r="JTU633" s="4"/>
      <c r="JTV633" s="4"/>
      <c r="JTW633" s="4"/>
      <c r="JTX633" s="4"/>
      <c r="JTY633" s="4"/>
      <c r="JTZ633" s="4"/>
      <c r="JUA633" s="10"/>
      <c r="JUB633" s="126"/>
      <c r="JUC633" s="4"/>
      <c r="JUD633" s="134"/>
      <c r="JUE633" s="4"/>
      <c r="JUF633" s="4"/>
      <c r="JUG633" s="4"/>
      <c r="JUH633" s="4"/>
      <c r="JUI633" s="4"/>
      <c r="JUJ633" s="4"/>
      <c r="JUK633" s="10"/>
      <c r="JUL633" s="126"/>
      <c r="JUM633" s="4"/>
      <c r="JUN633" s="134"/>
      <c r="JUO633" s="4"/>
      <c r="JUP633" s="4"/>
      <c r="JUQ633" s="4"/>
      <c r="JUR633" s="4"/>
      <c r="JUS633" s="4"/>
      <c r="JUT633" s="4"/>
      <c r="JUU633" s="10"/>
      <c r="JUV633" s="126"/>
      <c r="JUW633" s="4"/>
      <c r="JUX633" s="134"/>
      <c r="JUY633" s="4"/>
      <c r="JUZ633" s="4"/>
      <c r="JVA633" s="4"/>
      <c r="JVB633" s="4"/>
      <c r="JVC633" s="4"/>
      <c r="JVD633" s="4"/>
      <c r="JVE633" s="10"/>
      <c r="JVF633" s="126"/>
      <c r="JVG633" s="4"/>
      <c r="JVH633" s="134"/>
      <c r="JVI633" s="4"/>
      <c r="JVJ633" s="4"/>
      <c r="JVK633" s="4"/>
      <c r="JVL633" s="4"/>
      <c r="JVM633" s="4"/>
      <c r="JVN633" s="4"/>
      <c r="JVO633" s="10"/>
      <c r="JVP633" s="126"/>
      <c r="JVQ633" s="4"/>
      <c r="JVR633" s="134"/>
      <c r="JVS633" s="4"/>
      <c r="JVT633" s="4"/>
      <c r="JVU633" s="4"/>
      <c r="JVV633" s="4"/>
      <c r="JVW633" s="4"/>
      <c r="JVX633" s="4"/>
      <c r="JVY633" s="10"/>
      <c r="JVZ633" s="126"/>
      <c r="JWA633" s="4"/>
      <c r="JWB633" s="134"/>
      <c r="JWC633" s="4"/>
      <c r="JWD633" s="4"/>
      <c r="JWE633" s="4"/>
      <c r="JWF633" s="4"/>
      <c r="JWG633" s="4"/>
      <c r="JWH633" s="4"/>
      <c r="JWI633" s="10"/>
      <c r="JWJ633" s="126"/>
      <c r="JWK633" s="4"/>
      <c r="JWL633" s="134"/>
      <c r="JWM633" s="4"/>
      <c r="JWN633" s="4"/>
      <c r="JWO633" s="4"/>
      <c r="JWP633" s="4"/>
      <c r="JWQ633" s="4"/>
      <c r="JWR633" s="4"/>
      <c r="JWS633" s="10"/>
      <c r="JWT633" s="126"/>
      <c r="JWU633" s="4"/>
      <c r="JWV633" s="134"/>
      <c r="JWW633" s="4"/>
      <c r="JWX633" s="4"/>
      <c r="JWY633" s="4"/>
      <c r="JWZ633" s="4"/>
      <c r="JXA633" s="4"/>
      <c r="JXB633" s="4"/>
      <c r="JXC633" s="10"/>
      <c r="JXD633" s="126"/>
      <c r="JXE633" s="4"/>
      <c r="JXF633" s="134"/>
      <c r="JXG633" s="4"/>
      <c r="JXH633" s="4"/>
      <c r="JXI633" s="4"/>
      <c r="JXJ633" s="4"/>
      <c r="JXK633" s="4"/>
      <c r="JXL633" s="4"/>
      <c r="JXM633" s="10"/>
      <c r="JXN633" s="126"/>
      <c r="JXO633" s="4"/>
      <c r="JXP633" s="134"/>
      <c r="JXQ633" s="4"/>
      <c r="JXR633" s="4"/>
      <c r="JXS633" s="4"/>
      <c r="JXT633" s="4"/>
      <c r="JXU633" s="4"/>
      <c r="JXV633" s="4"/>
      <c r="JXW633" s="10"/>
      <c r="JXX633" s="126"/>
      <c r="JXY633" s="4"/>
      <c r="JXZ633" s="134"/>
      <c r="JYA633" s="4"/>
      <c r="JYB633" s="4"/>
      <c r="JYC633" s="4"/>
      <c r="JYD633" s="4"/>
      <c r="JYE633" s="4"/>
      <c r="JYF633" s="4"/>
      <c r="JYG633" s="10"/>
      <c r="JYH633" s="126"/>
      <c r="JYI633" s="4"/>
      <c r="JYJ633" s="134"/>
      <c r="JYK633" s="4"/>
      <c r="JYL633" s="4"/>
      <c r="JYM633" s="4"/>
      <c r="JYN633" s="4"/>
      <c r="JYO633" s="4"/>
      <c r="JYP633" s="4"/>
      <c r="JYQ633" s="10"/>
      <c r="JYR633" s="126"/>
      <c r="JYS633" s="4"/>
      <c r="JYT633" s="134"/>
      <c r="JYU633" s="4"/>
      <c r="JYV633" s="4"/>
      <c r="JYW633" s="4"/>
      <c r="JYX633" s="4"/>
      <c r="JYY633" s="4"/>
      <c r="JYZ633" s="4"/>
      <c r="JZA633" s="10"/>
      <c r="JZB633" s="126"/>
      <c r="JZC633" s="4"/>
      <c r="JZD633" s="134"/>
      <c r="JZE633" s="4"/>
      <c r="JZF633" s="4"/>
      <c r="JZG633" s="4"/>
      <c r="JZH633" s="4"/>
      <c r="JZI633" s="4"/>
      <c r="JZJ633" s="4"/>
      <c r="JZK633" s="10"/>
      <c r="JZL633" s="126"/>
      <c r="JZM633" s="4"/>
      <c r="JZN633" s="134"/>
      <c r="JZO633" s="4"/>
      <c r="JZP633" s="4"/>
      <c r="JZQ633" s="4"/>
      <c r="JZR633" s="4"/>
      <c r="JZS633" s="4"/>
      <c r="JZT633" s="4"/>
      <c r="JZU633" s="10"/>
      <c r="JZV633" s="126"/>
      <c r="JZW633" s="4"/>
      <c r="JZX633" s="134"/>
      <c r="JZY633" s="4"/>
      <c r="JZZ633" s="4"/>
      <c r="KAA633" s="4"/>
      <c r="KAB633" s="4"/>
      <c r="KAC633" s="4"/>
      <c r="KAD633" s="4"/>
      <c r="KAE633" s="10"/>
      <c r="KAF633" s="126"/>
      <c r="KAG633" s="4"/>
      <c r="KAH633" s="134"/>
      <c r="KAI633" s="4"/>
      <c r="KAJ633" s="4"/>
      <c r="KAK633" s="4"/>
      <c r="KAL633" s="4"/>
      <c r="KAM633" s="4"/>
      <c r="KAN633" s="4"/>
      <c r="KAO633" s="10"/>
      <c r="KAP633" s="126"/>
      <c r="KAQ633" s="4"/>
      <c r="KAR633" s="134"/>
      <c r="KAS633" s="4"/>
      <c r="KAT633" s="4"/>
      <c r="KAU633" s="4"/>
      <c r="KAV633" s="4"/>
      <c r="KAW633" s="4"/>
      <c r="KAX633" s="4"/>
      <c r="KAY633" s="10"/>
      <c r="KAZ633" s="126"/>
      <c r="KBA633" s="4"/>
      <c r="KBB633" s="134"/>
      <c r="KBC633" s="4"/>
      <c r="KBD633" s="4"/>
      <c r="KBE633" s="4"/>
      <c r="KBF633" s="4"/>
      <c r="KBG633" s="4"/>
      <c r="KBH633" s="4"/>
      <c r="KBI633" s="10"/>
      <c r="KBJ633" s="126"/>
      <c r="KBK633" s="4"/>
      <c r="KBL633" s="134"/>
      <c r="KBM633" s="4"/>
      <c r="KBN633" s="4"/>
      <c r="KBO633" s="4"/>
      <c r="KBP633" s="4"/>
      <c r="KBQ633" s="4"/>
      <c r="KBR633" s="4"/>
      <c r="KBS633" s="10"/>
      <c r="KBT633" s="126"/>
      <c r="KBU633" s="4"/>
      <c r="KBV633" s="134"/>
      <c r="KBW633" s="4"/>
      <c r="KBX633" s="4"/>
      <c r="KBY633" s="4"/>
      <c r="KBZ633" s="4"/>
      <c r="KCA633" s="4"/>
      <c r="KCB633" s="4"/>
      <c r="KCC633" s="10"/>
      <c r="KCD633" s="126"/>
      <c r="KCE633" s="4"/>
      <c r="KCF633" s="134"/>
      <c r="KCG633" s="4"/>
      <c r="KCH633" s="4"/>
      <c r="KCI633" s="4"/>
      <c r="KCJ633" s="4"/>
      <c r="KCK633" s="4"/>
      <c r="KCL633" s="4"/>
      <c r="KCM633" s="10"/>
      <c r="KCN633" s="126"/>
      <c r="KCO633" s="4"/>
      <c r="KCP633" s="134"/>
      <c r="KCQ633" s="4"/>
      <c r="KCR633" s="4"/>
      <c r="KCS633" s="4"/>
      <c r="KCT633" s="4"/>
      <c r="KCU633" s="4"/>
      <c r="KCV633" s="4"/>
      <c r="KCW633" s="10"/>
      <c r="KCX633" s="126"/>
      <c r="KCY633" s="4"/>
      <c r="KCZ633" s="134"/>
      <c r="KDA633" s="4"/>
      <c r="KDB633" s="4"/>
      <c r="KDC633" s="4"/>
      <c r="KDD633" s="4"/>
      <c r="KDE633" s="4"/>
      <c r="KDF633" s="4"/>
      <c r="KDG633" s="10"/>
      <c r="KDH633" s="126"/>
      <c r="KDI633" s="4"/>
      <c r="KDJ633" s="134"/>
      <c r="KDK633" s="4"/>
      <c r="KDL633" s="4"/>
      <c r="KDM633" s="4"/>
      <c r="KDN633" s="4"/>
      <c r="KDO633" s="4"/>
      <c r="KDP633" s="4"/>
      <c r="KDQ633" s="10"/>
      <c r="KDR633" s="126"/>
      <c r="KDS633" s="4"/>
      <c r="KDT633" s="134"/>
      <c r="KDU633" s="4"/>
      <c r="KDV633" s="4"/>
      <c r="KDW633" s="4"/>
      <c r="KDX633" s="4"/>
      <c r="KDY633" s="4"/>
      <c r="KDZ633" s="4"/>
      <c r="KEA633" s="10"/>
      <c r="KEB633" s="126"/>
      <c r="KEC633" s="4"/>
      <c r="KED633" s="134"/>
      <c r="KEE633" s="4"/>
      <c r="KEF633" s="4"/>
      <c r="KEG633" s="4"/>
      <c r="KEH633" s="4"/>
      <c r="KEI633" s="4"/>
      <c r="KEJ633" s="4"/>
      <c r="KEK633" s="10"/>
      <c r="KEL633" s="126"/>
      <c r="KEM633" s="4"/>
      <c r="KEN633" s="134"/>
      <c r="KEO633" s="4"/>
      <c r="KEP633" s="4"/>
      <c r="KEQ633" s="4"/>
      <c r="KER633" s="4"/>
      <c r="KES633" s="4"/>
      <c r="KET633" s="4"/>
      <c r="KEU633" s="10"/>
      <c r="KEV633" s="126"/>
      <c r="KEW633" s="4"/>
      <c r="KEX633" s="134"/>
      <c r="KEY633" s="4"/>
      <c r="KEZ633" s="4"/>
      <c r="KFA633" s="4"/>
      <c r="KFB633" s="4"/>
      <c r="KFC633" s="4"/>
      <c r="KFD633" s="4"/>
      <c r="KFE633" s="10"/>
      <c r="KFF633" s="126"/>
      <c r="KFG633" s="4"/>
      <c r="KFH633" s="134"/>
      <c r="KFI633" s="4"/>
      <c r="KFJ633" s="4"/>
      <c r="KFK633" s="4"/>
      <c r="KFL633" s="4"/>
      <c r="KFM633" s="4"/>
      <c r="KFN633" s="4"/>
      <c r="KFO633" s="10"/>
      <c r="KFP633" s="126"/>
      <c r="KFQ633" s="4"/>
      <c r="KFR633" s="134"/>
      <c r="KFS633" s="4"/>
      <c r="KFT633" s="4"/>
      <c r="KFU633" s="4"/>
      <c r="KFV633" s="4"/>
      <c r="KFW633" s="4"/>
      <c r="KFX633" s="4"/>
      <c r="KFY633" s="10"/>
      <c r="KFZ633" s="126"/>
      <c r="KGA633" s="4"/>
      <c r="KGB633" s="134"/>
      <c r="KGC633" s="4"/>
      <c r="KGD633" s="4"/>
      <c r="KGE633" s="4"/>
      <c r="KGF633" s="4"/>
      <c r="KGG633" s="4"/>
      <c r="KGH633" s="4"/>
      <c r="KGI633" s="10"/>
      <c r="KGJ633" s="126"/>
      <c r="KGK633" s="4"/>
      <c r="KGL633" s="134"/>
      <c r="KGM633" s="4"/>
      <c r="KGN633" s="4"/>
      <c r="KGO633" s="4"/>
      <c r="KGP633" s="4"/>
      <c r="KGQ633" s="4"/>
      <c r="KGR633" s="4"/>
      <c r="KGS633" s="10"/>
      <c r="KGT633" s="126"/>
      <c r="KGU633" s="4"/>
      <c r="KGV633" s="134"/>
      <c r="KGW633" s="4"/>
      <c r="KGX633" s="4"/>
      <c r="KGY633" s="4"/>
      <c r="KGZ633" s="4"/>
      <c r="KHA633" s="4"/>
      <c r="KHB633" s="4"/>
      <c r="KHC633" s="10"/>
      <c r="KHD633" s="126"/>
      <c r="KHE633" s="4"/>
      <c r="KHF633" s="134"/>
      <c r="KHG633" s="4"/>
      <c r="KHH633" s="4"/>
      <c r="KHI633" s="4"/>
      <c r="KHJ633" s="4"/>
      <c r="KHK633" s="4"/>
      <c r="KHL633" s="4"/>
      <c r="KHM633" s="10"/>
      <c r="KHN633" s="126"/>
      <c r="KHO633" s="4"/>
      <c r="KHP633" s="134"/>
      <c r="KHQ633" s="4"/>
      <c r="KHR633" s="4"/>
      <c r="KHS633" s="4"/>
      <c r="KHT633" s="4"/>
      <c r="KHU633" s="4"/>
      <c r="KHV633" s="4"/>
      <c r="KHW633" s="10"/>
      <c r="KHX633" s="126"/>
      <c r="KHY633" s="4"/>
      <c r="KHZ633" s="134"/>
      <c r="KIA633" s="4"/>
      <c r="KIB633" s="4"/>
      <c r="KIC633" s="4"/>
      <c r="KID633" s="4"/>
      <c r="KIE633" s="4"/>
      <c r="KIF633" s="4"/>
      <c r="KIG633" s="10"/>
      <c r="KIH633" s="126"/>
      <c r="KII633" s="4"/>
      <c r="KIJ633" s="134"/>
      <c r="KIK633" s="4"/>
      <c r="KIL633" s="4"/>
      <c r="KIM633" s="4"/>
      <c r="KIN633" s="4"/>
      <c r="KIO633" s="4"/>
      <c r="KIP633" s="4"/>
      <c r="KIQ633" s="10"/>
      <c r="KIR633" s="126"/>
      <c r="KIS633" s="4"/>
      <c r="KIT633" s="134"/>
      <c r="KIU633" s="4"/>
      <c r="KIV633" s="4"/>
      <c r="KIW633" s="4"/>
      <c r="KIX633" s="4"/>
      <c r="KIY633" s="4"/>
      <c r="KIZ633" s="4"/>
      <c r="KJA633" s="10"/>
      <c r="KJB633" s="126"/>
      <c r="KJC633" s="4"/>
      <c r="KJD633" s="134"/>
      <c r="KJE633" s="4"/>
      <c r="KJF633" s="4"/>
      <c r="KJG633" s="4"/>
      <c r="KJH633" s="4"/>
      <c r="KJI633" s="4"/>
      <c r="KJJ633" s="4"/>
      <c r="KJK633" s="10"/>
      <c r="KJL633" s="126"/>
      <c r="KJM633" s="4"/>
      <c r="KJN633" s="134"/>
      <c r="KJO633" s="4"/>
      <c r="KJP633" s="4"/>
      <c r="KJQ633" s="4"/>
      <c r="KJR633" s="4"/>
      <c r="KJS633" s="4"/>
      <c r="KJT633" s="4"/>
      <c r="KJU633" s="10"/>
      <c r="KJV633" s="126"/>
      <c r="KJW633" s="4"/>
      <c r="KJX633" s="134"/>
      <c r="KJY633" s="4"/>
      <c r="KJZ633" s="4"/>
      <c r="KKA633" s="4"/>
      <c r="KKB633" s="4"/>
      <c r="KKC633" s="4"/>
      <c r="KKD633" s="4"/>
      <c r="KKE633" s="10"/>
      <c r="KKF633" s="126"/>
      <c r="KKG633" s="4"/>
      <c r="KKH633" s="134"/>
      <c r="KKI633" s="4"/>
      <c r="KKJ633" s="4"/>
      <c r="KKK633" s="4"/>
      <c r="KKL633" s="4"/>
      <c r="KKM633" s="4"/>
      <c r="KKN633" s="4"/>
      <c r="KKO633" s="10"/>
      <c r="KKP633" s="126"/>
      <c r="KKQ633" s="4"/>
      <c r="KKR633" s="134"/>
      <c r="KKS633" s="4"/>
      <c r="KKT633" s="4"/>
      <c r="KKU633" s="4"/>
      <c r="KKV633" s="4"/>
      <c r="KKW633" s="4"/>
      <c r="KKX633" s="4"/>
      <c r="KKY633" s="10"/>
      <c r="KKZ633" s="126"/>
      <c r="KLA633" s="4"/>
      <c r="KLB633" s="134"/>
      <c r="KLC633" s="4"/>
      <c r="KLD633" s="4"/>
      <c r="KLE633" s="4"/>
      <c r="KLF633" s="4"/>
      <c r="KLG633" s="4"/>
      <c r="KLH633" s="4"/>
      <c r="KLI633" s="10"/>
      <c r="KLJ633" s="126"/>
      <c r="KLK633" s="4"/>
      <c r="KLL633" s="134"/>
      <c r="KLM633" s="4"/>
      <c r="KLN633" s="4"/>
      <c r="KLO633" s="4"/>
      <c r="KLP633" s="4"/>
      <c r="KLQ633" s="4"/>
      <c r="KLR633" s="4"/>
      <c r="KLS633" s="10"/>
      <c r="KLT633" s="126"/>
      <c r="KLU633" s="4"/>
      <c r="KLV633" s="134"/>
      <c r="KLW633" s="4"/>
      <c r="KLX633" s="4"/>
      <c r="KLY633" s="4"/>
      <c r="KLZ633" s="4"/>
      <c r="KMA633" s="4"/>
      <c r="KMB633" s="4"/>
      <c r="KMC633" s="10"/>
      <c r="KMD633" s="126"/>
      <c r="KME633" s="4"/>
      <c r="KMF633" s="134"/>
      <c r="KMG633" s="4"/>
      <c r="KMH633" s="4"/>
      <c r="KMI633" s="4"/>
      <c r="KMJ633" s="4"/>
      <c r="KMK633" s="4"/>
      <c r="KML633" s="4"/>
      <c r="KMM633" s="10"/>
      <c r="KMN633" s="126"/>
      <c r="KMO633" s="4"/>
      <c r="KMP633" s="134"/>
      <c r="KMQ633" s="4"/>
      <c r="KMR633" s="4"/>
      <c r="KMS633" s="4"/>
      <c r="KMT633" s="4"/>
      <c r="KMU633" s="4"/>
      <c r="KMV633" s="4"/>
      <c r="KMW633" s="10"/>
      <c r="KMX633" s="126"/>
      <c r="KMY633" s="4"/>
      <c r="KMZ633" s="134"/>
      <c r="KNA633" s="4"/>
      <c r="KNB633" s="4"/>
      <c r="KNC633" s="4"/>
      <c r="KND633" s="4"/>
      <c r="KNE633" s="4"/>
      <c r="KNF633" s="4"/>
      <c r="KNG633" s="10"/>
      <c r="KNH633" s="126"/>
      <c r="KNI633" s="4"/>
      <c r="KNJ633" s="134"/>
      <c r="KNK633" s="4"/>
      <c r="KNL633" s="4"/>
      <c r="KNM633" s="4"/>
      <c r="KNN633" s="4"/>
      <c r="KNO633" s="4"/>
      <c r="KNP633" s="4"/>
      <c r="KNQ633" s="10"/>
      <c r="KNR633" s="126"/>
      <c r="KNS633" s="4"/>
      <c r="KNT633" s="134"/>
      <c r="KNU633" s="4"/>
      <c r="KNV633" s="4"/>
      <c r="KNW633" s="4"/>
      <c r="KNX633" s="4"/>
      <c r="KNY633" s="4"/>
      <c r="KNZ633" s="4"/>
      <c r="KOA633" s="10"/>
      <c r="KOB633" s="126"/>
      <c r="KOC633" s="4"/>
      <c r="KOD633" s="134"/>
      <c r="KOE633" s="4"/>
      <c r="KOF633" s="4"/>
      <c r="KOG633" s="4"/>
      <c r="KOH633" s="4"/>
      <c r="KOI633" s="4"/>
      <c r="KOJ633" s="4"/>
      <c r="KOK633" s="10"/>
      <c r="KOL633" s="126"/>
      <c r="KOM633" s="4"/>
      <c r="KON633" s="134"/>
      <c r="KOO633" s="4"/>
      <c r="KOP633" s="4"/>
      <c r="KOQ633" s="4"/>
      <c r="KOR633" s="4"/>
      <c r="KOS633" s="4"/>
      <c r="KOT633" s="4"/>
      <c r="KOU633" s="10"/>
      <c r="KOV633" s="126"/>
      <c r="KOW633" s="4"/>
      <c r="KOX633" s="134"/>
      <c r="KOY633" s="4"/>
      <c r="KOZ633" s="4"/>
      <c r="KPA633" s="4"/>
      <c r="KPB633" s="4"/>
      <c r="KPC633" s="4"/>
      <c r="KPD633" s="4"/>
      <c r="KPE633" s="10"/>
      <c r="KPF633" s="126"/>
      <c r="KPG633" s="4"/>
      <c r="KPH633" s="134"/>
      <c r="KPI633" s="4"/>
      <c r="KPJ633" s="4"/>
      <c r="KPK633" s="4"/>
      <c r="KPL633" s="4"/>
      <c r="KPM633" s="4"/>
      <c r="KPN633" s="4"/>
      <c r="KPO633" s="10"/>
      <c r="KPP633" s="126"/>
      <c r="KPQ633" s="4"/>
      <c r="KPR633" s="134"/>
      <c r="KPS633" s="4"/>
      <c r="KPT633" s="4"/>
      <c r="KPU633" s="4"/>
      <c r="KPV633" s="4"/>
      <c r="KPW633" s="4"/>
      <c r="KPX633" s="4"/>
      <c r="KPY633" s="10"/>
      <c r="KPZ633" s="126"/>
      <c r="KQA633" s="4"/>
      <c r="KQB633" s="134"/>
      <c r="KQC633" s="4"/>
      <c r="KQD633" s="4"/>
      <c r="KQE633" s="4"/>
      <c r="KQF633" s="4"/>
      <c r="KQG633" s="4"/>
      <c r="KQH633" s="4"/>
      <c r="KQI633" s="10"/>
      <c r="KQJ633" s="126"/>
      <c r="KQK633" s="4"/>
      <c r="KQL633" s="134"/>
      <c r="KQM633" s="4"/>
      <c r="KQN633" s="4"/>
      <c r="KQO633" s="4"/>
      <c r="KQP633" s="4"/>
      <c r="KQQ633" s="4"/>
      <c r="KQR633" s="4"/>
      <c r="KQS633" s="10"/>
      <c r="KQT633" s="126"/>
      <c r="KQU633" s="4"/>
      <c r="KQV633" s="134"/>
      <c r="KQW633" s="4"/>
      <c r="KQX633" s="4"/>
      <c r="KQY633" s="4"/>
      <c r="KQZ633" s="4"/>
      <c r="KRA633" s="4"/>
      <c r="KRB633" s="4"/>
      <c r="KRC633" s="10"/>
      <c r="KRD633" s="126"/>
      <c r="KRE633" s="4"/>
      <c r="KRF633" s="134"/>
      <c r="KRG633" s="4"/>
      <c r="KRH633" s="4"/>
      <c r="KRI633" s="4"/>
      <c r="KRJ633" s="4"/>
      <c r="KRK633" s="4"/>
      <c r="KRL633" s="4"/>
      <c r="KRM633" s="10"/>
      <c r="KRN633" s="126"/>
      <c r="KRO633" s="4"/>
      <c r="KRP633" s="134"/>
      <c r="KRQ633" s="4"/>
      <c r="KRR633" s="4"/>
      <c r="KRS633" s="4"/>
      <c r="KRT633" s="4"/>
      <c r="KRU633" s="4"/>
      <c r="KRV633" s="4"/>
      <c r="KRW633" s="10"/>
      <c r="KRX633" s="126"/>
      <c r="KRY633" s="4"/>
      <c r="KRZ633" s="134"/>
      <c r="KSA633" s="4"/>
      <c r="KSB633" s="4"/>
      <c r="KSC633" s="4"/>
      <c r="KSD633" s="4"/>
      <c r="KSE633" s="4"/>
      <c r="KSF633" s="4"/>
      <c r="KSG633" s="10"/>
      <c r="KSH633" s="126"/>
      <c r="KSI633" s="4"/>
      <c r="KSJ633" s="134"/>
      <c r="KSK633" s="4"/>
      <c r="KSL633" s="4"/>
      <c r="KSM633" s="4"/>
      <c r="KSN633" s="4"/>
      <c r="KSO633" s="4"/>
      <c r="KSP633" s="4"/>
      <c r="KSQ633" s="10"/>
      <c r="KSR633" s="126"/>
      <c r="KSS633" s="4"/>
      <c r="KST633" s="134"/>
      <c r="KSU633" s="4"/>
      <c r="KSV633" s="4"/>
      <c r="KSW633" s="4"/>
      <c r="KSX633" s="4"/>
      <c r="KSY633" s="4"/>
      <c r="KSZ633" s="4"/>
      <c r="KTA633" s="10"/>
      <c r="KTB633" s="126"/>
      <c r="KTC633" s="4"/>
      <c r="KTD633" s="134"/>
      <c r="KTE633" s="4"/>
      <c r="KTF633" s="4"/>
      <c r="KTG633" s="4"/>
      <c r="KTH633" s="4"/>
      <c r="KTI633" s="4"/>
      <c r="KTJ633" s="4"/>
      <c r="KTK633" s="10"/>
      <c r="KTL633" s="126"/>
      <c r="KTM633" s="4"/>
      <c r="KTN633" s="134"/>
      <c r="KTO633" s="4"/>
      <c r="KTP633" s="4"/>
      <c r="KTQ633" s="4"/>
      <c r="KTR633" s="4"/>
      <c r="KTS633" s="4"/>
      <c r="KTT633" s="4"/>
      <c r="KTU633" s="10"/>
      <c r="KTV633" s="126"/>
      <c r="KTW633" s="4"/>
      <c r="KTX633" s="134"/>
      <c r="KTY633" s="4"/>
      <c r="KTZ633" s="4"/>
      <c r="KUA633" s="4"/>
      <c r="KUB633" s="4"/>
      <c r="KUC633" s="4"/>
      <c r="KUD633" s="4"/>
      <c r="KUE633" s="10"/>
      <c r="KUF633" s="126"/>
      <c r="KUG633" s="4"/>
      <c r="KUH633" s="134"/>
      <c r="KUI633" s="4"/>
      <c r="KUJ633" s="4"/>
      <c r="KUK633" s="4"/>
      <c r="KUL633" s="4"/>
      <c r="KUM633" s="4"/>
      <c r="KUN633" s="4"/>
      <c r="KUO633" s="10"/>
      <c r="KUP633" s="126"/>
      <c r="KUQ633" s="4"/>
      <c r="KUR633" s="134"/>
      <c r="KUS633" s="4"/>
      <c r="KUT633" s="4"/>
      <c r="KUU633" s="4"/>
      <c r="KUV633" s="4"/>
      <c r="KUW633" s="4"/>
      <c r="KUX633" s="4"/>
      <c r="KUY633" s="10"/>
      <c r="KUZ633" s="126"/>
      <c r="KVA633" s="4"/>
      <c r="KVB633" s="134"/>
      <c r="KVC633" s="4"/>
      <c r="KVD633" s="4"/>
      <c r="KVE633" s="4"/>
      <c r="KVF633" s="4"/>
      <c r="KVG633" s="4"/>
      <c r="KVH633" s="4"/>
      <c r="KVI633" s="10"/>
      <c r="KVJ633" s="126"/>
      <c r="KVK633" s="4"/>
      <c r="KVL633" s="134"/>
      <c r="KVM633" s="4"/>
      <c r="KVN633" s="4"/>
      <c r="KVO633" s="4"/>
      <c r="KVP633" s="4"/>
      <c r="KVQ633" s="4"/>
      <c r="KVR633" s="4"/>
      <c r="KVS633" s="10"/>
      <c r="KVT633" s="126"/>
      <c r="KVU633" s="4"/>
      <c r="KVV633" s="134"/>
      <c r="KVW633" s="4"/>
      <c r="KVX633" s="4"/>
      <c r="KVY633" s="4"/>
      <c r="KVZ633" s="4"/>
      <c r="KWA633" s="4"/>
      <c r="KWB633" s="4"/>
      <c r="KWC633" s="10"/>
      <c r="KWD633" s="126"/>
      <c r="KWE633" s="4"/>
      <c r="KWF633" s="134"/>
      <c r="KWG633" s="4"/>
      <c r="KWH633" s="4"/>
      <c r="KWI633" s="4"/>
      <c r="KWJ633" s="4"/>
      <c r="KWK633" s="4"/>
      <c r="KWL633" s="4"/>
      <c r="KWM633" s="10"/>
      <c r="KWN633" s="126"/>
      <c r="KWO633" s="4"/>
      <c r="KWP633" s="134"/>
      <c r="KWQ633" s="4"/>
      <c r="KWR633" s="4"/>
      <c r="KWS633" s="4"/>
      <c r="KWT633" s="4"/>
      <c r="KWU633" s="4"/>
      <c r="KWV633" s="4"/>
      <c r="KWW633" s="10"/>
      <c r="KWX633" s="126"/>
      <c r="KWY633" s="4"/>
      <c r="KWZ633" s="134"/>
      <c r="KXA633" s="4"/>
      <c r="KXB633" s="4"/>
      <c r="KXC633" s="4"/>
      <c r="KXD633" s="4"/>
      <c r="KXE633" s="4"/>
      <c r="KXF633" s="4"/>
      <c r="KXG633" s="10"/>
      <c r="KXH633" s="126"/>
      <c r="KXI633" s="4"/>
      <c r="KXJ633" s="134"/>
      <c r="KXK633" s="4"/>
      <c r="KXL633" s="4"/>
      <c r="KXM633" s="4"/>
      <c r="KXN633" s="4"/>
      <c r="KXO633" s="4"/>
      <c r="KXP633" s="4"/>
      <c r="KXQ633" s="10"/>
      <c r="KXR633" s="126"/>
      <c r="KXS633" s="4"/>
      <c r="KXT633" s="134"/>
      <c r="KXU633" s="4"/>
      <c r="KXV633" s="4"/>
      <c r="KXW633" s="4"/>
      <c r="KXX633" s="4"/>
      <c r="KXY633" s="4"/>
      <c r="KXZ633" s="4"/>
      <c r="KYA633" s="10"/>
      <c r="KYB633" s="126"/>
      <c r="KYC633" s="4"/>
      <c r="KYD633" s="134"/>
      <c r="KYE633" s="4"/>
      <c r="KYF633" s="4"/>
      <c r="KYG633" s="4"/>
      <c r="KYH633" s="4"/>
      <c r="KYI633" s="4"/>
      <c r="KYJ633" s="4"/>
      <c r="KYK633" s="10"/>
      <c r="KYL633" s="126"/>
      <c r="KYM633" s="4"/>
      <c r="KYN633" s="134"/>
      <c r="KYO633" s="4"/>
      <c r="KYP633" s="4"/>
      <c r="KYQ633" s="4"/>
      <c r="KYR633" s="4"/>
      <c r="KYS633" s="4"/>
      <c r="KYT633" s="4"/>
      <c r="KYU633" s="10"/>
      <c r="KYV633" s="126"/>
      <c r="KYW633" s="4"/>
      <c r="KYX633" s="134"/>
      <c r="KYY633" s="4"/>
      <c r="KYZ633" s="4"/>
      <c r="KZA633" s="4"/>
      <c r="KZB633" s="4"/>
      <c r="KZC633" s="4"/>
      <c r="KZD633" s="4"/>
      <c r="KZE633" s="10"/>
      <c r="KZF633" s="126"/>
      <c r="KZG633" s="4"/>
      <c r="KZH633" s="134"/>
      <c r="KZI633" s="4"/>
      <c r="KZJ633" s="4"/>
      <c r="KZK633" s="4"/>
      <c r="KZL633" s="4"/>
      <c r="KZM633" s="4"/>
      <c r="KZN633" s="4"/>
      <c r="KZO633" s="10"/>
      <c r="KZP633" s="126"/>
      <c r="KZQ633" s="4"/>
      <c r="KZR633" s="134"/>
      <c r="KZS633" s="4"/>
      <c r="KZT633" s="4"/>
      <c r="KZU633" s="4"/>
      <c r="KZV633" s="4"/>
      <c r="KZW633" s="4"/>
      <c r="KZX633" s="4"/>
      <c r="KZY633" s="10"/>
      <c r="KZZ633" s="126"/>
      <c r="LAA633" s="4"/>
      <c r="LAB633" s="134"/>
      <c r="LAC633" s="4"/>
      <c r="LAD633" s="4"/>
      <c r="LAE633" s="4"/>
      <c r="LAF633" s="4"/>
      <c r="LAG633" s="4"/>
      <c r="LAH633" s="4"/>
      <c r="LAI633" s="10"/>
      <c r="LAJ633" s="126"/>
      <c r="LAK633" s="4"/>
      <c r="LAL633" s="134"/>
      <c r="LAM633" s="4"/>
      <c r="LAN633" s="4"/>
      <c r="LAO633" s="4"/>
      <c r="LAP633" s="4"/>
      <c r="LAQ633" s="4"/>
      <c r="LAR633" s="4"/>
      <c r="LAS633" s="10"/>
      <c r="LAT633" s="126"/>
      <c r="LAU633" s="4"/>
      <c r="LAV633" s="134"/>
      <c r="LAW633" s="4"/>
      <c r="LAX633" s="4"/>
      <c r="LAY633" s="4"/>
      <c r="LAZ633" s="4"/>
      <c r="LBA633" s="4"/>
      <c r="LBB633" s="4"/>
      <c r="LBC633" s="10"/>
      <c r="LBD633" s="126"/>
      <c r="LBE633" s="4"/>
      <c r="LBF633" s="134"/>
      <c r="LBG633" s="4"/>
      <c r="LBH633" s="4"/>
      <c r="LBI633" s="4"/>
      <c r="LBJ633" s="4"/>
      <c r="LBK633" s="4"/>
      <c r="LBL633" s="4"/>
      <c r="LBM633" s="10"/>
      <c r="LBN633" s="126"/>
      <c r="LBO633" s="4"/>
      <c r="LBP633" s="134"/>
      <c r="LBQ633" s="4"/>
      <c r="LBR633" s="4"/>
      <c r="LBS633" s="4"/>
      <c r="LBT633" s="4"/>
      <c r="LBU633" s="4"/>
      <c r="LBV633" s="4"/>
      <c r="LBW633" s="10"/>
      <c r="LBX633" s="126"/>
      <c r="LBY633" s="4"/>
      <c r="LBZ633" s="134"/>
      <c r="LCA633" s="4"/>
      <c r="LCB633" s="4"/>
      <c r="LCC633" s="4"/>
      <c r="LCD633" s="4"/>
      <c r="LCE633" s="4"/>
      <c r="LCF633" s="4"/>
      <c r="LCG633" s="10"/>
      <c r="LCH633" s="126"/>
      <c r="LCI633" s="4"/>
      <c r="LCJ633" s="134"/>
      <c r="LCK633" s="4"/>
      <c r="LCL633" s="4"/>
      <c r="LCM633" s="4"/>
      <c r="LCN633" s="4"/>
      <c r="LCO633" s="4"/>
      <c r="LCP633" s="4"/>
      <c r="LCQ633" s="10"/>
      <c r="LCR633" s="126"/>
      <c r="LCS633" s="4"/>
      <c r="LCT633" s="134"/>
      <c r="LCU633" s="4"/>
      <c r="LCV633" s="4"/>
      <c r="LCW633" s="4"/>
      <c r="LCX633" s="4"/>
      <c r="LCY633" s="4"/>
      <c r="LCZ633" s="4"/>
      <c r="LDA633" s="10"/>
      <c r="LDB633" s="126"/>
      <c r="LDC633" s="4"/>
      <c r="LDD633" s="134"/>
      <c r="LDE633" s="4"/>
      <c r="LDF633" s="4"/>
      <c r="LDG633" s="4"/>
      <c r="LDH633" s="4"/>
      <c r="LDI633" s="4"/>
      <c r="LDJ633" s="4"/>
      <c r="LDK633" s="10"/>
      <c r="LDL633" s="126"/>
      <c r="LDM633" s="4"/>
      <c r="LDN633" s="134"/>
      <c r="LDO633" s="4"/>
      <c r="LDP633" s="4"/>
      <c r="LDQ633" s="4"/>
      <c r="LDR633" s="4"/>
      <c r="LDS633" s="4"/>
      <c r="LDT633" s="4"/>
      <c r="LDU633" s="10"/>
      <c r="LDV633" s="126"/>
      <c r="LDW633" s="4"/>
      <c r="LDX633" s="134"/>
      <c r="LDY633" s="4"/>
      <c r="LDZ633" s="4"/>
      <c r="LEA633" s="4"/>
      <c r="LEB633" s="4"/>
      <c r="LEC633" s="4"/>
      <c r="LED633" s="4"/>
      <c r="LEE633" s="10"/>
      <c r="LEF633" s="126"/>
      <c r="LEG633" s="4"/>
      <c r="LEH633" s="134"/>
      <c r="LEI633" s="4"/>
      <c r="LEJ633" s="4"/>
      <c r="LEK633" s="4"/>
      <c r="LEL633" s="4"/>
      <c r="LEM633" s="4"/>
      <c r="LEN633" s="4"/>
      <c r="LEO633" s="10"/>
      <c r="LEP633" s="126"/>
      <c r="LEQ633" s="4"/>
      <c r="LER633" s="134"/>
      <c r="LES633" s="4"/>
      <c r="LET633" s="4"/>
      <c r="LEU633" s="4"/>
      <c r="LEV633" s="4"/>
      <c r="LEW633" s="4"/>
      <c r="LEX633" s="4"/>
      <c r="LEY633" s="10"/>
      <c r="LEZ633" s="126"/>
      <c r="LFA633" s="4"/>
      <c r="LFB633" s="134"/>
      <c r="LFC633" s="4"/>
      <c r="LFD633" s="4"/>
      <c r="LFE633" s="4"/>
      <c r="LFF633" s="4"/>
      <c r="LFG633" s="4"/>
      <c r="LFH633" s="4"/>
      <c r="LFI633" s="10"/>
      <c r="LFJ633" s="126"/>
      <c r="LFK633" s="4"/>
      <c r="LFL633" s="134"/>
      <c r="LFM633" s="4"/>
      <c r="LFN633" s="4"/>
      <c r="LFO633" s="4"/>
      <c r="LFP633" s="4"/>
      <c r="LFQ633" s="4"/>
      <c r="LFR633" s="4"/>
      <c r="LFS633" s="10"/>
      <c r="LFT633" s="126"/>
      <c r="LFU633" s="4"/>
      <c r="LFV633" s="134"/>
      <c r="LFW633" s="4"/>
      <c r="LFX633" s="4"/>
      <c r="LFY633" s="4"/>
      <c r="LFZ633" s="4"/>
      <c r="LGA633" s="4"/>
      <c r="LGB633" s="4"/>
      <c r="LGC633" s="10"/>
      <c r="LGD633" s="126"/>
      <c r="LGE633" s="4"/>
      <c r="LGF633" s="134"/>
      <c r="LGG633" s="4"/>
      <c r="LGH633" s="4"/>
      <c r="LGI633" s="4"/>
      <c r="LGJ633" s="4"/>
      <c r="LGK633" s="4"/>
      <c r="LGL633" s="4"/>
      <c r="LGM633" s="10"/>
      <c r="LGN633" s="126"/>
      <c r="LGO633" s="4"/>
      <c r="LGP633" s="134"/>
      <c r="LGQ633" s="4"/>
      <c r="LGR633" s="4"/>
      <c r="LGS633" s="4"/>
      <c r="LGT633" s="4"/>
      <c r="LGU633" s="4"/>
      <c r="LGV633" s="4"/>
      <c r="LGW633" s="10"/>
      <c r="LGX633" s="126"/>
      <c r="LGY633" s="4"/>
      <c r="LGZ633" s="134"/>
      <c r="LHA633" s="4"/>
      <c r="LHB633" s="4"/>
      <c r="LHC633" s="4"/>
      <c r="LHD633" s="4"/>
      <c r="LHE633" s="4"/>
      <c r="LHF633" s="4"/>
      <c r="LHG633" s="10"/>
      <c r="LHH633" s="126"/>
      <c r="LHI633" s="4"/>
      <c r="LHJ633" s="134"/>
      <c r="LHK633" s="4"/>
      <c r="LHL633" s="4"/>
      <c r="LHM633" s="4"/>
      <c r="LHN633" s="4"/>
      <c r="LHO633" s="4"/>
      <c r="LHP633" s="4"/>
      <c r="LHQ633" s="10"/>
      <c r="LHR633" s="126"/>
      <c r="LHS633" s="4"/>
      <c r="LHT633" s="134"/>
      <c r="LHU633" s="4"/>
      <c r="LHV633" s="4"/>
      <c r="LHW633" s="4"/>
      <c r="LHX633" s="4"/>
      <c r="LHY633" s="4"/>
      <c r="LHZ633" s="4"/>
      <c r="LIA633" s="10"/>
      <c r="LIB633" s="126"/>
      <c r="LIC633" s="4"/>
      <c r="LID633" s="134"/>
      <c r="LIE633" s="4"/>
      <c r="LIF633" s="4"/>
      <c r="LIG633" s="4"/>
      <c r="LIH633" s="4"/>
      <c r="LII633" s="4"/>
      <c r="LIJ633" s="4"/>
      <c r="LIK633" s="10"/>
      <c r="LIL633" s="126"/>
      <c r="LIM633" s="4"/>
      <c r="LIN633" s="134"/>
      <c r="LIO633" s="4"/>
      <c r="LIP633" s="4"/>
      <c r="LIQ633" s="4"/>
      <c r="LIR633" s="4"/>
      <c r="LIS633" s="4"/>
      <c r="LIT633" s="4"/>
      <c r="LIU633" s="10"/>
      <c r="LIV633" s="126"/>
      <c r="LIW633" s="4"/>
      <c r="LIX633" s="134"/>
      <c r="LIY633" s="4"/>
      <c r="LIZ633" s="4"/>
      <c r="LJA633" s="4"/>
      <c r="LJB633" s="4"/>
      <c r="LJC633" s="4"/>
      <c r="LJD633" s="4"/>
      <c r="LJE633" s="10"/>
      <c r="LJF633" s="126"/>
      <c r="LJG633" s="4"/>
      <c r="LJH633" s="134"/>
      <c r="LJI633" s="4"/>
      <c r="LJJ633" s="4"/>
      <c r="LJK633" s="4"/>
      <c r="LJL633" s="4"/>
      <c r="LJM633" s="4"/>
      <c r="LJN633" s="4"/>
      <c r="LJO633" s="10"/>
      <c r="LJP633" s="126"/>
      <c r="LJQ633" s="4"/>
      <c r="LJR633" s="134"/>
      <c r="LJS633" s="4"/>
      <c r="LJT633" s="4"/>
      <c r="LJU633" s="4"/>
      <c r="LJV633" s="4"/>
      <c r="LJW633" s="4"/>
      <c r="LJX633" s="4"/>
      <c r="LJY633" s="10"/>
      <c r="LJZ633" s="126"/>
      <c r="LKA633" s="4"/>
      <c r="LKB633" s="134"/>
      <c r="LKC633" s="4"/>
      <c r="LKD633" s="4"/>
      <c r="LKE633" s="4"/>
      <c r="LKF633" s="4"/>
      <c r="LKG633" s="4"/>
      <c r="LKH633" s="4"/>
      <c r="LKI633" s="10"/>
      <c r="LKJ633" s="126"/>
      <c r="LKK633" s="4"/>
      <c r="LKL633" s="134"/>
      <c r="LKM633" s="4"/>
      <c r="LKN633" s="4"/>
      <c r="LKO633" s="4"/>
      <c r="LKP633" s="4"/>
      <c r="LKQ633" s="4"/>
      <c r="LKR633" s="4"/>
      <c r="LKS633" s="10"/>
      <c r="LKT633" s="126"/>
      <c r="LKU633" s="4"/>
      <c r="LKV633" s="134"/>
      <c r="LKW633" s="4"/>
      <c r="LKX633" s="4"/>
      <c r="LKY633" s="4"/>
      <c r="LKZ633" s="4"/>
      <c r="LLA633" s="4"/>
      <c r="LLB633" s="4"/>
      <c r="LLC633" s="10"/>
      <c r="LLD633" s="126"/>
      <c r="LLE633" s="4"/>
      <c r="LLF633" s="134"/>
      <c r="LLG633" s="4"/>
      <c r="LLH633" s="4"/>
      <c r="LLI633" s="4"/>
      <c r="LLJ633" s="4"/>
      <c r="LLK633" s="4"/>
      <c r="LLL633" s="4"/>
      <c r="LLM633" s="10"/>
      <c r="LLN633" s="126"/>
      <c r="LLO633" s="4"/>
      <c r="LLP633" s="134"/>
      <c r="LLQ633" s="4"/>
      <c r="LLR633" s="4"/>
      <c r="LLS633" s="4"/>
      <c r="LLT633" s="4"/>
      <c r="LLU633" s="4"/>
      <c r="LLV633" s="4"/>
      <c r="LLW633" s="10"/>
      <c r="LLX633" s="126"/>
      <c r="LLY633" s="4"/>
      <c r="LLZ633" s="134"/>
      <c r="LMA633" s="4"/>
      <c r="LMB633" s="4"/>
      <c r="LMC633" s="4"/>
      <c r="LMD633" s="4"/>
      <c r="LME633" s="4"/>
      <c r="LMF633" s="4"/>
      <c r="LMG633" s="10"/>
      <c r="LMH633" s="126"/>
      <c r="LMI633" s="4"/>
      <c r="LMJ633" s="134"/>
      <c r="LMK633" s="4"/>
      <c r="LML633" s="4"/>
      <c r="LMM633" s="4"/>
      <c r="LMN633" s="4"/>
      <c r="LMO633" s="4"/>
      <c r="LMP633" s="4"/>
      <c r="LMQ633" s="10"/>
      <c r="LMR633" s="126"/>
      <c r="LMS633" s="4"/>
      <c r="LMT633" s="134"/>
      <c r="LMU633" s="4"/>
      <c r="LMV633" s="4"/>
      <c r="LMW633" s="4"/>
      <c r="LMX633" s="4"/>
      <c r="LMY633" s="4"/>
      <c r="LMZ633" s="4"/>
      <c r="LNA633" s="10"/>
      <c r="LNB633" s="126"/>
      <c r="LNC633" s="4"/>
      <c r="LND633" s="134"/>
      <c r="LNE633" s="4"/>
      <c r="LNF633" s="4"/>
      <c r="LNG633" s="4"/>
      <c r="LNH633" s="4"/>
      <c r="LNI633" s="4"/>
      <c r="LNJ633" s="4"/>
      <c r="LNK633" s="10"/>
      <c r="LNL633" s="126"/>
      <c r="LNM633" s="4"/>
      <c r="LNN633" s="134"/>
      <c r="LNO633" s="4"/>
      <c r="LNP633" s="4"/>
      <c r="LNQ633" s="4"/>
      <c r="LNR633" s="4"/>
      <c r="LNS633" s="4"/>
      <c r="LNT633" s="4"/>
      <c r="LNU633" s="10"/>
      <c r="LNV633" s="126"/>
      <c r="LNW633" s="4"/>
      <c r="LNX633" s="134"/>
      <c r="LNY633" s="4"/>
      <c r="LNZ633" s="4"/>
      <c r="LOA633" s="4"/>
      <c r="LOB633" s="4"/>
      <c r="LOC633" s="4"/>
      <c r="LOD633" s="4"/>
      <c r="LOE633" s="10"/>
      <c r="LOF633" s="126"/>
      <c r="LOG633" s="4"/>
      <c r="LOH633" s="134"/>
      <c r="LOI633" s="4"/>
      <c r="LOJ633" s="4"/>
      <c r="LOK633" s="4"/>
      <c r="LOL633" s="4"/>
      <c r="LOM633" s="4"/>
      <c r="LON633" s="4"/>
      <c r="LOO633" s="10"/>
      <c r="LOP633" s="126"/>
      <c r="LOQ633" s="4"/>
      <c r="LOR633" s="134"/>
      <c r="LOS633" s="4"/>
      <c r="LOT633" s="4"/>
      <c r="LOU633" s="4"/>
      <c r="LOV633" s="4"/>
      <c r="LOW633" s="4"/>
      <c r="LOX633" s="4"/>
      <c r="LOY633" s="10"/>
      <c r="LOZ633" s="126"/>
      <c r="LPA633" s="4"/>
      <c r="LPB633" s="134"/>
      <c r="LPC633" s="4"/>
      <c r="LPD633" s="4"/>
      <c r="LPE633" s="4"/>
      <c r="LPF633" s="4"/>
      <c r="LPG633" s="4"/>
      <c r="LPH633" s="4"/>
      <c r="LPI633" s="10"/>
      <c r="LPJ633" s="126"/>
      <c r="LPK633" s="4"/>
      <c r="LPL633" s="134"/>
      <c r="LPM633" s="4"/>
      <c r="LPN633" s="4"/>
      <c r="LPO633" s="4"/>
      <c r="LPP633" s="4"/>
      <c r="LPQ633" s="4"/>
      <c r="LPR633" s="4"/>
      <c r="LPS633" s="10"/>
      <c r="LPT633" s="126"/>
      <c r="LPU633" s="4"/>
      <c r="LPV633" s="134"/>
      <c r="LPW633" s="4"/>
      <c r="LPX633" s="4"/>
      <c r="LPY633" s="4"/>
      <c r="LPZ633" s="4"/>
      <c r="LQA633" s="4"/>
      <c r="LQB633" s="4"/>
      <c r="LQC633" s="10"/>
      <c r="LQD633" s="126"/>
      <c r="LQE633" s="4"/>
      <c r="LQF633" s="134"/>
      <c r="LQG633" s="4"/>
      <c r="LQH633" s="4"/>
      <c r="LQI633" s="4"/>
      <c r="LQJ633" s="4"/>
      <c r="LQK633" s="4"/>
      <c r="LQL633" s="4"/>
      <c r="LQM633" s="10"/>
      <c r="LQN633" s="126"/>
      <c r="LQO633" s="4"/>
      <c r="LQP633" s="134"/>
      <c r="LQQ633" s="4"/>
      <c r="LQR633" s="4"/>
      <c r="LQS633" s="4"/>
      <c r="LQT633" s="4"/>
      <c r="LQU633" s="4"/>
      <c r="LQV633" s="4"/>
      <c r="LQW633" s="10"/>
      <c r="LQX633" s="126"/>
      <c r="LQY633" s="4"/>
      <c r="LQZ633" s="134"/>
      <c r="LRA633" s="4"/>
      <c r="LRB633" s="4"/>
      <c r="LRC633" s="4"/>
      <c r="LRD633" s="4"/>
      <c r="LRE633" s="4"/>
      <c r="LRF633" s="4"/>
      <c r="LRG633" s="10"/>
      <c r="LRH633" s="126"/>
      <c r="LRI633" s="4"/>
      <c r="LRJ633" s="134"/>
      <c r="LRK633" s="4"/>
      <c r="LRL633" s="4"/>
      <c r="LRM633" s="4"/>
      <c r="LRN633" s="4"/>
      <c r="LRO633" s="4"/>
      <c r="LRP633" s="4"/>
      <c r="LRQ633" s="10"/>
      <c r="LRR633" s="126"/>
      <c r="LRS633" s="4"/>
      <c r="LRT633" s="134"/>
      <c r="LRU633" s="4"/>
      <c r="LRV633" s="4"/>
      <c r="LRW633" s="4"/>
      <c r="LRX633" s="4"/>
      <c r="LRY633" s="4"/>
      <c r="LRZ633" s="4"/>
      <c r="LSA633" s="10"/>
      <c r="LSB633" s="126"/>
      <c r="LSC633" s="4"/>
      <c r="LSD633" s="134"/>
      <c r="LSE633" s="4"/>
      <c r="LSF633" s="4"/>
      <c r="LSG633" s="4"/>
      <c r="LSH633" s="4"/>
      <c r="LSI633" s="4"/>
      <c r="LSJ633" s="4"/>
      <c r="LSK633" s="10"/>
      <c r="LSL633" s="126"/>
      <c r="LSM633" s="4"/>
      <c r="LSN633" s="134"/>
      <c r="LSO633" s="4"/>
      <c r="LSP633" s="4"/>
      <c r="LSQ633" s="4"/>
      <c r="LSR633" s="4"/>
      <c r="LSS633" s="4"/>
      <c r="LST633" s="4"/>
      <c r="LSU633" s="10"/>
      <c r="LSV633" s="126"/>
      <c r="LSW633" s="4"/>
      <c r="LSX633" s="134"/>
      <c r="LSY633" s="4"/>
      <c r="LSZ633" s="4"/>
      <c r="LTA633" s="4"/>
      <c r="LTB633" s="4"/>
      <c r="LTC633" s="4"/>
      <c r="LTD633" s="4"/>
      <c r="LTE633" s="10"/>
      <c r="LTF633" s="126"/>
      <c r="LTG633" s="4"/>
      <c r="LTH633" s="134"/>
      <c r="LTI633" s="4"/>
      <c r="LTJ633" s="4"/>
      <c r="LTK633" s="4"/>
      <c r="LTL633" s="4"/>
      <c r="LTM633" s="4"/>
      <c r="LTN633" s="4"/>
      <c r="LTO633" s="10"/>
      <c r="LTP633" s="126"/>
      <c r="LTQ633" s="4"/>
      <c r="LTR633" s="134"/>
      <c r="LTS633" s="4"/>
      <c r="LTT633" s="4"/>
      <c r="LTU633" s="4"/>
      <c r="LTV633" s="4"/>
      <c r="LTW633" s="4"/>
      <c r="LTX633" s="4"/>
      <c r="LTY633" s="10"/>
      <c r="LTZ633" s="126"/>
      <c r="LUA633" s="4"/>
      <c r="LUB633" s="134"/>
      <c r="LUC633" s="4"/>
      <c r="LUD633" s="4"/>
      <c r="LUE633" s="4"/>
      <c r="LUF633" s="4"/>
      <c r="LUG633" s="4"/>
      <c r="LUH633" s="4"/>
      <c r="LUI633" s="10"/>
      <c r="LUJ633" s="126"/>
      <c r="LUK633" s="4"/>
      <c r="LUL633" s="134"/>
      <c r="LUM633" s="4"/>
      <c r="LUN633" s="4"/>
      <c r="LUO633" s="4"/>
      <c r="LUP633" s="4"/>
      <c r="LUQ633" s="4"/>
      <c r="LUR633" s="4"/>
      <c r="LUS633" s="10"/>
      <c r="LUT633" s="126"/>
      <c r="LUU633" s="4"/>
      <c r="LUV633" s="134"/>
      <c r="LUW633" s="4"/>
      <c r="LUX633" s="4"/>
      <c r="LUY633" s="4"/>
      <c r="LUZ633" s="4"/>
      <c r="LVA633" s="4"/>
      <c r="LVB633" s="4"/>
      <c r="LVC633" s="10"/>
      <c r="LVD633" s="126"/>
      <c r="LVE633" s="4"/>
      <c r="LVF633" s="134"/>
      <c r="LVG633" s="4"/>
      <c r="LVH633" s="4"/>
      <c r="LVI633" s="4"/>
      <c r="LVJ633" s="4"/>
      <c r="LVK633" s="4"/>
      <c r="LVL633" s="4"/>
      <c r="LVM633" s="10"/>
      <c r="LVN633" s="126"/>
      <c r="LVO633" s="4"/>
      <c r="LVP633" s="134"/>
      <c r="LVQ633" s="4"/>
      <c r="LVR633" s="4"/>
      <c r="LVS633" s="4"/>
      <c r="LVT633" s="4"/>
      <c r="LVU633" s="4"/>
      <c r="LVV633" s="4"/>
      <c r="LVW633" s="10"/>
      <c r="LVX633" s="126"/>
      <c r="LVY633" s="4"/>
      <c r="LVZ633" s="134"/>
      <c r="LWA633" s="4"/>
      <c r="LWB633" s="4"/>
      <c r="LWC633" s="4"/>
      <c r="LWD633" s="4"/>
      <c r="LWE633" s="4"/>
      <c r="LWF633" s="4"/>
      <c r="LWG633" s="10"/>
      <c r="LWH633" s="126"/>
      <c r="LWI633" s="4"/>
      <c r="LWJ633" s="134"/>
      <c r="LWK633" s="4"/>
      <c r="LWL633" s="4"/>
      <c r="LWM633" s="4"/>
      <c r="LWN633" s="4"/>
      <c r="LWO633" s="4"/>
      <c r="LWP633" s="4"/>
      <c r="LWQ633" s="10"/>
      <c r="LWR633" s="126"/>
      <c r="LWS633" s="4"/>
      <c r="LWT633" s="134"/>
      <c r="LWU633" s="4"/>
      <c r="LWV633" s="4"/>
      <c r="LWW633" s="4"/>
      <c r="LWX633" s="4"/>
      <c r="LWY633" s="4"/>
      <c r="LWZ633" s="4"/>
      <c r="LXA633" s="10"/>
      <c r="LXB633" s="126"/>
      <c r="LXC633" s="4"/>
      <c r="LXD633" s="134"/>
      <c r="LXE633" s="4"/>
      <c r="LXF633" s="4"/>
      <c r="LXG633" s="4"/>
      <c r="LXH633" s="4"/>
      <c r="LXI633" s="4"/>
      <c r="LXJ633" s="4"/>
      <c r="LXK633" s="10"/>
      <c r="LXL633" s="126"/>
      <c r="LXM633" s="4"/>
      <c r="LXN633" s="134"/>
      <c r="LXO633" s="4"/>
      <c r="LXP633" s="4"/>
      <c r="LXQ633" s="4"/>
      <c r="LXR633" s="4"/>
      <c r="LXS633" s="4"/>
      <c r="LXT633" s="4"/>
      <c r="LXU633" s="10"/>
      <c r="LXV633" s="126"/>
      <c r="LXW633" s="4"/>
      <c r="LXX633" s="134"/>
      <c r="LXY633" s="4"/>
      <c r="LXZ633" s="4"/>
      <c r="LYA633" s="4"/>
      <c r="LYB633" s="4"/>
      <c r="LYC633" s="4"/>
      <c r="LYD633" s="4"/>
      <c r="LYE633" s="10"/>
      <c r="LYF633" s="126"/>
      <c r="LYG633" s="4"/>
      <c r="LYH633" s="134"/>
      <c r="LYI633" s="4"/>
      <c r="LYJ633" s="4"/>
      <c r="LYK633" s="4"/>
      <c r="LYL633" s="4"/>
      <c r="LYM633" s="4"/>
      <c r="LYN633" s="4"/>
      <c r="LYO633" s="10"/>
      <c r="LYP633" s="126"/>
      <c r="LYQ633" s="4"/>
      <c r="LYR633" s="134"/>
      <c r="LYS633" s="4"/>
      <c r="LYT633" s="4"/>
      <c r="LYU633" s="4"/>
      <c r="LYV633" s="4"/>
      <c r="LYW633" s="4"/>
      <c r="LYX633" s="4"/>
      <c r="LYY633" s="10"/>
      <c r="LYZ633" s="126"/>
      <c r="LZA633" s="4"/>
      <c r="LZB633" s="134"/>
      <c r="LZC633" s="4"/>
      <c r="LZD633" s="4"/>
      <c r="LZE633" s="4"/>
      <c r="LZF633" s="4"/>
      <c r="LZG633" s="4"/>
      <c r="LZH633" s="4"/>
      <c r="LZI633" s="10"/>
      <c r="LZJ633" s="126"/>
      <c r="LZK633" s="4"/>
      <c r="LZL633" s="134"/>
      <c r="LZM633" s="4"/>
      <c r="LZN633" s="4"/>
      <c r="LZO633" s="4"/>
      <c r="LZP633" s="4"/>
      <c r="LZQ633" s="4"/>
      <c r="LZR633" s="4"/>
      <c r="LZS633" s="10"/>
      <c r="LZT633" s="126"/>
      <c r="LZU633" s="4"/>
      <c r="LZV633" s="134"/>
      <c r="LZW633" s="4"/>
      <c r="LZX633" s="4"/>
      <c r="LZY633" s="4"/>
      <c r="LZZ633" s="4"/>
      <c r="MAA633" s="4"/>
      <c r="MAB633" s="4"/>
      <c r="MAC633" s="10"/>
      <c r="MAD633" s="126"/>
      <c r="MAE633" s="4"/>
      <c r="MAF633" s="134"/>
      <c r="MAG633" s="4"/>
      <c r="MAH633" s="4"/>
      <c r="MAI633" s="4"/>
      <c r="MAJ633" s="4"/>
      <c r="MAK633" s="4"/>
      <c r="MAL633" s="4"/>
      <c r="MAM633" s="10"/>
      <c r="MAN633" s="126"/>
      <c r="MAO633" s="4"/>
      <c r="MAP633" s="134"/>
      <c r="MAQ633" s="4"/>
      <c r="MAR633" s="4"/>
      <c r="MAS633" s="4"/>
      <c r="MAT633" s="4"/>
      <c r="MAU633" s="4"/>
      <c r="MAV633" s="4"/>
      <c r="MAW633" s="10"/>
      <c r="MAX633" s="126"/>
      <c r="MAY633" s="4"/>
      <c r="MAZ633" s="134"/>
      <c r="MBA633" s="4"/>
      <c r="MBB633" s="4"/>
      <c r="MBC633" s="4"/>
      <c r="MBD633" s="4"/>
      <c r="MBE633" s="4"/>
      <c r="MBF633" s="4"/>
      <c r="MBG633" s="10"/>
      <c r="MBH633" s="126"/>
      <c r="MBI633" s="4"/>
      <c r="MBJ633" s="134"/>
      <c r="MBK633" s="4"/>
      <c r="MBL633" s="4"/>
      <c r="MBM633" s="4"/>
      <c r="MBN633" s="4"/>
      <c r="MBO633" s="4"/>
      <c r="MBP633" s="4"/>
      <c r="MBQ633" s="10"/>
      <c r="MBR633" s="126"/>
      <c r="MBS633" s="4"/>
      <c r="MBT633" s="134"/>
      <c r="MBU633" s="4"/>
      <c r="MBV633" s="4"/>
      <c r="MBW633" s="4"/>
      <c r="MBX633" s="4"/>
      <c r="MBY633" s="4"/>
      <c r="MBZ633" s="4"/>
      <c r="MCA633" s="10"/>
      <c r="MCB633" s="126"/>
      <c r="MCC633" s="4"/>
      <c r="MCD633" s="134"/>
      <c r="MCE633" s="4"/>
      <c r="MCF633" s="4"/>
      <c r="MCG633" s="4"/>
      <c r="MCH633" s="4"/>
      <c r="MCI633" s="4"/>
      <c r="MCJ633" s="4"/>
      <c r="MCK633" s="10"/>
      <c r="MCL633" s="126"/>
      <c r="MCM633" s="4"/>
      <c r="MCN633" s="134"/>
      <c r="MCO633" s="4"/>
      <c r="MCP633" s="4"/>
      <c r="MCQ633" s="4"/>
      <c r="MCR633" s="4"/>
      <c r="MCS633" s="4"/>
      <c r="MCT633" s="4"/>
      <c r="MCU633" s="10"/>
      <c r="MCV633" s="126"/>
      <c r="MCW633" s="4"/>
      <c r="MCX633" s="134"/>
      <c r="MCY633" s="4"/>
      <c r="MCZ633" s="4"/>
      <c r="MDA633" s="4"/>
      <c r="MDB633" s="4"/>
      <c r="MDC633" s="4"/>
      <c r="MDD633" s="4"/>
      <c r="MDE633" s="10"/>
      <c r="MDF633" s="126"/>
      <c r="MDG633" s="4"/>
      <c r="MDH633" s="134"/>
      <c r="MDI633" s="4"/>
      <c r="MDJ633" s="4"/>
      <c r="MDK633" s="4"/>
      <c r="MDL633" s="4"/>
      <c r="MDM633" s="4"/>
      <c r="MDN633" s="4"/>
      <c r="MDO633" s="10"/>
      <c r="MDP633" s="126"/>
      <c r="MDQ633" s="4"/>
      <c r="MDR633" s="134"/>
      <c r="MDS633" s="4"/>
      <c r="MDT633" s="4"/>
      <c r="MDU633" s="4"/>
      <c r="MDV633" s="4"/>
      <c r="MDW633" s="4"/>
      <c r="MDX633" s="4"/>
      <c r="MDY633" s="10"/>
      <c r="MDZ633" s="126"/>
      <c r="MEA633" s="4"/>
      <c r="MEB633" s="134"/>
      <c r="MEC633" s="4"/>
      <c r="MED633" s="4"/>
      <c r="MEE633" s="4"/>
      <c r="MEF633" s="4"/>
      <c r="MEG633" s="4"/>
      <c r="MEH633" s="4"/>
      <c r="MEI633" s="10"/>
      <c r="MEJ633" s="126"/>
      <c r="MEK633" s="4"/>
      <c r="MEL633" s="134"/>
      <c r="MEM633" s="4"/>
      <c r="MEN633" s="4"/>
      <c r="MEO633" s="4"/>
      <c r="MEP633" s="4"/>
      <c r="MEQ633" s="4"/>
      <c r="MER633" s="4"/>
      <c r="MES633" s="10"/>
      <c r="MET633" s="126"/>
      <c r="MEU633" s="4"/>
      <c r="MEV633" s="134"/>
      <c r="MEW633" s="4"/>
      <c r="MEX633" s="4"/>
      <c r="MEY633" s="4"/>
      <c r="MEZ633" s="4"/>
      <c r="MFA633" s="4"/>
      <c r="MFB633" s="4"/>
      <c r="MFC633" s="10"/>
      <c r="MFD633" s="126"/>
      <c r="MFE633" s="4"/>
      <c r="MFF633" s="134"/>
      <c r="MFG633" s="4"/>
      <c r="MFH633" s="4"/>
      <c r="MFI633" s="4"/>
      <c r="MFJ633" s="4"/>
      <c r="MFK633" s="4"/>
      <c r="MFL633" s="4"/>
      <c r="MFM633" s="10"/>
      <c r="MFN633" s="126"/>
      <c r="MFO633" s="4"/>
      <c r="MFP633" s="134"/>
      <c r="MFQ633" s="4"/>
      <c r="MFR633" s="4"/>
      <c r="MFS633" s="4"/>
      <c r="MFT633" s="4"/>
      <c r="MFU633" s="4"/>
      <c r="MFV633" s="4"/>
      <c r="MFW633" s="10"/>
      <c r="MFX633" s="126"/>
      <c r="MFY633" s="4"/>
      <c r="MFZ633" s="134"/>
      <c r="MGA633" s="4"/>
      <c r="MGB633" s="4"/>
      <c r="MGC633" s="4"/>
      <c r="MGD633" s="4"/>
      <c r="MGE633" s="4"/>
      <c r="MGF633" s="4"/>
      <c r="MGG633" s="10"/>
      <c r="MGH633" s="126"/>
      <c r="MGI633" s="4"/>
      <c r="MGJ633" s="134"/>
      <c r="MGK633" s="4"/>
      <c r="MGL633" s="4"/>
      <c r="MGM633" s="4"/>
      <c r="MGN633" s="4"/>
      <c r="MGO633" s="4"/>
      <c r="MGP633" s="4"/>
      <c r="MGQ633" s="10"/>
      <c r="MGR633" s="126"/>
      <c r="MGS633" s="4"/>
      <c r="MGT633" s="134"/>
      <c r="MGU633" s="4"/>
      <c r="MGV633" s="4"/>
      <c r="MGW633" s="4"/>
      <c r="MGX633" s="4"/>
      <c r="MGY633" s="4"/>
      <c r="MGZ633" s="4"/>
      <c r="MHA633" s="10"/>
      <c r="MHB633" s="126"/>
      <c r="MHC633" s="4"/>
      <c r="MHD633" s="134"/>
      <c r="MHE633" s="4"/>
      <c r="MHF633" s="4"/>
      <c r="MHG633" s="4"/>
      <c r="MHH633" s="4"/>
      <c r="MHI633" s="4"/>
      <c r="MHJ633" s="4"/>
      <c r="MHK633" s="10"/>
      <c r="MHL633" s="126"/>
      <c r="MHM633" s="4"/>
      <c r="MHN633" s="134"/>
      <c r="MHO633" s="4"/>
      <c r="MHP633" s="4"/>
      <c r="MHQ633" s="4"/>
      <c r="MHR633" s="4"/>
      <c r="MHS633" s="4"/>
      <c r="MHT633" s="4"/>
      <c r="MHU633" s="10"/>
      <c r="MHV633" s="126"/>
      <c r="MHW633" s="4"/>
      <c r="MHX633" s="134"/>
      <c r="MHY633" s="4"/>
      <c r="MHZ633" s="4"/>
      <c r="MIA633" s="4"/>
      <c r="MIB633" s="4"/>
      <c r="MIC633" s="4"/>
      <c r="MID633" s="4"/>
      <c r="MIE633" s="10"/>
      <c r="MIF633" s="126"/>
      <c r="MIG633" s="4"/>
      <c r="MIH633" s="134"/>
      <c r="MII633" s="4"/>
      <c r="MIJ633" s="4"/>
      <c r="MIK633" s="4"/>
      <c r="MIL633" s="4"/>
      <c r="MIM633" s="4"/>
      <c r="MIN633" s="4"/>
      <c r="MIO633" s="10"/>
      <c r="MIP633" s="126"/>
      <c r="MIQ633" s="4"/>
      <c r="MIR633" s="134"/>
      <c r="MIS633" s="4"/>
      <c r="MIT633" s="4"/>
      <c r="MIU633" s="4"/>
      <c r="MIV633" s="4"/>
      <c r="MIW633" s="4"/>
      <c r="MIX633" s="4"/>
      <c r="MIY633" s="10"/>
      <c r="MIZ633" s="126"/>
      <c r="MJA633" s="4"/>
      <c r="MJB633" s="134"/>
      <c r="MJC633" s="4"/>
      <c r="MJD633" s="4"/>
      <c r="MJE633" s="4"/>
      <c r="MJF633" s="4"/>
      <c r="MJG633" s="4"/>
      <c r="MJH633" s="4"/>
      <c r="MJI633" s="10"/>
      <c r="MJJ633" s="126"/>
      <c r="MJK633" s="4"/>
      <c r="MJL633" s="134"/>
      <c r="MJM633" s="4"/>
      <c r="MJN633" s="4"/>
      <c r="MJO633" s="4"/>
      <c r="MJP633" s="4"/>
      <c r="MJQ633" s="4"/>
      <c r="MJR633" s="4"/>
      <c r="MJS633" s="10"/>
      <c r="MJT633" s="126"/>
      <c r="MJU633" s="4"/>
      <c r="MJV633" s="134"/>
      <c r="MJW633" s="4"/>
      <c r="MJX633" s="4"/>
      <c r="MJY633" s="4"/>
      <c r="MJZ633" s="4"/>
      <c r="MKA633" s="4"/>
      <c r="MKB633" s="4"/>
      <c r="MKC633" s="10"/>
      <c r="MKD633" s="126"/>
      <c r="MKE633" s="4"/>
      <c r="MKF633" s="134"/>
      <c r="MKG633" s="4"/>
      <c r="MKH633" s="4"/>
      <c r="MKI633" s="4"/>
      <c r="MKJ633" s="4"/>
      <c r="MKK633" s="4"/>
      <c r="MKL633" s="4"/>
      <c r="MKM633" s="10"/>
      <c r="MKN633" s="126"/>
      <c r="MKO633" s="4"/>
      <c r="MKP633" s="134"/>
      <c r="MKQ633" s="4"/>
      <c r="MKR633" s="4"/>
      <c r="MKS633" s="4"/>
      <c r="MKT633" s="4"/>
      <c r="MKU633" s="4"/>
      <c r="MKV633" s="4"/>
      <c r="MKW633" s="10"/>
      <c r="MKX633" s="126"/>
      <c r="MKY633" s="4"/>
      <c r="MKZ633" s="134"/>
      <c r="MLA633" s="4"/>
      <c r="MLB633" s="4"/>
      <c r="MLC633" s="4"/>
      <c r="MLD633" s="4"/>
      <c r="MLE633" s="4"/>
      <c r="MLF633" s="4"/>
      <c r="MLG633" s="10"/>
      <c r="MLH633" s="126"/>
      <c r="MLI633" s="4"/>
      <c r="MLJ633" s="134"/>
      <c r="MLK633" s="4"/>
      <c r="MLL633" s="4"/>
      <c r="MLM633" s="4"/>
      <c r="MLN633" s="4"/>
      <c r="MLO633" s="4"/>
      <c r="MLP633" s="4"/>
      <c r="MLQ633" s="10"/>
      <c r="MLR633" s="126"/>
      <c r="MLS633" s="4"/>
      <c r="MLT633" s="134"/>
      <c r="MLU633" s="4"/>
      <c r="MLV633" s="4"/>
      <c r="MLW633" s="4"/>
      <c r="MLX633" s="4"/>
      <c r="MLY633" s="4"/>
      <c r="MLZ633" s="4"/>
      <c r="MMA633" s="10"/>
      <c r="MMB633" s="126"/>
      <c r="MMC633" s="4"/>
      <c r="MMD633" s="134"/>
      <c r="MME633" s="4"/>
      <c r="MMF633" s="4"/>
      <c r="MMG633" s="4"/>
      <c r="MMH633" s="4"/>
      <c r="MMI633" s="4"/>
      <c r="MMJ633" s="4"/>
      <c r="MMK633" s="10"/>
      <c r="MML633" s="126"/>
      <c r="MMM633" s="4"/>
      <c r="MMN633" s="134"/>
      <c r="MMO633" s="4"/>
      <c r="MMP633" s="4"/>
      <c r="MMQ633" s="4"/>
      <c r="MMR633" s="4"/>
      <c r="MMS633" s="4"/>
      <c r="MMT633" s="4"/>
      <c r="MMU633" s="10"/>
      <c r="MMV633" s="126"/>
      <c r="MMW633" s="4"/>
      <c r="MMX633" s="134"/>
      <c r="MMY633" s="4"/>
      <c r="MMZ633" s="4"/>
      <c r="MNA633" s="4"/>
      <c r="MNB633" s="4"/>
      <c r="MNC633" s="4"/>
      <c r="MND633" s="4"/>
      <c r="MNE633" s="10"/>
      <c r="MNF633" s="126"/>
      <c r="MNG633" s="4"/>
      <c r="MNH633" s="134"/>
      <c r="MNI633" s="4"/>
      <c r="MNJ633" s="4"/>
      <c r="MNK633" s="4"/>
      <c r="MNL633" s="4"/>
      <c r="MNM633" s="4"/>
      <c r="MNN633" s="4"/>
      <c r="MNO633" s="10"/>
      <c r="MNP633" s="126"/>
      <c r="MNQ633" s="4"/>
      <c r="MNR633" s="134"/>
      <c r="MNS633" s="4"/>
      <c r="MNT633" s="4"/>
      <c r="MNU633" s="4"/>
      <c r="MNV633" s="4"/>
      <c r="MNW633" s="4"/>
      <c r="MNX633" s="4"/>
      <c r="MNY633" s="10"/>
      <c r="MNZ633" s="126"/>
      <c r="MOA633" s="4"/>
      <c r="MOB633" s="134"/>
      <c r="MOC633" s="4"/>
      <c r="MOD633" s="4"/>
      <c r="MOE633" s="4"/>
      <c r="MOF633" s="4"/>
      <c r="MOG633" s="4"/>
      <c r="MOH633" s="4"/>
      <c r="MOI633" s="10"/>
      <c r="MOJ633" s="126"/>
      <c r="MOK633" s="4"/>
      <c r="MOL633" s="134"/>
      <c r="MOM633" s="4"/>
      <c r="MON633" s="4"/>
      <c r="MOO633" s="4"/>
      <c r="MOP633" s="4"/>
      <c r="MOQ633" s="4"/>
      <c r="MOR633" s="4"/>
      <c r="MOS633" s="10"/>
      <c r="MOT633" s="126"/>
      <c r="MOU633" s="4"/>
      <c r="MOV633" s="134"/>
      <c r="MOW633" s="4"/>
      <c r="MOX633" s="4"/>
      <c r="MOY633" s="4"/>
      <c r="MOZ633" s="4"/>
      <c r="MPA633" s="4"/>
      <c r="MPB633" s="4"/>
      <c r="MPC633" s="10"/>
      <c r="MPD633" s="126"/>
      <c r="MPE633" s="4"/>
      <c r="MPF633" s="134"/>
      <c r="MPG633" s="4"/>
      <c r="MPH633" s="4"/>
      <c r="MPI633" s="4"/>
      <c r="MPJ633" s="4"/>
      <c r="MPK633" s="4"/>
      <c r="MPL633" s="4"/>
      <c r="MPM633" s="10"/>
      <c r="MPN633" s="126"/>
      <c r="MPO633" s="4"/>
      <c r="MPP633" s="134"/>
      <c r="MPQ633" s="4"/>
      <c r="MPR633" s="4"/>
      <c r="MPS633" s="4"/>
      <c r="MPT633" s="4"/>
      <c r="MPU633" s="4"/>
      <c r="MPV633" s="4"/>
      <c r="MPW633" s="10"/>
      <c r="MPX633" s="126"/>
      <c r="MPY633" s="4"/>
      <c r="MPZ633" s="134"/>
      <c r="MQA633" s="4"/>
      <c r="MQB633" s="4"/>
      <c r="MQC633" s="4"/>
      <c r="MQD633" s="4"/>
      <c r="MQE633" s="4"/>
      <c r="MQF633" s="4"/>
      <c r="MQG633" s="10"/>
      <c r="MQH633" s="126"/>
      <c r="MQI633" s="4"/>
      <c r="MQJ633" s="134"/>
      <c r="MQK633" s="4"/>
      <c r="MQL633" s="4"/>
      <c r="MQM633" s="4"/>
      <c r="MQN633" s="4"/>
      <c r="MQO633" s="4"/>
      <c r="MQP633" s="4"/>
      <c r="MQQ633" s="10"/>
      <c r="MQR633" s="126"/>
      <c r="MQS633" s="4"/>
      <c r="MQT633" s="134"/>
      <c r="MQU633" s="4"/>
      <c r="MQV633" s="4"/>
      <c r="MQW633" s="4"/>
      <c r="MQX633" s="4"/>
      <c r="MQY633" s="4"/>
      <c r="MQZ633" s="4"/>
      <c r="MRA633" s="10"/>
      <c r="MRB633" s="126"/>
      <c r="MRC633" s="4"/>
      <c r="MRD633" s="134"/>
      <c r="MRE633" s="4"/>
      <c r="MRF633" s="4"/>
      <c r="MRG633" s="4"/>
      <c r="MRH633" s="4"/>
      <c r="MRI633" s="4"/>
      <c r="MRJ633" s="4"/>
      <c r="MRK633" s="10"/>
      <c r="MRL633" s="126"/>
      <c r="MRM633" s="4"/>
      <c r="MRN633" s="134"/>
      <c r="MRO633" s="4"/>
      <c r="MRP633" s="4"/>
      <c r="MRQ633" s="4"/>
      <c r="MRR633" s="4"/>
      <c r="MRS633" s="4"/>
      <c r="MRT633" s="4"/>
      <c r="MRU633" s="10"/>
      <c r="MRV633" s="126"/>
      <c r="MRW633" s="4"/>
      <c r="MRX633" s="134"/>
      <c r="MRY633" s="4"/>
      <c r="MRZ633" s="4"/>
      <c r="MSA633" s="4"/>
      <c r="MSB633" s="4"/>
      <c r="MSC633" s="4"/>
      <c r="MSD633" s="4"/>
      <c r="MSE633" s="10"/>
      <c r="MSF633" s="126"/>
      <c r="MSG633" s="4"/>
      <c r="MSH633" s="134"/>
      <c r="MSI633" s="4"/>
      <c r="MSJ633" s="4"/>
      <c r="MSK633" s="4"/>
      <c r="MSL633" s="4"/>
      <c r="MSM633" s="4"/>
      <c r="MSN633" s="4"/>
      <c r="MSO633" s="10"/>
      <c r="MSP633" s="126"/>
      <c r="MSQ633" s="4"/>
      <c r="MSR633" s="134"/>
      <c r="MSS633" s="4"/>
      <c r="MST633" s="4"/>
      <c r="MSU633" s="4"/>
      <c r="MSV633" s="4"/>
      <c r="MSW633" s="4"/>
      <c r="MSX633" s="4"/>
      <c r="MSY633" s="10"/>
      <c r="MSZ633" s="126"/>
      <c r="MTA633" s="4"/>
      <c r="MTB633" s="134"/>
      <c r="MTC633" s="4"/>
      <c r="MTD633" s="4"/>
      <c r="MTE633" s="4"/>
      <c r="MTF633" s="4"/>
      <c r="MTG633" s="4"/>
      <c r="MTH633" s="4"/>
      <c r="MTI633" s="10"/>
      <c r="MTJ633" s="126"/>
      <c r="MTK633" s="4"/>
      <c r="MTL633" s="134"/>
      <c r="MTM633" s="4"/>
      <c r="MTN633" s="4"/>
      <c r="MTO633" s="4"/>
      <c r="MTP633" s="4"/>
      <c r="MTQ633" s="4"/>
      <c r="MTR633" s="4"/>
      <c r="MTS633" s="10"/>
      <c r="MTT633" s="126"/>
      <c r="MTU633" s="4"/>
      <c r="MTV633" s="134"/>
      <c r="MTW633" s="4"/>
      <c r="MTX633" s="4"/>
      <c r="MTY633" s="4"/>
      <c r="MTZ633" s="4"/>
      <c r="MUA633" s="4"/>
      <c r="MUB633" s="4"/>
      <c r="MUC633" s="10"/>
      <c r="MUD633" s="126"/>
      <c r="MUE633" s="4"/>
      <c r="MUF633" s="134"/>
      <c r="MUG633" s="4"/>
      <c r="MUH633" s="4"/>
      <c r="MUI633" s="4"/>
      <c r="MUJ633" s="4"/>
      <c r="MUK633" s="4"/>
      <c r="MUL633" s="4"/>
      <c r="MUM633" s="10"/>
      <c r="MUN633" s="126"/>
      <c r="MUO633" s="4"/>
      <c r="MUP633" s="134"/>
      <c r="MUQ633" s="4"/>
      <c r="MUR633" s="4"/>
      <c r="MUS633" s="4"/>
      <c r="MUT633" s="4"/>
      <c r="MUU633" s="4"/>
      <c r="MUV633" s="4"/>
      <c r="MUW633" s="10"/>
      <c r="MUX633" s="126"/>
      <c r="MUY633" s="4"/>
      <c r="MUZ633" s="134"/>
      <c r="MVA633" s="4"/>
      <c r="MVB633" s="4"/>
      <c r="MVC633" s="4"/>
      <c r="MVD633" s="4"/>
      <c r="MVE633" s="4"/>
      <c r="MVF633" s="4"/>
      <c r="MVG633" s="10"/>
      <c r="MVH633" s="126"/>
      <c r="MVI633" s="4"/>
      <c r="MVJ633" s="134"/>
      <c r="MVK633" s="4"/>
      <c r="MVL633" s="4"/>
      <c r="MVM633" s="4"/>
      <c r="MVN633" s="4"/>
      <c r="MVO633" s="4"/>
      <c r="MVP633" s="4"/>
      <c r="MVQ633" s="10"/>
      <c r="MVR633" s="126"/>
      <c r="MVS633" s="4"/>
      <c r="MVT633" s="134"/>
      <c r="MVU633" s="4"/>
      <c r="MVV633" s="4"/>
      <c r="MVW633" s="4"/>
      <c r="MVX633" s="4"/>
      <c r="MVY633" s="4"/>
      <c r="MVZ633" s="4"/>
      <c r="MWA633" s="10"/>
      <c r="MWB633" s="126"/>
      <c r="MWC633" s="4"/>
      <c r="MWD633" s="134"/>
      <c r="MWE633" s="4"/>
      <c r="MWF633" s="4"/>
      <c r="MWG633" s="4"/>
      <c r="MWH633" s="4"/>
      <c r="MWI633" s="4"/>
      <c r="MWJ633" s="4"/>
      <c r="MWK633" s="10"/>
      <c r="MWL633" s="126"/>
      <c r="MWM633" s="4"/>
      <c r="MWN633" s="134"/>
      <c r="MWO633" s="4"/>
      <c r="MWP633" s="4"/>
      <c r="MWQ633" s="4"/>
      <c r="MWR633" s="4"/>
      <c r="MWS633" s="4"/>
      <c r="MWT633" s="4"/>
      <c r="MWU633" s="10"/>
      <c r="MWV633" s="126"/>
      <c r="MWW633" s="4"/>
      <c r="MWX633" s="134"/>
      <c r="MWY633" s="4"/>
      <c r="MWZ633" s="4"/>
      <c r="MXA633" s="4"/>
      <c r="MXB633" s="4"/>
      <c r="MXC633" s="4"/>
      <c r="MXD633" s="4"/>
      <c r="MXE633" s="10"/>
      <c r="MXF633" s="126"/>
      <c r="MXG633" s="4"/>
      <c r="MXH633" s="134"/>
      <c r="MXI633" s="4"/>
      <c r="MXJ633" s="4"/>
      <c r="MXK633" s="4"/>
      <c r="MXL633" s="4"/>
      <c r="MXM633" s="4"/>
      <c r="MXN633" s="4"/>
      <c r="MXO633" s="10"/>
      <c r="MXP633" s="126"/>
      <c r="MXQ633" s="4"/>
      <c r="MXR633" s="134"/>
      <c r="MXS633" s="4"/>
      <c r="MXT633" s="4"/>
      <c r="MXU633" s="4"/>
      <c r="MXV633" s="4"/>
      <c r="MXW633" s="4"/>
      <c r="MXX633" s="4"/>
      <c r="MXY633" s="10"/>
      <c r="MXZ633" s="126"/>
      <c r="MYA633" s="4"/>
      <c r="MYB633" s="134"/>
      <c r="MYC633" s="4"/>
      <c r="MYD633" s="4"/>
      <c r="MYE633" s="4"/>
      <c r="MYF633" s="4"/>
      <c r="MYG633" s="4"/>
      <c r="MYH633" s="4"/>
      <c r="MYI633" s="10"/>
      <c r="MYJ633" s="126"/>
      <c r="MYK633" s="4"/>
      <c r="MYL633" s="134"/>
      <c r="MYM633" s="4"/>
      <c r="MYN633" s="4"/>
      <c r="MYO633" s="4"/>
      <c r="MYP633" s="4"/>
      <c r="MYQ633" s="4"/>
      <c r="MYR633" s="4"/>
      <c r="MYS633" s="10"/>
      <c r="MYT633" s="126"/>
      <c r="MYU633" s="4"/>
      <c r="MYV633" s="134"/>
      <c r="MYW633" s="4"/>
      <c r="MYX633" s="4"/>
      <c r="MYY633" s="4"/>
      <c r="MYZ633" s="4"/>
      <c r="MZA633" s="4"/>
      <c r="MZB633" s="4"/>
      <c r="MZC633" s="10"/>
      <c r="MZD633" s="126"/>
      <c r="MZE633" s="4"/>
      <c r="MZF633" s="134"/>
      <c r="MZG633" s="4"/>
      <c r="MZH633" s="4"/>
      <c r="MZI633" s="4"/>
      <c r="MZJ633" s="4"/>
      <c r="MZK633" s="4"/>
      <c r="MZL633" s="4"/>
      <c r="MZM633" s="10"/>
      <c r="MZN633" s="126"/>
      <c r="MZO633" s="4"/>
      <c r="MZP633" s="134"/>
      <c r="MZQ633" s="4"/>
      <c r="MZR633" s="4"/>
      <c r="MZS633" s="4"/>
      <c r="MZT633" s="4"/>
      <c r="MZU633" s="4"/>
      <c r="MZV633" s="4"/>
      <c r="MZW633" s="10"/>
      <c r="MZX633" s="126"/>
      <c r="MZY633" s="4"/>
      <c r="MZZ633" s="134"/>
      <c r="NAA633" s="4"/>
      <c r="NAB633" s="4"/>
      <c r="NAC633" s="4"/>
      <c r="NAD633" s="4"/>
      <c r="NAE633" s="4"/>
      <c r="NAF633" s="4"/>
      <c r="NAG633" s="10"/>
      <c r="NAH633" s="126"/>
      <c r="NAI633" s="4"/>
      <c r="NAJ633" s="134"/>
      <c r="NAK633" s="4"/>
      <c r="NAL633" s="4"/>
      <c r="NAM633" s="4"/>
      <c r="NAN633" s="4"/>
      <c r="NAO633" s="4"/>
      <c r="NAP633" s="4"/>
      <c r="NAQ633" s="10"/>
      <c r="NAR633" s="126"/>
      <c r="NAS633" s="4"/>
      <c r="NAT633" s="134"/>
      <c r="NAU633" s="4"/>
      <c r="NAV633" s="4"/>
      <c r="NAW633" s="4"/>
      <c r="NAX633" s="4"/>
      <c r="NAY633" s="4"/>
      <c r="NAZ633" s="4"/>
      <c r="NBA633" s="10"/>
      <c r="NBB633" s="126"/>
      <c r="NBC633" s="4"/>
      <c r="NBD633" s="134"/>
      <c r="NBE633" s="4"/>
      <c r="NBF633" s="4"/>
      <c r="NBG633" s="4"/>
      <c r="NBH633" s="4"/>
      <c r="NBI633" s="4"/>
      <c r="NBJ633" s="4"/>
      <c r="NBK633" s="10"/>
      <c r="NBL633" s="126"/>
      <c r="NBM633" s="4"/>
      <c r="NBN633" s="134"/>
      <c r="NBO633" s="4"/>
      <c r="NBP633" s="4"/>
      <c r="NBQ633" s="4"/>
      <c r="NBR633" s="4"/>
      <c r="NBS633" s="4"/>
      <c r="NBT633" s="4"/>
      <c r="NBU633" s="10"/>
      <c r="NBV633" s="126"/>
      <c r="NBW633" s="4"/>
      <c r="NBX633" s="134"/>
      <c r="NBY633" s="4"/>
      <c r="NBZ633" s="4"/>
      <c r="NCA633" s="4"/>
      <c r="NCB633" s="4"/>
      <c r="NCC633" s="4"/>
      <c r="NCD633" s="4"/>
      <c r="NCE633" s="10"/>
      <c r="NCF633" s="126"/>
      <c r="NCG633" s="4"/>
      <c r="NCH633" s="134"/>
      <c r="NCI633" s="4"/>
      <c r="NCJ633" s="4"/>
      <c r="NCK633" s="4"/>
      <c r="NCL633" s="4"/>
      <c r="NCM633" s="4"/>
      <c r="NCN633" s="4"/>
      <c r="NCO633" s="10"/>
      <c r="NCP633" s="126"/>
      <c r="NCQ633" s="4"/>
      <c r="NCR633" s="134"/>
      <c r="NCS633" s="4"/>
      <c r="NCT633" s="4"/>
      <c r="NCU633" s="4"/>
      <c r="NCV633" s="4"/>
      <c r="NCW633" s="4"/>
      <c r="NCX633" s="4"/>
      <c r="NCY633" s="10"/>
      <c r="NCZ633" s="126"/>
      <c r="NDA633" s="4"/>
      <c r="NDB633" s="134"/>
      <c r="NDC633" s="4"/>
      <c r="NDD633" s="4"/>
      <c r="NDE633" s="4"/>
      <c r="NDF633" s="4"/>
      <c r="NDG633" s="4"/>
      <c r="NDH633" s="4"/>
      <c r="NDI633" s="10"/>
      <c r="NDJ633" s="126"/>
      <c r="NDK633" s="4"/>
      <c r="NDL633" s="134"/>
      <c r="NDM633" s="4"/>
      <c r="NDN633" s="4"/>
      <c r="NDO633" s="4"/>
      <c r="NDP633" s="4"/>
      <c r="NDQ633" s="4"/>
      <c r="NDR633" s="4"/>
      <c r="NDS633" s="10"/>
      <c r="NDT633" s="126"/>
      <c r="NDU633" s="4"/>
      <c r="NDV633" s="134"/>
      <c r="NDW633" s="4"/>
      <c r="NDX633" s="4"/>
      <c r="NDY633" s="4"/>
      <c r="NDZ633" s="4"/>
      <c r="NEA633" s="4"/>
      <c r="NEB633" s="4"/>
      <c r="NEC633" s="10"/>
      <c r="NED633" s="126"/>
      <c r="NEE633" s="4"/>
      <c r="NEF633" s="134"/>
      <c r="NEG633" s="4"/>
      <c r="NEH633" s="4"/>
      <c r="NEI633" s="4"/>
      <c r="NEJ633" s="4"/>
      <c r="NEK633" s="4"/>
      <c r="NEL633" s="4"/>
      <c r="NEM633" s="10"/>
      <c r="NEN633" s="126"/>
      <c r="NEO633" s="4"/>
      <c r="NEP633" s="134"/>
      <c r="NEQ633" s="4"/>
      <c r="NER633" s="4"/>
      <c r="NES633" s="4"/>
      <c r="NET633" s="4"/>
      <c r="NEU633" s="4"/>
      <c r="NEV633" s="4"/>
      <c r="NEW633" s="10"/>
      <c r="NEX633" s="126"/>
      <c r="NEY633" s="4"/>
      <c r="NEZ633" s="134"/>
      <c r="NFA633" s="4"/>
      <c r="NFB633" s="4"/>
      <c r="NFC633" s="4"/>
      <c r="NFD633" s="4"/>
      <c r="NFE633" s="4"/>
      <c r="NFF633" s="4"/>
      <c r="NFG633" s="10"/>
      <c r="NFH633" s="126"/>
      <c r="NFI633" s="4"/>
      <c r="NFJ633" s="134"/>
      <c r="NFK633" s="4"/>
      <c r="NFL633" s="4"/>
      <c r="NFM633" s="4"/>
      <c r="NFN633" s="4"/>
      <c r="NFO633" s="4"/>
      <c r="NFP633" s="4"/>
      <c r="NFQ633" s="10"/>
      <c r="NFR633" s="126"/>
      <c r="NFS633" s="4"/>
      <c r="NFT633" s="134"/>
      <c r="NFU633" s="4"/>
      <c r="NFV633" s="4"/>
      <c r="NFW633" s="4"/>
      <c r="NFX633" s="4"/>
      <c r="NFY633" s="4"/>
      <c r="NFZ633" s="4"/>
      <c r="NGA633" s="10"/>
      <c r="NGB633" s="126"/>
      <c r="NGC633" s="4"/>
      <c r="NGD633" s="134"/>
      <c r="NGE633" s="4"/>
      <c r="NGF633" s="4"/>
      <c r="NGG633" s="4"/>
      <c r="NGH633" s="4"/>
      <c r="NGI633" s="4"/>
      <c r="NGJ633" s="4"/>
      <c r="NGK633" s="10"/>
      <c r="NGL633" s="126"/>
      <c r="NGM633" s="4"/>
      <c r="NGN633" s="134"/>
      <c r="NGO633" s="4"/>
      <c r="NGP633" s="4"/>
      <c r="NGQ633" s="4"/>
      <c r="NGR633" s="4"/>
      <c r="NGS633" s="4"/>
      <c r="NGT633" s="4"/>
      <c r="NGU633" s="10"/>
      <c r="NGV633" s="126"/>
      <c r="NGW633" s="4"/>
      <c r="NGX633" s="134"/>
      <c r="NGY633" s="4"/>
      <c r="NGZ633" s="4"/>
      <c r="NHA633" s="4"/>
      <c r="NHB633" s="4"/>
      <c r="NHC633" s="4"/>
      <c r="NHD633" s="4"/>
      <c r="NHE633" s="10"/>
      <c r="NHF633" s="126"/>
      <c r="NHG633" s="4"/>
      <c r="NHH633" s="134"/>
      <c r="NHI633" s="4"/>
      <c r="NHJ633" s="4"/>
      <c r="NHK633" s="4"/>
      <c r="NHL633" s="4"/>
      <c r="NHM633" s="4"/>
      <c r="NHN633" s="4"/>
      <c r="NHO633" s="10"/>
      <c r="NHP633" s="126"/>
      <c r="NHQ633" s="4"/>
      <c r="NHR633" s="134"/>
      <c r="NHS633" s="4"/>
      <c r="NHT633" s="4"/>
      <c r="NHU633" s="4"/>
      <c r="NHV633" s="4"/>
      <c r="NHW633" s="4"/>
      <c r="NHX633" s="4"/>
      <c r="NHY633" s="10"/>
      <c r="NHZ633" s="126"/>
      <c r="NIA633" s="4"/>
      <c r="NIB633" s="134"/>
      <c r="NIC633" s="4"/>
      <c r="NID633" s="4"/>
      <c r="NIE633" s="4"/>
      <c r="NIF633" s="4"/>
      <c r="NIG633" s="4"/>
      <c r="NIH633" s="4"/>
      <c r="NII633" s="10"/>
      <c r="NIJ633" s="126"/>
      <c r="NIK633" s="4"/>
      <c r="NIL633" s="134"/>
      <c r="NIM633" s="4"/>
      <c r="NIN633" s="4"/>
      <c r="NIO633" s="4"/>
      <c r="NIP633" s="4"/>
      <c r="NIQ633" s="4"/>
      <c r="NIR633" s="4"/>
      <c r="NIS633" s="10"/>
      <c r="NIT633" s="126"/>
      <c r="NIU633" s="4"/>
      <c r="NIV633" s="134"/>
      <c r="NIW633" s="4"/>
      <c r="NIX633" s="4"/>
      <c r="NIY633" s="4"/>
      <c r="NIZ633" s="4"/>
      <c r="NJA633" s="4"/>
      <c r="NJB633" s="4"/>
      <c r="NJC633" s="10"/>
      <c r="NJD633" s="126"/>
      <c r="NJE633" s="4"/>
      <c r="NJF633" s="134"/>
      <c r="NJG633" s="4"/>
      <c r="NJH633" s="4"/>
      <c r="NJI633" s="4"/>
      <c r="NJJ633" s="4"/>
      <c r="NJK633" s="4"/>
      <c r="NJL633" s="4"/>
      <c r="NJM633" s="10"/>
      <c r="NJN633" s="126"/>
      <c r="NJO633" s="4"/>
      <c r="NJP633" s="134"/>
      <c r="NJQ633" s="4"/>
      <c r="NJR633" s="4"/>
      <c r="NJS633" s="4"/>
      <c r="NJT633" s="4"/>
      <c r="NJU633" s="4"/>
      <c r="NJV633" s="4"/>
      <c r="NJW633" s="10"/>
      <c r="NJX633" s="126"/>
      <c r="NJY633" s="4"/>
      <c r="NJZ633" s="134"/>
      <c r="NKA633" s="4"/>
      <c r="NKB633" s="4"/>
      <c r="NKC633" s="4"/>
      <c r="NKD633" s="4"/>
      <c r="NKE633" s="4"/>
      <c r="NKF633" s="4"/>
      <c r="NKG633" s="10"/>
      <c r="NKH633" s="126"/>
      <c r="NKI633" s="4"/>
      <c r="NKJ633" s="134"/>
      <c r="NKK633" s="4"/>
      <c r="NKL633" s="4"/>
      <c r="NKM633" s="4"/>
      <c r="NKN633" s="4"/>
      <c r="NKO633" s="4"/>
      <c r="NKP633" s="4"/>
      <c r="NKQ633" s="10"/>
      <c r="NKR633" s="126"/>
      <c r="NKS633" s="4"/>
      <c r="NKT633" s="134"/>
      <c r="NKU633" s="4"/>
      <c r="NKV633" s="4"/>
      <c r="NKW633" s="4"/>
      <c r="NKX633" s="4"/>
      <c r="NKY633" s="4"/>
      <c r="NKZ633" s="4"/>
      <c r="NLA633" s="10"/>
      <c r="NLB633" s="126"/>
      <c r="NLC633" s="4"/>
      <c r="NLD633" s="134"/>
      <c r="NLE633" s="4"/>
      <c r="NLF633" s="4"/>
      <c r="NLG633" s="4"/>
      <c r="NLH633" s="4"/>
      <c r="NLI633" s="4"/>
      <c r="NLJ633" s="4"/>
      <c r="NLK633" s="10"/>
      <c r="NLL633" s="126"/>
      <c r="NLM633" s="4"/>
      <c r="NLN633" s="134"/>
      <c r="NLO633" s="4"/>
      <c r="NLP633" s="4"/>
      <c r="NLQ633" s="4"/>
      <c r="NLR633" s="4"/>
      <c r="NLS633" s="4"/>
      <c r="NLT633" s="4"/>
      <c r="NLU633" s="10"/>
      <c r="NLV633" s="126"/>
      <c r="NLW633" s="4"/>
      <c r="NLX633" s="134"/>
      <c r="NLY633" s="4"/>
      <c r="NLZ633" s="4"/>
      <c r="NMA633" s="4"/>
      <c r="NMB633" s="4"/>
      <c r="NMC633" s="4"/>
      <c r="NMD633" s="4"/>
      <c r="NME633" s="10"/>
      <c r="NMF633" s="126"/>
      <c r="NMG633" s="4"/>
      <c r="NMH633" s="134"/>
      <c r="NMI633" s="4"/>
      <c r="NMJ633" s="4"/>
      <c r="NMK633" s="4"/>
      <c r="NML633" s="4"/>
      <c r="NMM633" s="4"/>
      <c r="NMN633" s="4"/>
      <c r="NMO633" s="10"/>
      <c r="NMP633" s="126"/>
      <c r="NMQ633" s="4"/>
      <c r="NMR633" s="134"/>
      <c r="NMS633" s="4"/>
      <c r="NMT633" s="4"/>
      <c r="NMU633" s="4"/>
      <c r="NMV633" s="4"/>
      <c r="NMW633" s="4"/>
      <c r="NMX633" s="4"/>
      <c r="NMY633" s="10"/>
      <c r="NMZ633" s="126"/>
      <c r="NNA633" s="4"/>
      <c r="NNB633" s="134"/>
      <c r="NNC633" s="4"/>
      <c r="NND633" s="4"/>
      <c r="NNE633" s="4"/>
      <c r="NNF633" s="4"/>
      <c r="NNG633" s="4"/>
      <c r="NNH633" s="4"/>
      <c r="NNI633" s="10"/>
      <c r="NNJ633" s="126"/>
      <c r="NNK633" s="4"/>
      <c r="NNL633" s="134"/>
      <c r="NNM633" s="4"/>
      <c r="NNN633" s="4"/>
      <c r="NNO633" s="4"/>
      <c r="NNP633" s="4"/>
      <c r="NNQ633" s="4"/>
      <c r="NNR633" s="4"/>
      <c r="NNS633" s="10"/>
      <c r="NNT633" s="126"/>
      <c r="NNU633" s="4"/>
      <c r="NNV633" s="134"/>
      <c r="NNW633" s="4"/>
      <c r="NNX633" s="4"/>
      <c r="NNY633" s="4"/>
      <c r="NNZ633" s="4"/>
      <c r="NOA633" s="4"/>
      <c r="NOB633" s="4"/>
      <c r="NOC633" s="10"/>
      <c r="NOD633" s="126"/>
      <c r="NOE633" s="4"/>
      <c r="NOF633" s="134"/>
      <c r="NOG633" s="4"/>
      <c r="NOH633" s="4"/>
      <c r="NOI633" s="4"/>
      <c r="NOJ633" s="4"/>
      <c r="NOK633" s="4"/>
      <c r="NOL633" s="4"/>
      <c r="NOM633" s="10"/>
      <c r="NON633" s="126"/>
      <c r="NOO633" s="4"/>
      <c r="NOP633" s="134"/>
      <c r="NOQ633" s="4"/>
      <c r="NOR633" s="4"/>
      <c r="NOS633" s="4"/>
      <c r="NOT633" s="4"/>
      <c r="NOU633" s="4"/>
      <c r="NOV633" s="4"/>
      <c r="NOW633" s="10"/>
      <c r="NOX633" s="126"/>
      <c r="NOY633" s="4"/>
      <c r="NOZ633" s="134"/>
      <c r="NPA633" s="4"/>
      <c r="NPB633" s="4"/>
      <c r="NPC633" s="4"/>
      <c r="NPD633" s="4"/>
      <c r="NPE633" s="4"/>
      <c r="NPF633" s="4"/>
      <c r="NPG633" s="10"/>
      <c r="NPH633" s="126"/>
      <c r="NPI633" s="4"/>
      <c r="NPJ633" s="134"/>
      <c r="NPK633" s="4"/>
      <c r="NPL633" s="4"/>
      <c r="NPM633" s="4"/>
      <c r="NPN633" s="4"/>
      <c r="NPO633" s="4"/>
      <c r="NPP633" s="4"/>
      <c r="NPQ633" s="10"/>
      <c r="NPR633" s="126"/>
      <c r="NPS633" s="4"/>
      <c r="NPT633" s="134"/>
      <c r="NPU633" s="4"/>
      <c r="NPV633" s="4"/>
      <c r="NPW633" s="4"/>
      <c r="NPX633" s="4"/>
      <c r="NPY633" s="4"/>
      <c r="NPZ633" s="4"/>
      <c r="NQA633" s="10"/>
      <c r="NQB633" s="126"/>
      <c r="NQC633" s="4"/>
      <c r="NQD633" s="134"/>
      <c r="NQE633" s="4"/>
      <c r="NQF633" s="4"/>
      <c r="NQG633" s="4"/>
      <c r="NQH633" s="4"/>
      <c r="NQI633" s="4"/>
      <c r="NQJ633" s="4"/>
      <c r="NQK633" s="10"/>
      <c r="NQL633" s="126"/>
      <c r="NQM633" s="4"/>
      <c r="NQN633" s="134"/>
      <c r="NQO633" s="4"/>
      <c r="NQP633" s="4"/>
      <c r="NQQ633" s="4"/>
      <c r="NQR633" s="4"/>
      <c r="NQS633" s="4"/>
      <c r="NQT633" s="4"/>
      <c r="NQU633" s="10"/>
      <c r="NQV633" s="126"/>
      <c r="NQW633" s="4"/>
      <c r="NQX633" s="134"/>
      <c r="NQY633" s="4"/>
      <c r="NQZ633" s="4"/>
      <c r="NRA633" s="4"/>
      <c r="NRB633" s="4"/>
      <c r="NRC633" s="4"/>
      <c r="NRD633" s="4"/>
      <c r="NRE633" s="10"/>
      <c r="NRF633" s="126"/>
      <c r="NRG633" s="4"/>
      <c r="NRH633" s="134"/>
      <c r="NRI633" s="4"/>
      <c r="NRJ633" s="4"/>
      <c r="NRK633" s="4"/>
      <c r="NRL633" s="4"/>
      <c r="NRM633" s="4"/>
      <c r="NRN633" s="4"/>
      <c r="NRO633" s="10"/>
      <c r="NRP633" s="126"/>
      <c r="NRQ633" s="4"/>
      <c r="NRR633" s="134"/>
      <c r="NRS633" s="4"/>
      <c r="NRT633" s="4"/>
      <c r="NRU633" s="4"/>
      <c r="NRV633" s="4"/>
      <c r="NRW633" s="4"/>
      <c r="NRX633" s="4"/>
      <c r="NRY633" s="10"/>
      <c r="NRZ633" s="126"/>
      <c r="NSA633" s="4"/>
      <c r="NSB633" s="134"/>
      <c r="NSC633" s="4"/>
      <c r="NSD633" s="4"/>
      <c r="NSE633" s="4"/>
      <c r="NSF633" s="4"/>
      <c r="NSG633" s="4"/>
      <c r="NSH633" s="4"/>
      <c r="NSI633" s="10"/>
      <c r="NSJ633" s="126"/>
      <c r="NSK633" s="4"/>
      <c r="NSL633" s="134"/>
      <c r="NSM633" s="4"/>
      <c r="NSN633" s="4"/>
      <c r="NSO633" s="4"/>
      <c r="NSP633" s="4"/>
      <c r="NSQ633" s="4"/>
      <c r="NSR633" s="4"/>
      <c r="NSS633" s="10"/>
      <c r="NST633" s="126"/>
      <c r="NSU633" s="4"/>
      <c r="NSV633" s="134"/>
      <c r="NSW633" s="4"/>
      <c r="NSX633" s="4"/>
      <c r="NSY633" s="4"/>
      <c r="NSZ633" s="4"/>
      <c r="NTA633" s="4"/>
      <c r="NTB633" s="4"/>
      <c r="NTC633" s="10"/>
      <c r="NTD633" s="126"/>
      <c r="NTE633" s="4"/>
      <c r="NTF633" s="134"/>
      <c r="NTG633" s="4"/>
      <c r="NTH633" s="4"/>
      <c r="NTI633" s="4"/>
      <c r="NTJ633" s="4"/>
      <c r="NTK633" s="4"/>
      <c r="NTL633" s="4"/>
      <c r="NTM633" s="10"/>
      <c r="NTN633" s="126"/>
      <c r="NTO633" s="4"/>
      <c r="NTP633" s="134"/>
      <c r="NTQ633" s="4"/>
      <c r="NTR633" s="4"/>
      <c r="NTS633" s="4"/>
      <c r="NTT633" s="4"/>
      <c r="NTU633" s="4"/>
      <c r="NTV633" s="4"/>
      <c r="NTW633" s="10"/>
      <c r="NTX633" s="126"/>
      <c r="NTY633" s="4"/>
      <c r="NTZ633" s="134"/>
      <c r="NUA633" s="4"/>
      <c r="NUB633" s="4"/>
      <c r="NUC633" s="4"/>
      <c r="NUD633" s="4"/>
      <c r="NUE633" s="4"/>
      <c r="NUF633" s="4"/>
      <c r="NUG633" s="10"/>
      <c r="NUH633" s="126"/>
      <c r="NUI633" s="4"/>
      <c r="NUJ633" s="134"/>
      <c r="NUK633" s="4"/>
      <c r="NUL633" s="4"/>
      <c r="NUM633" s="4"/>
      <c r="NUN633" s="4"/>
      <c r="NUO633" s="4"/>
      <c r="NUP633" s="4"/>
      <c r="NUQ633" s="10"/>
      <c r="NUR633" s="126"/>
      <c r="NUS633" s="4"/>
      <c r="NUT633" s="134"/>
      <c r="NUU633" s="4"/>
      <c r="NUV633" s="4"/>
      <c r="NUW633" s="4"/>
      <c r="NUX633" s="4"/>
      <c r="NUY633" s="4"/>
      <c r="NUZ633" s="4"/>
      <c r="NVA633" s="10"/>
      <c r="NVB633" s="126"/>
      <c r="NVC633" s="4"/>
      <c r="NVD633" s="134"/>
      <c r="NVE633" s="4"/>
      <c r="NVF633" s="4"/>
      <c r="NVG633" s="4"/>
      <c r="NVH633" s="4"/>
      <c r="NVI633" s="4"/>
      <c r="NVJ633" s="4"/>
      <c r="NVK633" s="10"/>
      <c r="NVL633" s="126"/>
      <c r="NVM633" s="4"/>
      <c r="NVN633" s="134"/>
      <c r="NVO633" s="4"/>
      <c r="NVP633" s="4"/>
      <c r="NVQ633" s="4"/>
      <c r="NVR633" s="4"/>
      <c r="NVS633" s="4"/>
      <c r="NVT633" s="4"/>
      <c r="NVU633" s="10"/>
      <c r="NVV633" s="126"/>
      <c r="NVW633" s="4"/>
      <c r="NVX633" s="134"/>
      <c r="NVY633" s="4"/>
      <c r="NVZ633" s="4"/>
      <c r="NWA633" s="4"/>
      <c r="NWB633" s="4"/>
      <c r="NWC633" s="4"/>
      <c r="NWD633" s="4"/>
      <c r="NWE633" s="10"/>
      <c r="NWF633" s="126"/>
      <c r="NWG633" s="4"/>
      <c r="NWH633" s="134"/>
      <c r="NWI633" s="4"/>
      <c r="NWJ633" s="4"/>
      <c r="NWK633" s="4"/>
      <c r="NWL633" s="4"/>
      <c r="NWM633" s="4"/>
      <c r="NWN633" s="4"/>
      <c r="NWO633" s="10"/>
      <c r="NWP633" s="126"/>
      <c r="NWQ633" s="4"/>
      <c r="NWR633" s="134"/>
      <c r="NWS633" s="4"/>
      <c r="NWT633" s="4"/>
      <c r="NWU633" s="4"/>
      <c r="NWV633" s="4"/>
      <c r="NWW633" s="4"/>
      <c r="NWX633" s="4"/>
      <c r="NWY633" s="10"/>
      <c r="NWZ633" s="126"/>
      <c r="NXA633" s="4"/>
      <c r="NXB633" s="134"/>
      <c r="NXC633" s="4"/>
      <c r="NXD633" s="4"/>
      <c r="NXE633" s="4"/>
      <c r="NXF633" s="4"/>
      <c r="NXG633" s="4"/>
      <c r="NXH633" s="4"/>
      <c r="NXI633" s="10"/>
      <c r="NXJ633" s="126"/>
      <c r="NXK633" s="4"/>
      <c r="NXL633" s="134"/>
      <c r="NXM633" s="4"/>
      <c r="NXN633" s="4"/>
      <c r="NXO633" s="4"/>
      <c r="NXP633" s="4"/>
      <c r="NXQ633" s="4"/>
      <c r="NXR633" s="4"/>
      <c r="NXS633" s="10"/>
      <c r="NXT633" s="126"/>
      <c r="NXU633" s="4"/>
      <c r="NXV633" s="134"/>
      <c r="NXW633" s="4"/>
      <c r="NXX633" s="4"/>
      <c r="NXY633" s="4"/>
      <c r="NXZ633" s="4"/>
      <c r="NYA633" s="4"/>
      <c r="NYB633" s="4"/>
      <c r="NYC633" s="10"/>
      <c r="NYD633" s="126"/>
      <c r="NYE633" s="4"/>
      <c r="NYF633" s="134"/>
      <c r="NYG633" s="4"/>
      <c r="NYH633" s="4"/>
      <c r="NYI633" s="4"/>
      <c r="NYJ633" s="4"/>
      <c r="NYK633" s="4"/>
      <c r="NYL633" s="4"/>
      <c r="NYM633" s="10"/>
      <c r="NYN633" s="126"/>
      <c r="NYO633" s="4"/>
      <c r="NYP633" s="134"/>
      <c r="NYQ633" s="4"/>
      <c r="NYR633" s="4"/>
      <c r="NYS633" s="4"/>
      <c r="NYT633" s="4"/>
      <c r="NYU633" s="4"/>
      <c r="NYV633" s="4"/>
      <c r="NYW633" s="10"/>
      <c r="NYX633" s="126"/>
      <c r="NYY633" s="4"/>
      <c r="NYZ633" s="134"/>
      <c r="NZA633" s="4"/>
      <c r="NZB633" s="4"/>
      <c r="NZC633" s="4"/>
      <c r="NZD633" s="4"/>
      <c r="NZE633" s="4"/>
      <c r="NZF633" s="4"/>
      <c r="NZG633" s="10"/>
      <c r="NZH633" s="126"/>
      <c r="NZI633" s="4"/>
      <c r="NZJ633" s="134"/>
      <c r="NZK633" s="4"/>
      <c r="NZL633" s="4"/>
      <c r="NZM633" s="4"/>
      <c r="NZN633" s="4"/>
      <c r="NZO633" s="4"/>
      <c r="NZP633" s="4"/>
      <c r="NZQ633" s="10"/>
      <c r="NZR633" s="126"/>
      <c r="NZS633" s="4"/>
      <c r="NZT633" s="134"/>
      <c r="NZU633" s="4"/>
      <c r="NZV633" s="4"/>
      <c r="NZW633" s="4"/>
      <c r="NZX633" s="4"/>
      <c r="NZY633" s="4"/>
      <c r="NZZ633" s="4"/>
      <c r="OAA633" s="10"/>
      <c r="OAB633" s="126"/>
      <c r="OAC633" s="4"/>
      <c r="OAD633" s="134"/>
      <c r="OAE633" s="4"/>
      <c r="OAF633" s="4"/>
      <c r="OAG633" s="4"/>
      <c r="OAH633" s="4"/>
      <c r="OAI633" s="4"/>
      <c r="OAJ633" s="4"/>
      <c r="OAK633" s="10"/>
      <c r="OAL633" s="126"/>
      <c r="OAM633" s="4"/>
      <c r="OAN633" s="134"/>
      <c r="OAO633" s="4"/>
      <c r="OAP633" s="4"/>
      <c r="OAQ633" s="4"/>
      <c r="OAR633" s="4"/>
      <c r="OAS633" s="4"/>
      <c r="OAT633" s="4"/>
      <c r="OAU633" s="10"/>
      <c r="OAV633" s="126"/>
      <c r="OAW633" s="4"/>
      <c r="OAX633" s="134"/>
      <c r="OAY633" s="4"/>
      <c r="OAZ633" s="4"/>
      <c r="OBA633" s="4"/>
      <c r="OBB633" s="4"/>
      <c r="OBC633" s="4"/>
      <c r="OBD633" s="4"/>
      <c r="OBE633" s="10"/>
      <c r="OBF633" s="126"/>
      <c r="OBG633" s="4"/>
      <c r="OBH633" s="134"/>
      <c r="OBI633" s="4"/>
      <c r="OBJ633" s="4"/>
      <c r="OBK633" s="4"/>
      <c r="OBL633" s="4"/>
      <c r="OBM633" s="4"/>
      <c r="OBN633" s="4"/>
      <c r="OBO633" s="10"/>
      <c r="OBP633" s="126"/>
      <c r="OBQ633" s="4"/>
      <c r="OBR633" s="134"/>
      <c r="OBS633" s="4"/>
      <c r="OBT633" s="4"/>
      <c r="OBU633" s="4"/>
      <c r="OBV633" s="4"/>
      <c r="OBW633" s="4"/>
      <c r="OBX633" s="4"/>
      <c r="OBY633" s="10"/>
      <c r="OBZ633" s="126"/>
      <c r="OCA633" s="4"/>
      <c r="OCB633" s="134"/>
      <c r="OCC633" s="4"/>
      <c r="OCD633" s="4"/>
      <c r="OCE633" s="4"/>
      <c r="OCF633" s="4"/>
      <c r="OCG633" s="4"/>
      <c r="OCH633" s="4"/>
      <c r="OCI633" s="10"/>
      <c r="OCJ633" s="126"/>
      <c r="OCK633" s="4"/>
      <c r="OCL633" s="134"/>
      <c r="OCM633" s="4"/>
      <c r="OCN633" s="4"/>
      <c r="OCO633" s="4"/>
      <c r="OCP633" s="4"/>
      <c r="OCQ633" s="4"/>
      <c r="OCR633" s="4"/>
      <c r="OCS633" s="10"/>
      <c r="OCT633" s="126"/>
      <c r="OCU633" s="4"/>
      <c r="OCV633" s="134"/>
      <c r="OCW633" s="4"/>
      <c r="OCX633" s="4"/>
      <c r="OCY633" s="4"/>
      <c r="OCZ633" s="4"/>
      <c r="ODA633" s="4"/>
      <c r="ODB633" s="4"/>
      <c r="ODC633" s="10"/>
      <c r="ODD633" s="126"/>
      <c r="ODE633" s="4"/>
      <c r="ODF633" s="134"/>
      <c r="ODG633" s="4"/>
      <c r="ODH633" s="4"/>
      <c r="ODI633" s="4"/>
      <c r="ODJ633" s="4"/>
      <c r="ODK633" s="4"/>
      <c r="ODL633" s="4"/>
      <c r="ODM633" s="10"/>
      <c r="ODN633" s="126"/>
      <c r="ODO633" s="4"/>
      <c r="ODP633" s="134"/>
      <c r="ODQ633" s="4"/>
      <c r="ODR633" s="4"/>
      <c r="ODS633" s="4"/>
      <c r="ODT633" s="4"/>
      <c r="ODU633" s="4"/>
      <c r="ODV633" s="4"/>
      <c r="ODW633" s="10"/>
      <c r="ODX633" s="126"/>
      <c r="ODY633" s="4"/>
      <c r="ODZ633" s="134"/>
      <c r="OEA633" s="4"/>
      <c r="OEB633" s="4"/>
      <c r="OEC633" s="4"/>
      <c r="OED633" s="4"/>
      <c r="OEE633" s="4"/>
      <c r="OEF633" s="4"/>
      <c r="OEG633" s="10"/>
      <c r="OEH633" s="126"/>
      <c r="OEI633" s="4"/>
      <c r="OEJ633" s="134"/>
      <c r="OEK633" s="4"/>
      <c r="OEL633" s="4"/>
      <c r="OEM633" s="4"/>
      <c r="OEN633" s="4"/>
      <c r="OEO633" s="4"/>
      <c r="OEP633" s="4"/>
      <c r="OEQ633" s="10"/>
      <c r="OER633" s="126"/>
      <c r="OES633" s="4"/>
      <c r="OET633" s="134"/>
      <c r="OEU633" s="4"/>
      <c r="OEV633" s="4"/>
      <c r="OEW633" s="4"/>
      <c r="OEX633" s="4"/>
      <c r="OEY633" s="4"/>
      <c r="OEZ633" s="4"/>
      <c r="OFA633" s="10"/>
      <c r="OFB633" s="126"/>
      <c r="OFC633" s="4"/>
      <c r="OFD633" s="134"/>
      <c r="OFE633" s="4"/>
      <c r="OFF633" s="4"/>
      <c r="OFG633" s="4"/>
      <c r="OFH633" s="4"/>
      <c r="OFI633" s="4"/>
      <c r="OFJ633" s="4"/>
      <c r="OFK633" s="10"/>
      <c r="OFL633" s="126"/>
      <c r="OFM633" s="4"/>
      <c r="OFN633" s="134"/>
      <c r="OFO633" s="4"/>
      <c r="OFP633" s="4"/>
      <c r="OFQ633" s="4"/>
      <c r="OFR633" s="4"/>
      <c r="OFS633" s="4"/>
      <c r="OFT633" s="4"/>
      <c r="OFU633" s="10"/>
      <c r="OFV633" s="126"/>
      <c r="OFW633" s="4"/>
      <c r="OFX633" s="134"/>
      <c r="OFY633" s="4"/>
      <c r="OFZ633" s="4"/>
      <c r="OGA633" s="4"/>
      <c r="OGB633" s="4"/>
      <c r="OGC633" s="4"/>
      <c r="OGD633" s="4"/>
      <c r="OGE633" s="10"/>
      <c r="OGF633" s="126"/>
      <c r="OGG633" s="4"/>
      <c r="OGH633" s="134"/>
      <c r="OGI633" s="4"/>
      <c r="OGJ633" s="4"/>
      <c r="OGK633" s="4"/>
      <c r="OGL633" s="4"/>
      <c r="OGM633" s="4"/>
      <c r="OGN633" s="4"/>
      <c r="OGO633" s="10"/>
      <c r="OGP633" s="126"/>
      <c r="OGQ633" s="4"/>
      <c r="OGR633" s="134"/>
      <c r="OGS633" s="4"/>
      <c r="OGT633" s="4"/>
      <c r="OGU633" s="4"/>
      <c r="OGV633" s="4"/>
      <c r="OGW633" s="4"/>
      <c r="OGX633" s="4"/>
      <c r="OGY633" s="10"/>
      <c r="OGZ633" s="126"/>
      <c r="OHA633" s="4"/>
      <c r="OHB633" s="134"/>
      <c r="OHC633" s="4"/>
      <c r="OHD633" s="4"/>
      <c r="OHE633" s="4"/>
      <c r="OHF633" s="4"/>
      <c r="OHG633" s="4"/>
      <c r="OHH633" s="4"/>
      <c r="OHI633" s="10"/>
      <c r="OHJ633" s="126"/>
      <c r="OHK633" s="4"/>
      <c r="OHL633" s="134"/>
      <c r="OHM633" s="4"/>
      <c r="OHN633" s="4"/>
      <c r="OHO633" s="4"/>
      <c r="OHP633" s="4"/>
      <c r="OHQ633" s="4"/>
      <c r="OHR633" s="4"/>
      <c r="OHS633" s="10"/>
      <c r="OHT633" s="126"/>
      <c r="OHU633" s="4"/>
      <c r="OHV633" s="134"/>
      <c r="OHW633" s="4"/>
      <c r="OHX633" s="4"/>
      <c r="OHY633" s="4"/>
      <c r="OHZ633" s="4"/>
      <c r="OIA633" s="4"/>
      <c r="OIB633" s="4"/>
      <c r="OIC633" s="10"/>
      <c r="OID633" s="126"/>
      <c r="OIE633" s="4"/>
      <c r="OIF633" s="134"/>
      <c r="OIG633" s="4"/>
      <c r="OIH633" s="4"/>
      <c r="OII633" s="4"/>
      <c r="OIJ633" s="4"/>
      <c r="OIK633" s="4"/>
      <c r="OIL633" s="4"/>
      <c r="OIM633" s="10"/>
      <c r="OIN633" s="126"/>
      <c r="OIO633" s="4"/>
      <c r="OIP633" s="134"/>
      <c r="OIQ633" s="4"/>
      <c r="OIR633" s="4"/>
      <c r="OIS633" s="4"/>
      <c r="OIT633" s="4"/>
      <c r="OIU633" s="4"/>
      <c r="OIV633" s="4"/>
      <c r="OIW633" s="10"/>
      <c r="OIX633" s="126"/>
      <c r="OIY633" s="4"/>
      <c r="OIZ633" s="134"/>
      <c r="OJA633" s="4"/>
      <c r="OJB633" s="4"/>
      <c r="OJC633" s="4"/>
      <c r="OJD633" s="4"/>
      <c r="OJE633" s="4"/>
      <c r="OJF633" s="4"/>
      <c r="OJG633" s="10"/>
      <c r="OJH633" s="126"/>
      <c r="OJI633" s="4"/>
      <c r="OJJ633" s="134"/>
      <c r="OJK633" s="4"/>
      <c r="OJL633" s="4"/>
      <c r="OJM633" s="4"/>
      <c r="OJN633" s="4"/>
      <c r="OJO633" s="4"/>
      <c r="OJP633" s="4"/>
      <c r="OJQ633" s="10"/>
      <c r="OJR633" s="126"/>
      <c r="OJS633" s="4"/>
      <c r="OJT633" s="134"/>
      <c r="OJU633" s="4"/>
      <c r="OJV633" s="4"/>
      <c r="OJW633" s="4"/>
      <c r="OJX633" s="4"/>
      <c r="OJY633" s="4"/>
      <c r="OJZ633" s="4"/>
      <c r="OKA633" s="10"/>
      <c r="OKB633" s="126"/>
      <c r="OKC633" s="4"/>
      <c r="OKD633" s="134"/>
      <c r="OKE633" s="4"/>
      <c r="OKF633" s="4"/>
      <c r="OKG633" s="4"/>
      <c r="OKH633" s="4"/>
      <c r="OKI633" s="4"/>
      <c r="OKJ633" s="4"/>
      <c r="OKK633" s="10"/>
      <c r="OKL633" s="126"/>
      <c r="OKM633" s="4"/>
      <c r="OKN633" s="134"/>
      <c r="OKO633" s="4"/>
      <c r="OKP633" s="4"/>
      <c r="OKQ633" s="4"/>
      <c r="OKR633" s="4"/>
      <c r="OKS633" s="4"/>
      <c r="OKT633" s="4"/>
      <c r="OKU633" s="10"/>
      <c r="OKV633" s="126"/>
      <c r="OKW633" s="4"/>
      <c r="OKX633" s="134"/>
      <c r="OKY633" s="4"/>
      <c r="OKZ633" s="4"/>
      <c r="OLA633" s="4"/>
      <c r="OLB633" s="4"/>
      <c r="OLC633" s="4"/>
      <c r="OLD633" s="4"/>
      <c r="OLE633" s="10"/>
      <c r="OLF633" s="126"/>
      <c r="OLG633" s="4"/>
      <c r="OLH633" s="134"/>
      <c r="OLI633" s="4"/>
      <c r="OLJ633" s="4"/>
      <c r="OLK633" s="4"/>
      <c r="OLL633" s="4"/>
      <c r="OLM633" s="4"/>
      <c r="OLN633" s="4"/>
      <c r="OLO633" s="10"/>
      <c r="OLP633" s="126"/>
      <c r="OLQ633" s="4"/>
      <c r="OLR633" s="134"/>
      <c r="OLS633" s="4"/>
      <c r="OLT633" s="4"/>
      <c r="OLU633" s="4"/>
      <c r="OLV633" s="4"/>
      <c r="OLW633" s="4"/>
      <c r="OLX633" s="4"/>
      <c r="OLY633" s="10"/>
      <c r="OLZ633" s="126"/>
      <c r="OMA633" s="4"/>
      <c r="OMB633" s="134"/>
      <c r="OMC633" s="4"/>
      <c r="OMD633" s="4"/>
      <c r="OME633" s="4"/>
      <c r="OMF633" s="4"/>
      <c r="OMG633" s="4"/>
      <c r="OMH633" s="4"/>
      <c r="OMI633" s="10"/>
      <c r="OMJ633" s="126"/>
      <c r="OMK633" s="4"/>
      <c r="OML633" s="134"/>
      <c r="OMM633" s="4"/>
      <c r="OMN633" s="4"/>
      <c r="OMO633" s="4"/>
      <c r="OMP633" s="4"/>
      <c r="OMQ633" s="4"/>
      <c r="OMR633" s="4"/>
      <c r="OMS633" s="10"/>
      <c r="OMT633" s="126"/>
      <c r="OMU633" s="4"/>
      <c r="OMV633" s="134"/>
      <c r="OMW633" s="4"/>
      <c r="OMX633" s="4"/>
      <c r="OMY633" s="4"/>
      <c r="OMZ633" s="4"/>
      <c r="ONA633" s="4"/>
      <c r="ONB633" s="4"/>
      <c r="ONC633" s="10"/>
      <c r="OND633" s="126"/>
      <c r="ONE633" s="4"/>
      <c r="ONF633" s="134"/>
      <c r="ONG633" s="4"/>
      <c r="ONH633" s="4"/>
      <c r="ONI633" s="4"/>
      <c r="ONJ633" s="4"/>
      <c r="ONK633" s="4"/>
      <c r="ONL633" s="4"/>
      <c r="ONM633" s="10"/>
      <c r="ONN633" s="126"/>
      <c r="ONO633" s="4"/>
      <c r="ONP633" s="134"/>
      <c r="ONQ633" s="4"/>
      <c r="ONR633" s="4"/>
      <c r="ONS633" s="4"/>
      <c r="ONT633" s="4"/>
      <c r="ONU633" s="4"/>
      <c r="ONV633" s="4"/>
      <c r="ONW633" s="10"/>
      <c r="ONX633" s="126"/>
      <c r="ONY633" s="4"/>
      <c r="ONZ633" s="134"/>
      <c r="OOA633" s="4"/>
      <c r="OOB633" s="4"/>
      <c r="OOC633" s="4"/>
      <c r="OOD633" s="4"/>
      <c r="OOE633" s="4"/>
      <c r="OOF633" s="4"/>
      <c r="OOG633" s="10"/>
      <c r="OOH633" s="126"/>
      <c r="OOI633" s="4"/>
      <c r="OOJ633" s="134"/>
      <c r="OOK633" s="4"/>
      <c r="OOL633" s="4"/>
      <c r="OOM633" s="4"/>
      <c r="OON633" s="4"/>
      <c r="OOO633" s="4"/>
      <c r="OOP633" s="4"/>
      <c r="OOQ633" s="10"/>
      <c r="OOR633" s="126"/>
      <c r="OOS633" s="4"/>
      <c r="OOT633" s="134"/>
      <c r="OOU633" s="4"/>
      <c r="OOV633" s="4"/>
      <c r="OOW633" s="4"/>
      <c r="OOX633" s="4"/>
      <c r="OOY633" s="4"/>
      <c r="OOZ633" s="4"/>
      <c r="OPA633" s="10"/>
      <c r="OPB633" s="126"/>
      <c r="OPC633" s="4"/>
      <c r="OPD633" s="134"/>
      <c r="OPE633" s="4"/>
      <c r="OPF633" s="4"/>
      <c r="OPG633" s="4"/>
      <c r="OPH633" s="4"/>
      <c r="OPI633" s="4"/>
      <c r="OPJ633" s="4"/>
      <c r="OPK633" s="10"/>
      <c r="OPL633" s="126"/>
      <c r="OPM633" s="4"/>
      <c r="OPN633" s="134"/>
      <c r="OPO633" s="4"/>
      <c r="OPP633" s="4"/>
      <c r="OPQ633" s="4"/>
      <c r="OPR633" s="4"/>
      <c r="OPS633" s="4"/>
      <c r="OPT633" s="4"/>
      <c r="OPU633" s="10"/>
      <c r="OPV633" s="126"/>
      <c r="OPW633" s="4"/>
      <c r="OPX633" s="134"/>
      <c r="OPY633" s="4"/>
      <c r="OPZ633" s="4"/>
      <c r="OQA633" s="4"/>
      <c r="OQB633" s="4"/>
      <c r="OQC633" s="4"/>
      <c r="OQD633" s="4"/>
      <c r="OQE633" s="10"/>
      <c r="OQF633" s="126"/>
      <c r="OQG633" s="4"/>
      <c r="OQH633" s="134"/>
      <c r="OQI633" s="4"/>
      <c r="OQJ633" s="4"/>
      <c r="OQK633" s="4"/>
      <c r="OQL633" s="4"/>
      <c r="OQM633" s="4"/>
      <c r="OQN633" s="4"/>
      <c r="OQO633" s="10"/>
      <c r="OQP633" s="126"/>
      <c r="OQQ633" s="4"/>
      <c r="OQR633" s="134"/>
      <c r="OQS633" s="4"/>
      <c r="OQT633" s="4"/>
      <c r="OQU633" s="4"/>
      <c r="OQV633" s="4"/>
      <c r="OQW633" s="4"/>
      <c r="OQX633" s="4"/>
      <c r="OQY633" s="10"/>
      <c r="OQZ633" s="126"/>
      <c r="ORA633" s="4"/>
      <c r="ORB633" s="134"/>
      <c r="ORC633" s="4"/>
      <c r="ORD633" s="4"/>
      <c r="ORE633" s="4"/>
      <c r="ORF633" s="4"/>
      <c r="ORG633" s="4"/>
      <c r="ORH633" s="4"/>
      <c r="ORI633" s="10"/>
      <c r="ORJ633" s="126"/>
      <c r="ORK633" s="4"/>
      <c r="ORL633" s="134"/>
      <c r="ORM633" s="4"/>
      <c r="ORN633" s="4"/>
      <c r="ORO633" s="4"/>
      <c r="ORP633" s="4"/>
      <c r="ORQ633" s="4"/>
      <c r="ORR633" s="4"/>
      <c r="ORS633" s="10"/>
      <c r="ORT633" s="126"/>
      <c r="ORU633" s="4"/>
      <c r="ORV633" s="134"/>
      <c r="ORW633" s="4"/>
      <c r="ORX633" s="4"/>
      <c r="ORY633" s="4"/>
      <c r="ORZ633" s="4"/>
      <c r="OSA633" s="4"/>
      <c r="OSB633" s="4"/>
      <c r="OSC633" s="10"/>
      <c r="OSD633" s="126"/>
      <c r="OSE633" s="4"/>
      <c r="OSF633" s="134"/>
      <c r="OSG633" s="4"/>
      <c r="OSH633" s="4"/>
      <c r="OSI633" s="4"/>
      <c r="OSJ633" s="4"/>
      <c r="OSK633" s="4"/>
      <c r="OSL633" s="4"/>
      <c r="OSM633" s="10"/>
      <c r="OSN633" s="126"/>
      <c r="OSO633" s="4"/>
      <c r="OSP633" s="134"/>
      <c r="OSQ633" s="4"/>
      <c r="OSR633" s="4"/>
      <c r="OSS633" s="4"/>
      <c r="OST633" s="4"/>
      <c r="OSU633" s="4"/>
      <c r="OSV633" s="4"/>
      <c r="OSW633" s="10"/>
      <c r="OSX633" s="126"/>
      <c r="OSY633" s="4"/>
      <c r="OSZ633" s="134"/>
      <c r="OTA633" s="4"/>
      <c r="OTB633" s="4"/>
      <c r="OTC633" s="4"/>
      <c r="OTD633" s="4"/>
      <c r="OTE633" s="4"/>
      <c r="OTF633" s="4"/>
      <c r="OTG633" s="10"/>
      <c r="OTH633" s="126"/>
      <c r="OTI633" s="4"/>
      <c r="OTJ633" s="134"/>
      <c r="OTK633" s="4"/>
      <c r="OTL633" s="4"/>
      <c r="OTM633" s="4"/>
      <c r="OTN633" s="4"/>
      <c r="OTO633" s="4"/>
      <c r="OTP633" s="4"/>
      <c r="OTQ633" s="10"/>
      <c r="OTR633" s="126"/>
      <c r="OTS633" s="4"/>
      <c r="OTT633" s="134"/>
      <c r="OTU633" s="4"/>
      <c r="OTV633" s="4"/>
      <c r="OTW633" s="4"/>
      <c r="OTX633" s="4"/>
      <c r="OTY633" s="4"/>
      <c r="OTZ633" s="4"/>
      <c r="OUA633" s="10"/>
      <c r="OUB633" s="126"/>
      <c r="OUC633" s="4"/>
      <c r="OUD633" s="134"/>
      <c r="OUE633" s="4"/>
      <c r="OUF633" s="4"/>
      <c r="OUG633" s="4"/>
      <c r="OUH633" s="4"/>
      <c r="OUI633" s="4"/>
      <c r="OUJ633" s="4"/>
      <c r="OUK633" s="10"/>
      <c r="OUL633" s="126"/>
      <c r="OUM633" s="4"/>
      <c r="OUN633" s="134"/>
      <c r="OUO633" s="4"/>
      <c r="OUP633" s="4"/>
      <c r="OUQ633" s="4"/>
      <c r="OUR633" s="4"/>
      <c r="OUS633" s="4"/>
      <c r="OUT633" s="4"/>
      <c r="OUU633" s="10"/>
      <c r="OUV633" s="126"/>
      <c r="OUW633" s="4"/>
      <c r="OUX633" s="134"/>
      <c r="OUY633" s="4"/>
      <c r="OUZ633" s="4"/>
      <c r="OVA633" s="4"/>
      <c r="OVB633" s="4"/>
      <c r="OVC633" s="4"/>
      <c r="OVD633" s="4"/>
      <c r="OVE633" s="10"/>
      <c r="OVF633" s="126"/>
      <c r="OVG633" s="4"/>
      <c r="OVH633" s="134"/>
      <c r="OVI633" s="4"/>
      <c r="OVJ633" s="4"/>
      <c r="OVK633" s="4"/>
      <c r="OVL633" s="4"/>
      <c r="OVM633" s="4"/>
      <c r="OVN633" s="4"/>
      <c r="OVO633" s="10"/>
      <c r="OVP633" s="126"/>
      <c r="OVQ633" s="4"/>
      <c r="OVR633" s="134"/>
      <c r="OVS633" s="4"/>
      <c r="OVT633" s="4"/>
      <c r="OVU633" s="4"/>
      <c r="OVV633" s="4"/>
      <c r="OVW633" s="4"/>
      <c r="OVX633" s="4"/>
      <c r="OVY633" s="10"/>
      <c r="OVZ633" s="126"/>
      <c r="OWA633" s="4"/>
      <c r="OWB633" s="134"/>
      <c r="OWC633" s="4"/>
      <c r="OWD633" s="4"/>
      <c r="OWE633" s="4"/>
      <c r="OWF633" s="4"/>
      <c r="OWG633" s="4"/>
      <c r="OWH633" s="4"/>
      <c r="OWI633" s="10"/>
      <c r="OWJ633" s="126"/>
      <c r="OWK633" s="4"/>
      <c r="OWL633" s="134"/>
      <c r="OWM633" s="4"/>
      <c r="OWN633" s="4"/>
      <c r="OWO633" s="4"/>
      <c r="OWP633" s="4"/>
      <c r="OWQ633" s="4"/>
      <c r="OWR633" s="4"/>
      <c r="OWS633" s="10"/>
      <c r="OWT633" s="126"/>
      <c r="OWU633" s="4"/>
      <c r="OWV633" s="134"/>
      <c r="OWW633" s="4"/>
      <c r="OWX633" s="4"/>
      <c r="OWY633" s="4"/>
      <c r="OWZ633" s="4"/>
      <c r="OXA633" s="4"/>
      <c r="OXB633" s="4"/>
      <c r="OXC633" s="10"/>
      <c r="OXD633" s="126"/>
      <c r="OXE633" s="4"/>
      <c r="OXF633" s="134"/>
      <c r="OXG633" s="4"/>
      <c r="OXH633" s="4"/>
      <c r="OXI633" s="4"/>
      <c r="OXJ633" s="4"/>
      <c r="OXK633" s="4"/>
      <c r="OXL633" s="4"/>
      <c r="OXM633" s="10"/>
      <c r="OXN633" s="126"/>
      <c r="OXO633" s="4"/>
      <c r="OXP633" s="134"/>
      <c r="OXQ633" s="4"/>
      <c r="OXR633" s="4"/>
      <c r="OXS633" s="4"/>
      <c r="OXT633" s="4"/>
      <c r="OXU633" s="4"/>
      <c r="OXV633" s="4"/>
      <c r="OXW633" s="10"/>
      <c r="OXX633" s="126"/>
      <c r="OXY633" s="4"/>
      <c r="OXZ633" s="134"/>
      <c r="OYA633" s="4"/>
      <c r="OYB633" s="4"/>
      <c r="OYC633" s="4"/>
      <c r="OYD633" s="4"/>
      <c r="OYE633" s="4"/>
      <c r="OYF633" s="4"/>
      <c r="OYG633" s="10"/>
      <c r="OYH633" s="126"/>
      <c r="OYI633" s="4"/>
      <c r="OYJ633" s="134"/>
      <c r="OYK633" s="4"/>
      <c r="OYL633" s="4"/>
      <c r="OYM633" s="4"/>
      <c r="OYN633" s="4"/>
      <c r="OYO633" s="4"/>
      <c r="OYP633" s="4"/>
      <c r="OYQ633" s="10"/>
      <c r="OYR633" s="126"/>
      <c r="OYS633" s="4"/>
      <c r="OYT633" s="134"/>
      <c r="OYU633" s="4"/>
      <c r="OYV633" s="4"/>
      <c r="OYW633" s="4"/>
      <c r="OYX633" s="4"/>
      <c r="OYY633" s="4"/>
      <c r="OYZ633" s="4"/>
      <c r="OZA633" s="10"/>
      <c r="OZB633" s="126"/>
      <c r="OZC633" s="4"/>
      <c r="OZD633" s="134"/>
      <c r="OZE633" s="4"/>
      <c r="OZF633" s="4"/>
      <c r="OZG633" s="4"/>
      <c r="OZH633" s="4"/>
      <c r="OZI633" s="4"/>
      <c r="OZJ633" s="4"/>
      <c r="OZK633" s="10"/>
      <c r="OZL633" s="126"/>
      <c r="OZM633" s="4"/>
      <c r="OZN633" s="134"/>
      <c r="OZO633" s="4"/>
      <c r="OZP633" s="4"/>
      <c r="OZQ633" s="4"/>
      <c r="OZR633" s="4"/>
      <c r="OZS633" s="4"/>
      <c r="OZT633" s="4"/>
      <c r="OZU633" s="10"/>
      <c r="OZV633" s="126"/>
      <c r="OZW633" s="4"/>
      <c r="OZX633" s="134"/>
      <c r="OZY633" s="4"/>
      <c r="OZZ633" s="4"/>
      <c r="PAA633" s="4"/>
      <c r="PAB633" s="4"/>
      <c r="PAC633" s="4"/>
      <c r="PAD633" s="4"/>
      <c r="PAE633" s="10"/>
      <c r="PAF633" s="126"/>
      <c r="PAG633" s="4"/>
      <c r="PAH633" s="134"/>
      <c r="PAI633" s="4"/>
      <c r="PAJ633" s="4"/>
      <c r="PAK633" s="4"/>
      <c r="PAL633" s="4"/>
      <c r="PAM633" s="4"/>
      <c r="PAN633" s="4"/>
      <c r="PAO633" s="10"/>
      <c r="PAP633" s="126"/>
      <c r="PAQ633" s="4"/>
      <c r="PAR633" s="134"/>
      <c r="PAS633" s="4"/>
      <c r="PAT633" s="4"/>
      <c r="PAU633" s="4"/>
      <c r="PAV633" s="4"/>
      <c r="PAW633" s="4"/>
      <c r="PAX633" s="4"/>
      <c r="PAY633" s="10"/>
      <c r="PAZ633" s="126"/>
      <c r="PBA633" s="4"/>
      <c r="PBB633" s="134"/>
      <c r="PBC633" s="4"/>
      <c r="PBD633" s="4"/>
      <c r="PBE633" s="4"/>
      <c r="PBF633" s="4"/>
      <c r="PBG633" s="4"/>
      <c r="PBH633" s="4"/>
      <c r="PBI633" s="10"/>
      <c r="PBJ633" s="126"/>
      <c r="PBK633" s="4"/>
      <c r="PBL633" s="134"/>
      <c r="PBM633" s="4"/>
      <c r="PBN633" s="4"/>
      <c r="PBO633" s="4"/>
      <c r="PBP633" s="4"/>
      <c r="PBQ633" s="4"/>
      <c r="PBR633" s="4"/>
      <c r="PBS633" s="10"/>
      <c r="PBT633" s="126"/>
      <c r="PBU633" s="4"/>
      <c r="PBV633" s="134"/>
      <c r="PBW633" s="4"/>
      <c r="PBX633" s="4"/>
      <c r="PBY633" s="4"/>
      <c r="PBZ633" s="4"/>
      <c r="PCA633" s="4"/>
      <c r="PCB633" s="4"/>
      <c r="PCC633" s="10"/>
      <c r="PCD633" s="126"/>
      <c r="PCE633" s="4"/>
      <c r="PCF633" s="134"/>
      <c r="PCG633" s="4"/>
      <c r="PCH633" s="4"/>
      <c r="PCI633" s="4"/>
      <c r="PCJ633" s="4"/>
      <c r="PCK633" s="4"/>
      <c r="PCL633" s="4"/>
      <c r="PCM633" s="10"/>
      <c r="PCN633" s="126"/>
      <c r="PCO633" s="4"/>
      <c r="PCP633" s="134"/>
      <c r="PCQ633" s="4"/>
      <c r="PCR633" s="4"/>
      <c r="PCS633" s="4"/>
      <c r="PCT633" s="4"/>
      <c r="PCU633" s="4"/>
      <c r="PCV633" s="4"/>
      <c r="PCW633" s="10"/>
      <c r="PCX633" s="126"/>
      <c r="PCY633" s="4"/>
      <c r="PCZ633" s="134"/>
      <c r="PDA633" s="4"/>
      <c r="PDB633" s="4"/>
      <c r="PDC633" s="4"/>
      <c r="PDD633" s="4"/>
      <c r="PDE633" s="4"/>
      <c r="PDF633" s="4"/>
      <c r="PDG633" s="10"/>
      <c r="PDH633" s="126"/>
      <c r="PDI633" s="4"/>
      <c r="PDJ633" s="134"/>
      <c r="PDK633" s="4"/>
      <c r="PDL633" s="4"/>
      <c r="PDM633" s="4"/>
      <c r="PDN633" s="4"/>
      <c r="PDO633" s="4"/>
      <c r="PDP633" s="4"/>
      <c r="PDQ633" s="10"/>
      <c r="PDR633" s="126"/>
      <c r="PDS633" s="4"/>
      <c r="PDT633" s="134"/>
      <c r="PDU633" s="4"/>
      <c r="PDV633" s="4"/>
      <c r="PDW633" s="4"/>
      <c r="PDX633" s="4"/>
      <c r="PDY633" s="4"/>
      <c r="PDZ633" s="4"/>
      <c r="PEA633" s="10"/>
      <c r="PEB633" s="126"/>
      <c r="PEC633" s="4"/>
      <c r="PED633" s="134"/>
      <c r="PEE633" s="4"/>
      <c r="PEF633" s="4"/>
      <c r="PEG633" s="4"/>
      <c r="PEH633" s="4"/>
      <c r="PEI633" s="4"/>
      <c r="PEJ633" s="4"/>
      <c r="PEK633" s="10"/>
      <c r="PEL633" s="126"/>
      <c r="PEM633" s="4"/>
      <c r="PEN633" s="134"/>
      <c r="PEO633" s="4"/>
      <c r="PEP633" s="4"/>
      <c r="PEQ633" s="4"/>
      <c r="PER633" s="4"/>
      <c r="PES633" s="4"/>
      <c r="PET633" s="4"/>
      <c r="PEU633" s="10"/>
      <c r="PEV633" s="126"/>
      <c r="PEW633" s="4"/>
      <c r="PEX633" s="134"/>
      <c r="PEY633" s="4"/>
      <c r="PEZ633" s="4"/>
      <c r="PFA633" s="4"/>
      <c r="PFB633" s="4"/>
      <c r="PFC633" s="4"/>
      <c r="PFD633" s="4"/>
      <c r="PFE633" s="10"/>
      <c r="PFF633" s="126"/>
      <c r="PFG633" s="4"/>
      <c r="PFH633" s="134"/>
      <c r="PFI633" s="4"/>
      <c r="PFJ633" s="4"/>
      <c r="PFK633" s="4"/>
      <c r="PFL633" s="4"/>
      <c r="PFM633" s="4"/>
      <c r="PFN633" s="4"/>
      <c r="PFO633" s="10"/>
      <c r="PFP633" s="126"/>
      <c r="PFQ633" s="4"/>
      <c r="PFR633" s="134"/>
      <c r="PFS633" s="4"/>
      <c r="PFT633" s="4"/>
      <c r="PFU633" s="4"/>
      <c r="PFV633" s="4"/>
      <c r="PFW633" s="4"/>
      <c r="PFX633" s="4"/>
      <c r="PFY633" s="10"/>
      <c r="PFZ633" s="126"/>
      <c r="PGA633" s="4"/>
      <c r="PGB633" s="134"/>
      <c r="PGC633" s="4"/>
      <c r="PGD633" s="4"/>
      <c r="PGE633" s="4"/>
      <c r="PGF633" s="4"/>
      <c r="PGG633" s="4"/>
      <c r="PGH633" s="4"/>
      <c r="PGI633" s="10"/>
      <c r="PGJ633" s="126"/>
      <c r="PGK633" s="4"/>
      <c r="PGL633" s="134"/>
      <c r="PGM633" s="4"/>
      <c r="PGN633" s="4"/>
      <c r="PGO633" s="4"/>
      <c r="PGP633" s="4"/>
      <c r="PGQ633" s="4"/>
      <c r="PGR633" s="4"/>
      <c r="PGS633" s="10"/>
      <c r="PGT633" s="126"/>
      <c r="PGU633" s="4"/>
      <c r="PGV633" s="134"/>
      <c r="PGW633" s="4"/>
      <c r="PGX633" s="4"/>
      <c r="PGY633" s="4"/>
      <c r="PGZ633" s="4"/>
      <c r="PHA633" s="4"/>
      <c r="PHB633" s="4"/>
      <c r="PHC633" s="10"/>
      <c r="PHD633" s="126"/>
      <c r="PHE633" s="4"/>
      <c r="PHF633" s="134"/>
      <c r="PHG633" s="4"/>
      <c r="PHH633" s="4"/>
      <c r="PHI633" s="4"/>
      <c r="PHJ633" s="4"/>
      <c r="PHK633" s="4"/>
      <c r="PHL633" s="4"/>
      <c r="PHM633" s="10"/>
      <c r="PHN633" s="126"/>
      <c r="PHO633" s="4"/>
      <c r="PHP633" s="134"/>
      <c r="PHQ633" s="4"/>
      <c r="PHR633" s="4"/>
      <c r="PHS633" s="4"/>
      <c r="PHT633" s="4"/>
      <c r="PHU633" s="4"/>
      <c r="PHV633" s="4"/>
      <c r="PHW633" s="10"/>
      <c r="PHX633" s="126"/>
      <c r="PHY633" s="4"/>
      <c r="PHZ633" s="134"/>
      <c r="PIA633" s="4"/>
      <c r="PIB633" s="4"/>
      <c r="PIC633" s="4"/>
      <c r="PID633" s="4"/>
      <c r="PIE633" s="4"/>
      <c r="PIF633" s="4"/>
      <c r="PIG633" s="10"/>
      <c r="PIH633" s="126"/>
      <c r="PII633" s="4"/>
      <c r="PIJ633" s="134"/>
      <c r="PIK633" s="4"/>
      <c r="PIL633" s="4"/>
      <c r="PIM633" s="4"/>
      <c r="PIN633" s="4"/>
      <c r="PIO633" s="4"/>
      <c r="PIP633" s="4"/>
      <c r="PIQ633" s="10"/>
      <c r="PIR633" s="126"/>
      <c r="PIS633" s="4"/>
      <c r="PIT633" s="134"/>
      <c r="PIU633" s="4"/>
      <c r="PIV633" s="4"/>
      <c r="PIW633" s="4"/>
      <c r="PIX633" s="4"/>
      <c r="PIY633" s="4"/>
      <c r="PIZ633" s="4"/>
      <c r="PJA633" s="10"/>
      <c r="PJB633" s="126"/>
      <c r="PJC633" s="4"/>
      <c r="PJD633" s="134"/>
      <c r="PJE633" s="4"/>
      <c r="PJF633" s="4"/>
      <c r="PJG633" s="4"/>
      <c r="PJH633" s="4"/>
      <c r="PJI633" s="4"/>
      <c r="PJJ633" s="4"/>
      <c r="PJK633" s="10"/>
      <c r="PJL633" s="126"/>
      <c r="PJM633" s="4"/>
      <c r="PJN633" s="134"/>
      <c r="PJO633" s="4"/>
      <c r="PJP633" s="4"/>
      <c r="PJQ633" s="4"/>
      <c r="PJR633" s="4"/>
      <c r="PJS633" s="4"/>
      <c r="PJT633" s="4"/>
      <c r="PJU633" s="10"/>
      <c r="PJV633" s="126"/>
      <c r="PJW633" s="4"/>
      <c r="PJX633" s="134"/>
      <c r="PJY633" s="4"/>
      <c r="PJZ633" s="4"/>
      <c r="PKA633" s="4"/>
      <c r="PKB633" s="4"/>
      <c r="PKC633" s="4"/>
      <c r="PKD633" s="4"/>
      <c r="PKE633" s="10"/>
      <c r="PKF633" s="126"/>
      <c r="PKG633" s="4"/>
      <c r="PKH633" s="134"/>
      <c r="PKI633" s="4"/>
      <c r="PKJ633" s="4"/>
      <c r="PKK633" s="4"/>
      <c r="PKL633" s="4"/>
      <c r="PKM633" s="4"/>
      <c r="PKN633" s="4"/>
      <c r="PKO633" s="10"/>
      <c r="PKP633" s="126"/>
      <c r="PKQ633" s="4"/>
      <c r="PKR633" s="134"/>
      <c r="PKS633" s="4"/>
      <c r="PKT633" s="4"/>
      <c r="PKU633" s="4"/>
      <c r="PKV633" s="4"/>
      <c r="PKW633" s="4"/>
      <c r="PKX633" s="4"/>
      <c r="PKY633" s="10"/>
      <c r="PKZ633" s="126"/>
      <c r="PLA633" s="4"/>
      <c r="PLB633" s="134"/>
      <c r="PLC633" s="4"/>
      <c r="PLD633" s="4"/>
      <c r="PLE633" s="4"/>
      <c r="PLF633" s="4"/>
      <c r="PLG633" s="4"/>
      <c r="PLH633" s="4"/>
      <c r="PLI633" s="10"/>
      <c r="PLJ633" s="126"/>
      <c r="PLK633" s="4"/>
      <c r="PLL633" s="134"/>
      <c r="PLM633" s="4"/>
      <c r="PLN633" s="4"/>
      <c r="PLO633" s="4"/>
      <c r="PLP633" s="4"/>
      <c r="PLQ633" s="4"/>
      <c r="PLR633" s="4"/>
      <c r="PLS633" s="10"/>
      <c r="PLT633" s="126"/>
      <c r="PLU633" s="4"/>
      <c r="PLV633" s="134"/>
      <c r="PLW633" s="4"/>
      <c r="PLX633" s="4"/>
      <c r="PLY633" s="4"/>
      <c r="PLZ633" s="4"/>
      <c r="PMA633" s="4"/>
      <c r="PMB633" s="4"/>
      <c r="PMC633" s="10"/>
      <c r="PMD633" s="126"/>
      <c r="PME633" s="4"/>
      <c r="PMF633" s="134"/>
      <c r="PMG633" s="4"/>
      <c r="PMH633" s="4"/>
      <c r="PMI633" s="4"/>
      <c r="PMJ633" s="4"/>
      <c r="PMK633" s="4"/>
      <c r="PML633" s="4"/>
      <c r="PMM633" s="10"/>
      <c r="PMN633" s="126"/>
      <c r="PMO633" s="4"/>
      <c r="PMP633" s="134"/>
      <c r="PMQ633" s="4"/>
      <c r="PMR633" s="4"/>
      <c r="PMS633" s="4"/>
      <c r="PMT633" s="4"/>
      <c r="PMU633" s="4"/>
      <c r="PMV633" s="4"/>
      <c r="PMW633" s="10"/>
      <c r="PMX633" s="126"/>
      <c r="PMY633" s="4"/>
      <c r="PMZ633" s="134"/>
      <c r="PNA633" s="4"/>
      <c r="PNB633" s="4"/>
      <c r="PNC633" s="4"/>
      <c r="PND633" s="4"/>
      <c r="PNE633" s="4"/>
      <c r="PNF633" s="4"/>
      <c r="PNG633" s="10"/>
      <c r="PNH633" s="126"/>
      <c r="PNI633" s="4"/>
      <c r="PNJ633" s="134"/>
      <c r="PNK633" s="4"/>
      <c r="PNL633" s="4"/>
      <c r="PNM633" s="4"/>
      <c r="PNN633" s="4"/>
      <c r="PNO633" s="4"/>
      <c r="PNP633" s="4"/>
      <c r="PNQ633" s="10"/>
      <c r="PNR633" s="126"/>
      <c r="PNS633" s="4"/>
      <c r="PNT633" s="134"/>
      <c r="PNU633" s="4"/>
      <c r="PNV633" s="4"/>
      <c r="PNW633" s="4"/>
      <c r="PNX633" s="4"/>
      <c r="PNY633" s="4"/>
      <c r="PNZ633" s="4"/>
      <c r="POA633" s="10"/>
      <c r="POB633" s="126"/>
      <c r="POC633" s="4"/>
      <c r="POD633" s="134"/>
      <c r="POE633" s="4"/>
      <c r="POF633" s="4"/>
      <c r="POG633" s="4"/>
      <c r="POH633" s="4"/>
      <c r="POI633" s="4"/>
      <c r="POJ633" s="4"/>
      <c r="POK633" s="10"/>
      <c r="POL633" s="126"/>
      <c r="POM633" s="4"/>
      <c r="PON633" s="134"/>
      <c r="POO633" s="4"/>
      <c r="POP633" s="4"/>
      <c r="POQ633" s="4"/>
      <c r="POR633" s="4"/>
      <c r="POS633" s="4"/>
      <c r="POT633" s="4"/>
      <c r="POU633" s="10"/>
      <c r="POV633" s="126"/>
      <c r="POW633" s="4"/>
      <c r="POX633" s="134"/>
      <c r="POY633" s="4"/>
      <c r="POZ633" s="4"/>
      <c r="PPA633" s="4"/>
      <c r="PPB633" s="4"/>
      <c r="PPC633" s="4"/>
      <c r="PPD633" s="4"/>
      <c r="PPE633" s="10"/>
      <c r="PPF633" s="126"/>
      <c r="PPG633" s="4"/>
      <c r="PPH633" s="134"/>
      <c r="PPI633" s="4"/>
      <c r="PPJ633" s="4"/>
      <c r="PPK633" s="4"/>
      <c r="PPL633" s="4"/>
      <c r="PPM633" s="4"/>
      <c r="PPN633" s="4"/>
      <c r="PPO633" s="10"/>
      <c r="PPP633" s="126"/>
      <c r="PPQ633" s="4"/>
      <c r="PPR633" s="134"/>
      <c r="PPS633" s="4"/>
      <c r="PPT633" s="4"/>
      <c r="PPU633" s="4"/>
      <c r="PPV633" s="4"/>
      <c r="PPW633" s="4"/>
      <c r="PPX633" s="4"/>
      <c r="PPY633" s="10"/>
      <c r="PPZ633" s="126"/>
      <c r="PQA633" s="4"/>
      <c r="PQB633" s="134"/>
      <c r="PQC633" s="4"/>
      <c r="PQD633" s="4"/>
      <c r="PQE633" s="4"/>
      <c r="PQF633" s="4"/>
      <c r="PQG633" s="4"/>
      <c r="PQH633" s="4"/>
      <c r="PQI633" s="10"/>
      <c r="PQJ633" s="126"/>
      <c r="PQK633" s="4"/>
      <c r="PQL633" s="134"/>
      <c r="PQM633" s="4"/>
      <c r="PQN633" s="4"/>
      <c r="PQO633" s="4"/>
      <c r="PQP633" s="4"/>
      <c r="PQQ633" s="4"/>
      <c r="PQR633" s="4"/>
      <c r="PQS633" s="10"/>
      <c r="PQT633" s="126"/>
      <c r="PQU633" s="4"/>
      <c r="PQV633" s="134"/>
      <c r="PQW633" s="4"/>
      <c r="PQX633" s="4"/>
      <c r="PQY633" s="4"/>
      <c r="PQZ633" s="4"/>
      <c r="PRA633" s="4"/>
      <c r="PRB633" s="4"/>
      <c r="PRC633" s="10"/>
      <c r="PRD633" s="126"/>
      <c r="PRE633" s="4"/>
      <c r="PRF633" s="134"/>
      <c r="PRG633" s="4"/>
      <c r="PRH633" s="4"/>
      <c r="PRI633" s="4"/>
      <c r="PRJ633" s="4"/>
      <c r="PRK633" s="4"/>
      <c r="PRL633" s="4"/>
      <c r="PRM633" s="10"/>
      <c r="PRN633" s="126"/>
      <c r="PRO633" s="4"/>
      <c r="PRP633" s="134"/>
      <c r="PRQ633" s="4"/>
      <c r="PRR633" s="4"/>
      <c r="PRS633" s="4"/>
      <c r="PRT633" s="4"/>
      <c r="PRU633" s="4"/>
      <c r="PRV633" s="4"/>
      <c r="PRW633" s="10"/>
      <c r="PRX633" s="126"/>
      <c r="PRY633" s="4"/>
      <c r="PRZ633" s="134"/>
      <c r="PSA633" s="4"/>
      <c r="PSB633" s="4"/>
      <c r="PSC633" s="4"/>
      <c r="PSD633" s="4"/>
      <c r="PSE633" s="4"/>
      <c r="PSF633" s="4"/>
      <c r="PSG633" s="10"/>
      <c r="PSH633" s="126"/>
      <c r="PSI633" s="4"/>
      <c r="PSJ633" s="134"/>
      <c r="PSK633" s="4"/>
      <c r="PSL633" s="4"/>
      <c r="PSM633" s="4"/>
      <c r="PSN633" s="4"/>
      <c r="PSO633" s="4"/>
      <c r="PSP633" s="4"/>
      <c r="PSQ633" s="10"/>
      <c r="PSR633" s="126"/>
      <c r="PSS633" s="4"/>
      <c r="PST633" s="134"/>
      <c r="PSU633" s="4"/>
      <c r="PSV633" s="4"/>
      <c r="PSW633" s="4"/>
      <c r="PSX633" s="4"/>
      <c r="PSY633" s="4"/>
      <c r="PSZ633" s="4"/>
      <c r="PTA633" s="10"/>
      <c r="PTB633" s="126"/>
      <c r="PTC633" s="4"/>
      <c r="PTD633" s="134"/>
      <c r="PTE633" s="4"/>
      <c r="PTF633" s="4"/>
      <c r="PTG633" s="4"/>
      <c r="PTH633" s="4"/>
      <c r="PTI633" s="4"/>
      <c r="PTJ633" s="4"/>
      <c r="PTK633" s="10"/>
      <c r="PTL633" s="126"/>
      <c r="PTM633" s="4"/>
      <c r="PTN633" s="134"/>
      <c r="PTO633" s="4"/>
      <c r="PTP633" s="4"/>
      <c r="PTQ633" s="4"/>
      <c r="PTR633" s="4"/>
      <c r="PTS633" s="4"/>
      <c r="PTT633" s="4"/>
      <c r="PTU633" s="10"/>
      <c r="PTV633" s="126"/>
      <c r="PTW633" s="4"/>
      <c r="PTX633" s="134"/>
      <c r="PTY633" s="4"/>
      <c r="PTZ633" s="4"/>
      <c r="PUA633" s="4"/>
      <c r="PUB633" s="4"/>
      <c r="PUC633" s="4"/>
      <c r="PUD633" s="4"/>
      <c r="PUE633" s="10"/>
      <c r="PUF633" s="126"/>
      <c r="PUG633" s="4"/>
      <c r="PUH633" s="134"/>
      <c r="PUI633" s="4"/>
      <c r="PUJ633" s="4"/>
      <c r="PUK633" s="4"/>
      <c r="PUL633" s="4"/>
      <c r="PUM633" s="4"/>
      <c r="PUN633" s="4"/>
      <c r="PUO633" s="10"/>
      <c r="PUP633" s="126"/>
      <c r="PUQ633" s="4"/>
      <c r="PUR633" s="134"/>
      <c r="PUS633" s="4"/>
      <c r="PUT633" s="4"/>
      <c r="PUU633" s="4"/>
      <c r="PUV633" s="4"/>
      <c r="PUW633" s="4"/>
      <c r="PUX633" s="4"/>
      <c r="PUY633" s="10"/>
      <c r="PUZ633" s="126"/>
      <c r="PVA633" s="4"/>
      <c r="PVB633" s="134"/>
      <c r="PVC633" s="4"/>
      <c r="PVD633" s="4"/>
      <c r="PVE633" s="4"/>
      <c r="PVF633" s="4"/>
      <c r="PVG633" s="4"/>
      <c r="PVH633" s="4"/>
      <c r="PVI633" s="10"/>
      <c r="PVJ633" s="126"/>
      <c r="PVK633" s="4"/>
      <c r="PVL633" s="134"/>
      <c r="PVM633" s="4"/>
      <c r="PVN633" s="4"/>
      <c r="PVO633" s="4"/>
      <c r="PVP633" s="4"/>
      <c r="PVQ633" s="4"/>
      <c r="PVR633" s="4"/>
      <c r="PVS633" s="10"/>
      <c r="PVT633" s="126"/>
      <c r="PVU633" s="4"/>
      <c r="PVV633" s="134"/>
      <c r="PVW633" s="4"/>
      <c r="PVX633" s="4"/>
      <c r="PVY633" s="4"/>
      <c r="PVZ633" s="4"/>
      <c r="PWA633" s="4"/>
      <c r="PWB633" s="4"/>
      <c r="PWC633" s="10"/>
      <c r="PWD633" s="126"/>
      <c r="PWE633" s="4"/>
      <c r="PWF633" s="134"/>
      <c r="PWG633" s="4"/>
      <c r="PWH633" s="4"/>
      <c r="PWI633" s="4"/>
      <c r="PWJ633" s="4"/>
      <c r="PWK633" s="4"/>
      <c r="PWL633" s="4"/>
      <c r="PWM633" s="10"/>
      <c r="PWN633" s="126"/>
      <c r="PWO633" s="4"/>
      <c r="PWP633" s="134"/>
      <c r="PWQ633" s="4"/>
      <c r="PWR633" s="4"/>
      <c r="PWS633" s="4"/>
      <c r="PWT633" s="4"/>
      <c r="PWU633" s="4"/>
      <c r="PWV633" s="4"/>
      <c r="PWW633" s="10"/>
      <c r="PWX633" s="126"/>
      <c r="PWY633" s="4"/>
      <c r="PWZ633" s="134"/>
      <c r="PXA633" s="4"/>
      <c r="PXB633" s="4"/>
      <c r="PXC633" s="4"/>
      <c r="PXD633" s="4"/>
      <c r="PXE633" s="4"/>
      <c r="PXF633" s="4"/>
      <c r="PXG633" s="10"/>
      <c r="PXH633" s="126"/>
      <c r="PXI633" s="4"/>
      <c r="PXJ633" s="134"/>
      <c r="PXK633" s="4"/>
      <c r="PXL633" s="4"/>
      <c r="PXM633" s="4"/>
      <c r="PXN633" s="4"/>
      <c r="PXO633" s="4"/>
      <c r="PXP633" s="4"/>
      <c r="PXQ633" s="10"/>
      <c r="PXR633" s="126"/>
      <c r="PXS633" s="4"/>
      <c r="PXT633" s="134"/>
      <c r="PXU633" s="4"/>
      <c r="PXV633" s="4"/>
      <c r="PXW633" s="4"/>
      <c r="PXX633" s="4"/>
      <c r="PXY633" s="4"/>
      <c r="PXZ633" s="4"/>
      <c r="PYA633" s="10"/>
      <c r="PYB633" s="126"/>
      <c r="PYC633" s="4"/>
      <c r="PYD633" s="134"/>
      <c r="PYE633" s="4"/>
      <c r="PYF633" s="4"/>
      <c r="PYG633" s="4"/>
      <c r="PYH633" s="4"/>
      <c r="PYI633" s="4"/>
      <c r="PYJ633" s="4"/>
      <c r="PYK633" s="10"/>
      <c r="PYL633" s="126"/>
      <c r="PYM633" s="4"/>
      <c r="PYN633" s="134"/>
      <c r="PYO633" s="4"/>
      <c r="PYP633" s="4"/>
      <c r="PYQ633" s="4"/>
      <c r="PYR633" s="4"/>
      <c r="PYS633" s="4"/>
      <c r="PYT633" s="4"/>
      <c r="PYU633" s="10"/>
      <c r="PYV633" s="126"/>
      <c r="PYW633" s="4"/>
      <c r="PYX633" s="134"/>
      <c r="PYY633" s="4"/>
      <c r="PYZ633" s="4"/>
      <c r="PZA633" s="4"/>
      <c r="PZB633" s="4"/>
      <c r="PZC633" s="4"/>
      <c r="PZD633" s="4"/>
      <c r="PZE633" s="10"/>
      <c r="PZF633" s="126"/>
      <c r="PZG633" s="4"/>
      <c r="PZH633" s="134"/>
      <c r="PZI633" s="4"/>
      <c r="PZJ633" s="4"/>
      <c r="PZK633" s="4"/>
      <c r="PZL633" s="4"/>
      <c r="PZM633" s="4"/>
      <c r="PZN633" s="4"/>
      <c r="PZO633" s="10"/>
      <c r="PZP633" s="126"/>
      <c r="PZQ633" s="4"/>
      <c r="PZR633" s="134"/>
      <c r="PZS633" s="4"/>
      <c r="PZT633" s="4"/>
      <c r="PZU633" s="4"/>
      <c r="PZV633" s="4"/>
      <c r="PZW633" s="4"/>
      <c r="PZX633" s="4"/>
      <c r="PZY633" s="10"/>
      <c r="PZZ633" s="126"/>
      <c r="QAA633" s="4"/>
      <c r="QAB633" s="134"/>
      <c r="QAC633" s="4"/>
      <c r="QAD633" s="4"/>
      <c r="QAE633" s="4"/>
      <c r="QAF633" s="4"/>
      <c r="QAG633" s="4"/>
      <c r="QAH633" s="4"/>
      <c r="QAI633" s="10"/>
      <c r="QAJ633" s="126"/>
      <c r="QAK633" s="4"/>
      <c r="QAL633" s="134"/>
      <c r="QAM633" s="4"/>
      <c r="QAN633" s="4"/>
      <c r="QAO633" s="4"/>
      <c r="QAP633" s="4"/>
      <c r="QAQ633" s="4"/>
      <c r="QAR633" s="4"/>
      <c r="QAS633" s="10"/>
      <c r="QAT633" s="126"/>
      <c r="QAU633" s="4"/>
      <c r="QAV633" s="134"/>
      <c r="QAW633" s="4"/>
      <c r="QAX633" s="4"/>
      <c r="QAY633" s="4"/>
      <c r="QAZ633" s="4"/>
      <c r="QBA633" s="4"/>
      <c r="QBB633" s="4"/>
      <c r="QBC633" s="10"/>
      <c r="QBD633" s="126"/>
      <c r="QBE633" s="4"/>
      <c r="QBF633" s="134"/>
      <c r="QBG633" s="4"/>
      <c r="QBH633" s="4"/>
      <c r="QBI633" s="4"/>
      <c r="QBJ633" s="4"/>
      <c r="QBK633" s="4"/>
      <c r="QBL633" s="4"/>
      <c r="QBM633" s="10"/>
      <c r="QBN633" s="126"/>
      <c r="QBO633" s="4"/>
      <c r="QBP633" s="134"/>
      <c r="QBQ633" s="4"/>
      <c r="QBR633" s="4"/>
      <c r="QBS633" s="4"/>
      <c r="QBT633" s="4"/>
      <c r="QBU633" s="4"/>
      <c r="QBV633" s="4"/>
      <c r="QBW633" s="10"/>
      <c r="QBX633" s="126"/>
      <c r="QBY633" s="4"/>
      <c r="QBZ633" s="134"/>
      <c r="QCA633" s="4"/>
      <c r="QCB633" s="4"/>
      <c r="QCC633" s="4"/>
      <c r="QCD633" s="4"/>
      <c r="QCE633" s="4"/>
      <c r="QCF633" s="4"/>
      <c r="QCG633" s="10"/>
      <c r="QCH633" s="126"/>
      <c r="QCI633" s="4"/>
      <c r="QCJ633" s="134"/>
      <c r="QCK633" s="4"/>
      <c r="QCL633" s="4"/>
      <c r="QCM633" s="4"/>
      <c r="QCN633" s="4"/>
      <c r="QCO633" s="4"/>
      <c r="QCP633" s="4"/>
      <c r="QCQ633" s="10"/>
      <c r="QCR633" s="126"/>
      <c r="QCS633" s="4"/>
      <c r="QCT633" s="134"/>
      <c r="QCU633" s="4"/>
      <c r="QCV633" s="4"/>
      <c r="QCW633" s="4"/>
      <c r="QCX633" s="4"/>
      <c r="QCY633" s="4"/>
      <c r="QCZ633" s="4"/>
      <c r="QDA633" s="10"/>
      <c r="QDB633" s="126"/>
      <c r="QDC633" s="4"/>
      <c r="QDD633" s="134"/>
      <c r="QDE633" s="4"/>
      <c r="QDF633" s="4"/>
      <c r="QDG633" s="4"/>
      <c r="QDH633" s="4"/>
      <c r="QDI633" s="4"/>
      <c r="QDJ633" s="4"/>
      <c r="QDK633" s="10"/>
      <c r="QDL633" s="126"/>
      <c r="QDM633" s="4"/>
      <c r="QDN633" s="134"/>
      <c r="QDO633" s="4"/>
      <c r="QDP633" s="4"/>
      <c r="QDQ633" s="4"/>
      <c r="QDR633" s="4"/>
      <c r="QDS633" s="4"/>
      <c r="QDT633" s="4"/>
      <c r="QDU633" s="10"/>
      <c r="QDV633" s="126"/>
      <c r="QDW633" s="4"/>
      <c r="QDX633" s="134"/>
      <c r="QDY633" s="4"/>
      <c r="QDZ633" s="4"/>
      <c r="QEA633" s="4"/>
      <c r="QEB633" s="4"/>
      <c r="QEC633" s="4"/>
      <c r="QED633" s="4"/>
      <c r="QEE633" s="10"/>
      <c r="QEF633" s="126"/>
      <c r="QEG633" s="4"/>
      <c r="QEH633" s="134"/>
      <c r="QEI633" s="4"/>
      <c r="QEJ633" s="4"/>
      <c r="QEK633" s="4"/>
      <c r="QEL633" s="4"/>
      <c r="QEM633" s="4"/>
      <c r="QEN633" s="4"/>
      <c r="QEO633" s="10"/>
      <c r="QEP633" s="126"/>
      <c r="QEQ633" s="4"/>
      <c r="QER633" s="134"/>
      <c r="QES633" s="4"/>
      <c r="QET633" s="4"/>
      <c r="QEU633" s="4"/>
      <c r="QEV633" s="4"/>
      <c r="QEW633" s="4"/>
      <c r="QEX633" s="4"/>
      <c r="QEY633" s="10"/>
      <c r="QEZ633" s="126"/>
      <c r="QFA633" s="4"/>
      <c r="QFB633" s="134"/>
      <c r="QFC633" s="4"/>
      <c r="QFD633" s="4"/>
      <c r="QFE633" s="4"/>
      <c r="QFF633" s="4"/>
      <c r="QFG633" s="4"/>
      <c r="QFH633" s="4"/>
      <c r="QFI633" s="10"/>
      <c r="QFJ633" s="126"/>
      <c r="QFK633" s="4"/>
      <c r="QFL633" s="134"/>
      <c r="QFM633" s="4"/>
      <c r="QFN633" s="4"/>
      <c r="QFO633" s="4"/>
      <c r="QFP633" s="4"/>
      <c r="QFQ633" s="4"/>
      <c r="QFR633" s="4"/>
      <c r="QFS633" s="10"/>
      <c r="QFT633" s="126"/>
      <c r="QFU633" s="4"/>
      <c r="QFV633" s="134"/>
      <c r="QFW633" s="4"/>
      <c r="QFX633" s="4"/>
      <c r="QFY633" s="4"/>
      <c r="QFZ633" s="4"/>
      <c r="QGA633" s="4"/>
      <c r="QGB633" s="4"/>
      <c r="QGC633" s="10"/>
      <c r="QGD633" s="126"/>
      <c r="QGE633" s="4"/>
      <c r="QGF633" s="134"/>
      <c r="QGG633" s="4"/>
      <c r="QGH633" s="4"/>
      <c r="QGI633" s="4"/>
      <c r="QGJ633" s="4"/>
      <c r="QGK633" s="4"/>
      <c r="QGL633" s="4"/>
      <c r="QGM633" s="10"/>
      <c r="QGN633" s="126"/>
      <c r="QGO633" s="4"/>
      <c r="QGP633" s="134"/>
      <c r="QGQ633" s="4"/>
      <c r="QGR633" s="4"/>
      <c r="QGS633" s="4"/>
      <c r="QGT633" s="4"/>
      <c r="QGU633" s="4"/>
      <c r="QGV633" s="4"/>
      <c r="QGW633" s="10"/>
      <c r="QGX633" s="126"/>
      <c r="QGY633" s="4"/>
      <c r="QGZ633" s="134"/>
      <c r="QHA633" s="4"/>
      <c r="QHB633" s="4"/>
      <c r="QHC633" s="4"/>
      <c r="QHD633" s="4"/>
      <c r="QHE633" s="4"/>
      <c r="QHF633" s="4"/>
      <c r="QHG633" s="10"/>
      <c r="QHH633" s="126"/>
      <c r="QHI633" s="4"/>
      <c r="QHJ633" s="134"/>
      <c r="QHK633" s="4"/>
      <c r="QHL633" s="4"/>
      <c r="QHM633" s="4"/>
      <c r="QHN633" s="4"/>
      <c r="QHO633" s="4"/>
      <c r="QHP633" s="4"/>
      <c r="QHQ633" s="10"/>
      <c r="QHR633" s="126"/>
      <c r="QHS633" s="4"/>
      <c r="QHT633" s="134"/>
      <c r="QHU633" s="4"/>
      <c r="QHV633" s="4"/>
      <c r="QHW633" s="4"/>
      <c r="QHX633" s="4"/>
      <c r="QHY633" s="4"/>
      <c r="QHZ633" s="4"/>
      <c r="QIA633" s="10"/>
      <c r="QIB633" s="126"/>
      <c r="QIC633" s="4"/>
      <c r="QID633" s="134"/>
      <c r="QIE633" s="4"/>
      <c r="QIF633" s="4"/>
      <c r="QIG633" s="4"/>
      <c r="QIH633" s="4"/>
      <c r="QII633" s="4"/>
      <c r="QIJ633" s="4"/>
      <c r="QIK633" s="10"/>
      <c r="QIL633" s="126"/>
      <c r="QIM633" s="4"/>
      <c r="QIN633" s="134"/>
      <c r="QIO633" s="4"/>
      <c r="QIP633" s="4"/>
      <c r="QIQ633" s="4"/>
      <c r="QIR633" s="4"/>
      <c r="QIS633" s="4"/>
      <c r="QIT633" s="4"/>
      <c r="QIU633" s="10"/>
      <c r="QIV633" s="126"/>
      <c r="QIW633" s="4"/>
      <c r="QIX633" s="134"/>
      <c r="QIY633" s="4"/>
      <c r="QIZ633" s="4"/>
      <c r="QJA633" s="4"/>
      <c r="QJB633" s="4"/>
      <c r="QJC633" s="4"/>
      <c r="QJD633" s="4"/>
      <c r="QJE633" s="10"/>
      <c r="QJF633" s="126"/>
      <c r="QJG633" s="4"/>
      <c r="QJH633" s="134"/>
      <c r="QJI633" s="4"/>
      <c r="QJJ633" s="4"/>
      <c r="QJK633" s="4"/>
      <c r="QJL633" s="4"/>
      <c r="QJM633" s="4"/>
      <c r="QJN633" s="4"/>
      <c r="QJO633" s="10"/>
      <c r="QJP633" s="126"/>
      <c r="QJQ633" s="4"/>
      <c r="QJR633" s="134"/>
      <c r="QJS633" s="4"/>
      <c r="QJT633" s="4"/>
      <c r="QJU633" s="4"/>
      <c r="QJV633" s="4"/>
      <c r="QJW633" s="4"/>
      <c r="QJX633" s="4"/>
      <c r="QJY633" s="10"/>
      <c r="QJZ633" s="126"/>
      <c r="QKA633" s="4"/>
      <c r="QKB633" s="134"/>
      <c r="QKC633" s="4"/>
      <c r="QKD633" s="4"/>
      <c r="QKE633" s="4"/>
      <c r="QKF633" s="4"/>
      <c r="QKG633" s="4"/>
      <c r="QKH633" s="4"/>
      <c r="QKI633" s="10"/>
      <c r="QKJ633" s="126"/>
      <c r="QKK633" s="4"/>
      <c r="QKL633" s="134"/>
      <c r="QKM633" s="4"/>
      <c r="QKN633" s="4"/>
      <c r="QKO633" s="4"/>
      <c r="QKP633" s="4"/>
      <c r="QKQ633" s="4"/>
      <c r="QKR633" s="4"/>
      <c r="QKS633" s="10"/>
      <c r="QKT633" s="126"/>
      <c r="QKU633" s="4"/>
      <c r="QKV633" s="134"/>
      <c r="QKW633" s="4"/>
      <c r="QKX633" s="4"/>
      <c r="QKY633" s="4"/>
      <c r="QKZ633" s="4"/>
      <c r="QLA633" s="4"/>
      <c r="QLB633" s="4"/>
      <c r="QLC633" s="10"/>
      <c r="QLD633" s="126"/>
      <c r="QLE633" s="4"/>
      <c r="QLF633" s="134"/>
      <c r="QLG633" s="4"/>
      <c r="QLH633" s="4"/>
      <c r="QLI633" s="4"/>
      <c r="QLJ633" s="4"/>
      <c r="QLK633" s="4"/>
      <c r="QLL633" s="4"/>
      <c r="QLM633" s="10"/>
      <c r="QLN633" s="126"/>
      <c r="QLO633" s="4"/>
      <c r="QLP633" s="134"/>
      <c r="QLQ633" s="4"/>
      <c r="QLR633" s="4"/>
      <c r="QLS633" s="4"/>
      <c r="QLT633" s="4"/>
      <c r="QLU633" s="4"/>
      <c r="QLV633" s="4"/>
      <c r="QLW633" s="10"/>
      <c r="QLX633" s="126"/>
      <c r="QLY633" s="4"/>
      <c r="QLZ633" s="134"/>
      <c r="QMA633" s="4"/>
      <c r="QMB633" s="4"/>
      <c r="QMC633" s="4"/>
      <c r="QMD633" s="4"/>
      <c r="QME633" s="4"/>
      <c r="QMF633" s="4"/>
      <c r="QMG633" s="10"/>
      <c r="QMH633" s="126"/>
      <c r="QMI633" s="4"/>
      <c r="QMJ633" s="134"/>
      <c r="QMK633" s="4"/>
      <c r="QML633" s="4"/>
      <c r="QMM633" s="4"/>
      <c r="QMN633" s="4"/>
      <c r="QMO633" s="4"/>
      <c r="QMP633" s="4"/>
      <c r="QMQ633" s="10"/>
      <c r="QMR633" s="126"/>
      <c r="QMS633" s="4"/>
      <c r="QMT633" s="134"/>
      <c r="QMU633" s="4"/>
      <c r="QMV633" s="4"/>
      <c r="QMW633" s="4"/>
      <c r="QMX633" s="4"/>
      <c r="QMY633" s="4"/>
      <c r="QMZ633" s="4"/>
      <c r="QNA633" s="10"/>
      <c r="QNB633" s="126"/>
      <c r="QNC633" s="4"/>
      <c r="QND633" s="134"/>
      <c r="QNE633" s="4"/>
      <c r="QNF633" s="4"/>
      <c r="QNG633" s="4"/>
      <c r="QNH633" s="4"/>
      <c r="QNI633" s="4"/>
      <c r="QNJ633" s="4"/>
      <c r="QNK633" s="10"/>
      <c r="QNL633" s="126"/>
      <c r="QNM633" s="4"/>
      <c r="QNN633" s="134"/>
      <c r="QNO633" s="4"/>
      <c r="QNP633" s="4"/>
      <c r="QNQ633" s="4"/>
      <c r="QNR633" s="4"/>
      <c r="QNS633" s="4"/>
      <c r="QNT633" s="4"/>
      <c r="QNU633" s="10"/>
      <c r="QNV633" s="126"/>
      <c r="QNW633" s="4"/>
      <c r="QNX633" s="134"/>
      <c r="QNY633" s="4"/>
      <c r="QNZ633" s="4"/>
      <c r="QOA633" s="4"/>
      <c r="QOB633" s="4"/>
      <c r="QOC633" s="4"/>
      <c r="QOD633" s="4"/>
      <c r="QOE633" s="10"/>
      <c r="QOF633" s="126"/>
      <c r="QOG633" s="4"/>
      <c r="QOH633" s="134"/>
      <c r="QOI633" s="4"/>
      <c r="QOJ633" s="4"/>
      <c r="QOK633" s="4"/>
      <c r="QOL633" s="4"/>
      <c r="QOM633" s="4"/>
      <c r="QON633" s="4"/>
      <c r="QOO633" s="10"/>
      <c r="QOP633" s="126"/>
      <c r="QOQ633" s="4"/>
      <c r="QOR633" s="134"/>
      <c r="QOS633" s="4"/>
      <c r="QOT633" s="4"/>
      <c r="QOU633" s="4"/>
      <c r="QOV633" s="4"/>
      <c r="QOW633" s="4"/>
      <c r="QOX633" s="4"/>
      <c r="QOY633" s="10"/>
      <c r="QOZ633" s="126"/>
      <c r="QPA633" s="4"/>
      <c r="QPB633" s="134"/>
      <c r="QPC633" s="4"/>
      <c r="QPD633" s="4"/>
      <c r="QPE633" s="4"/>
      <c r="QPF633" s="4"/>
      <c r="QPG633" s="4"/>
      <c r="QPH633" s="4"/>
      <c r="QPI633" s="10"/>
      <c r="QPJ633" s="126"/>
      <c r="QPK633" s="4"/>
      <c r="QPL633" s="134"/>
      <c r="QPM633" s="4"/>
      <c r="QPN633" s="4"/>
      <c r="QPO633" s="4"/>
      <c r="QPP633" s="4"/>
      <c r="QPQ633" s="4"/>
      <c r="QPR633" s="4"/>
      <c r="QPS633" s="10"/>
      <c r="QPT633" s="126"/>
      <c r="QPU633" s="4"/>
      <c r="QPV633" s="134"/>
      <c r="QPW633" s="4"/>
      <c r="QPX633" s="4"/>
      <c r="QPY633" s="4"/>
      <c r="QPZ633" s="4"/>
      <c r="QQA633" s="4"/>
      <c r="QQB633" s="4"/>
      <c r="QQC633" s="10"/>
      <c r="QQD633" s="126"/>
      <c r="QQE633" s="4"/>
      <c r="QQF633" s="134"/>
      <c r="QQG633" s="4"/>
      <c r="QQH633" s="4"/>
      <c r="QQI633" s="4"/>
      <c r="QQJ633" s="4"/>
      <c r="QQK633" s="4"/>
      <c r="QQL633" s="4"/>
      <c r="QQM633" s="10"/>
      <c r="QQN633" s="126"/>
      <c r="QQO633" s="4"/>
      <c r="QQP633" s="134"/>
      <c r="QQQ633" s="4"/>
      <c r="QQR633" s="4"/>
      <c r="QQS633" s="4"/>
      <c r="QQT633" s="4"/>
      <c r="QQU633" s="4"/>
      <c r="QQV633" s="4"/>
      <c r="QQW633" s="10"/>
      <c r="QQX633" s="126"/>
      <c r="QQY633" s="4"/>
      <c r="QQZ633" s="134"/>
      <c r="QRA633" s="4"/>
      <c r="QRB633" s="4"/>
      <c r="QRC633" s="4"/>
      <c r="QRD633" s="4"/>
      <c r="QRE633" s="4"/>
      <c r="QRF633" s="4"/>
      <c r="QRG633" s="10"/>
      <c r="QRH633" s="126"/>
      <c r="QRI633" s="4"/>
      <c r="QRJ633" s="134"/>
      <c r="QRK633" s="4"/>
      <c r="QRL633" s="4"/>
      <c r="QRM633" s="4"/>
      <c r="QRN633" s="4"/>
      <c r="QRO633" s="4"/>
      <c r="QRP633" s="4"/>
      <c r="QRQ633" s="10"/>
      <c r="QRR633" s="126"/>
      <c r="QRS633" s="4"/>
      <c r="QRT633" s="134"/>
      <c r="QRU633" s="4"/>
      <c r="QRV633" s="4"/>
      <c r="QRW633" s="4"/>
      <c r="QRX633" s="4"/>
      <c r="QRY633" s="4"/>
      <c r="QRZ633" s="4"/>
      <c r="QSA633" s="10"/>
      <c r="QSB633" s="126"/>
      <c r="QSC633" s="4"/>
      <c r="QSD633" s="134"/>
      <c r="QSE633" s="4"/>
      <c r="QSF633" s="4"/>
      <c r="QSG633" s="4"/>
      <c r="QSH633" s="4"/>
      <c r="QSI633" s="4"/>
      <c r="QSJ633" s="4"/>
      <c r="QSK633" s="10"/>
      <c r="QSL633" s="126"/>
      <c r="QSM633" s="4"/>
      <c r="QSN633" s="134"/>
      <c r="QSO633" s="4"/>
      <c r="QSP633" s="4"/>
      <c r="QSQ633" s="4"/>
      <c r="QSR633" s="4"/>
      <c r="QSS633" s="4"/>
      <c r="QST633" s="4"/>
      <c r="QSU633" s="10"/>
      <c r="QSV633" s="126"/>
      <c r="QSW633" s="4"/>
      <c r="QSX633" s="134"/>
      <c r="QSY633" s="4"/>
      <c r="QSZ633" s="4"/>
      <c r="QTA633" s="4"/>
      <c r="QTB633" s="4"/>
      <c r="QTC633" s="4"/>
      <c r="QTD633" s="4"/>
      <c r="QTE633" s="10"/>
      <c r="QTF633" s="126"/>
      <c r="QTG633" s="4"/>
      <c r="QTH633" s="134"/>
      <c r="QTI633" s="4"/>
      <c r="QTJ633" s="4"/>
      <c r="QTK633" s="4"/>
      <c r="QTL633" s="4"/>
      <c r="QTM633" s="4"/>
      <c r="QTN633" s="4"/>
      <c r="QTO633" s="10"/>
      <c r="QTP633" s="126"/>
      <c r="QTQ633" s="4"/>
      <c r="QTR633" s="134"/>
      <c r="QTS633" s="4"/>
      <c r="QTT633" s="4"/>
      <c r="QTU633" s="4"/>
      <c r="QTV633" s="4"/>
      <c r="QTW633" s="4"/>
      <c r="QTX633" s="4"/>
      <c r="QTY633" s="10"/>
      <c r="QTZ633" s="126"/>
      <c r="QUA633" s="4"/>
      <c r="QUB633" s="134"/>
      <c r="QUC633" s="4"/>
      <c r="QUD633" s="4"/>
      <c r="QUE633" s="4"/>
      <c r="QUF633" s="4"/>
      <c r="QUG633" s="4"/>
      <c r="QUH633" s="4"/>
      <c r="QUI633" s="10"/>
      <c r="QUJ633" s="126"/>
      <c r="QUK633" s="4"/>
      <c r="QUL633" s="134"/>
      <c r="QUM633" s="4"/>
      <c r="QUN633" s="4"/>
      <c r="QUO633" s="4"/>
      <c r="QUP633" s="4"/>
      <c r="QUQ633" s="4"/>
      <c r="QUR633" s="4"/>
      <c r="QUS633" s="10"/>
      <c r="QUT633" s="126"/>
      <c r="QUU633" s="4"/>
      <c r="QUV633" s="134"/>
      <c r="QUW633" s="4"/>
      <c r="QUX633" s="4"/>
      <c r="QUY633" s="4"/>
      <c r="QUZ633" s="4"/>
      <c r="QVA633" s="4"/>
      <c r="QVB633" s="4"/>
      <c r="QVC633" s="10"/>
      <c r="QVD633" s="126"/>
      <c r="QVE633" s="4"/>
      <c r="QVF633" s="134"/>
      <c r="QVG633" s="4"/>
      <c r="QVH633" s="4"/>
      <c r="QVI633" s="4"/>
      <c r="QVJ633" s="4"/>
      <c r="QVK633" s="4"/>
      <c r="QVL633" s="4"/>
      <c r="QVM633" s="10"/>
      <c r="QVN633" s="126"/>
      <c r="QVO633" s="4"/>
      <c r="QVP633" s="134"/>
      <c r="QVQ633" s="4"/>
      <c r="QVR633" s="4"/>
      <c r="QVS633" s="4"/>
      <c r="QVT633" s="4"/>
      <c r="QVU633" s="4"/>
      <c r="QVV633" s="4"/>
      <c r="QVW633" s="10"/>
      <c r="QVX633" s="126"/>
      <c r="QVY633" s="4"/>
      <c r="QVZ633" s="134"/>
      <c r="QWA633" s="4"/>
      <c r="QWB633" s="4"/>
      <c r="QWC633" s="4"/>
      <c r="QWD633" s="4"/>
      <c r="QWE633" s="4"/>
      <c r="QWF633" s="4"/>
      <c r="QWG633" s="10"/>
      <c r="QWH633" s="126"/>
      <c r="QWI633" s="4"/>
      <c r="QWJ633" s="134"/>
      <c r="QWK633" s="4"/>
      <c r="QWL633" s="4"/>
      <c r="QWM633" s="4"/>
      <c r="QWN633" s="4"/>
      <c r="QWO633" s="4"/>
      <c r="QWP633" s="4"/>
      <c r="QWQ633" s="10"/>
      <c r="QWR633" s="126"/>
      <c r="QWS633" s="4"/>
      <c r="QWT633" s="134"/>
      <c r="QWU633" s="4"/>
      <c r="QWV633" s="4"/>
      <c r="QWW633" s="4"/>
      <c r="QWX633" s="4"/>
      <c r="QWY633" s="4"/>
      <c r="QWZ633" s="4"/>
      <c r="QXA633" s="10"/>
      <c r="QXB633" s="126"/>
      <c r="QXC633" s="4"/>
      <c r="QXD633" s="134"/>
      <c r="QXE633" s="4"/>
      <c r="QXF633" s="4"/>
      <c r="QXG633" s="4"/>
      <c r="QXH633" s="4"/>
      <c r="QXI633" s="4"/>
      <c r="QXJ633" s="4"/>
      <c r="QXK633" s="10"/>
      <c r="QXL633" s="126"/>
      <c r="QXM633" s="4"/>
      <c r="QXN633" s="134"/>
      <c r="QXO633" s="4"/>
      <c r="QXP633" s="4"/>
      <c r="QXQ633" s="4"/>
      <c r="QXR633" s="4"/>
      <c r="QXS633" s="4"/>
      <c r="QXT633" s="4"/>
      <c r="QXU633" s="10"/>
      <c r="QXV633" s="126"/>
      <c r="QXW633" s="4"/>
      <c r="QXX633" s="134"/>
      <c r="QXY633" s="4"/>
      <c r="QXZ633" s="4"/>
      <c r="QYA633" s="4"/>
      <c r="QYB633" s="4"/>
      <c r="QYC633" s="4"/>
      <c r="QYD633" s="4"/>
      <c r="QYE633" s="10"/>
      <c r="QYF633" s="126"/>
      <c r="QYG633" s="4"/>
      <c r="QYH633" s="134"/>
      <c r="QYI633" s="4"/>
      <c r="QYJ633" s="4"/>
      <c r="QYK633" s="4"/>
      <c r="QYL633" s="4"/>
      <c r="QYM633" s="4"/>
      <c r="QYN633" s="4"/>
      <c r="QYO633" s="10"/>
      <c r="QYP633" s="126"/>
      <c r="QYQ633" s="4"/>
      <c r="QYR633" s="134"/>
      <c r="QYS633" s="4"/>
      <c r="QYT633" s="4"/>
      <c r="QYU633" s="4"/>
      <c r="QYV633" s="4"/>
      <c r="QYW633" s="4"/>
      <c r="QYX633" s="4"/>
      <c r="QYY633" s="10"/>
      <c r="QYZ633" s="126"/>
      <c r="QZA633" s="4"/>
      <c r="QZB633" s="134"/>
      <c r="QZC633" s="4"/>
      <c r="QZD633" s="4"/>
      <c r="QZE633" s="4"/>
      <c r="QZF633" s="4"/>
      <c r="QZG633" s="4"/>
      <c r="QZH633" s="4"/>
      <c r="QZI633" s="10"/>
      <c r="QZJ633" s="126"/>
      <c r="QZK633" s="4"/>
      <c r="QZL633" s="134"/>
      <c r="QZM633" s="4"/>
      <c r="QZN633" s="4"/>
      <c r="QZO633" s="4"/>
      <c r="QZP633" s="4"/>
      <c r="QZQ633" s="4"/>
      <c r="QZR633" s="4"/>
      <c r="QZS633" s="10"/>
      <c r="QZT633" s="126"/>
      <c r="QZU633" s="4"/>
      <c r="QZV633" s="134"/>
      <c r="QZW633" s="4"/>
      <c r="QZX633" s="4"/>
      <c r="QZY633" s="4"/>
      <c r="QZZ633" s="4"/>
      <c r="RAA633" s="4"/>
      <c r="RAB633" s="4"/>
      <c r="RAC633" s="10"/>
      <c r="RAD633" s="126"/>
      <c r="RAE633" s="4"/>
      <c r="RAF633" s="134"/>
      <c r="RAG633" s="4"/>
      <c r="RAH633" s="4"/>
      <c r="RAI633" s="4"/>
      <c r="RAJ633" s="4"/>
      <c r="RAK633" s="4"/>
      <c r="RAL633" s="4"/>
      <c r="RAM633" s="10"/>
      <c r="RAN633" s="126"/>
      <c r="RAO633" s="4"/>
      <c r="RAP633" s="134"/>
      <c r="RAQ633" s="4"/>
      <c r="RAR633" s="4"/>
      <c r="RAS633" s="4"/>
      <c r="RAT633" s="4"/>
      <c r="RAU633" s="4"/>
      <c r="RAV633" s="4"/>
      <c r="RAW633" s="10"/>
      <c r="RAX633" s="126"/>
      <c r="RAY633" s="4"/>
      <c r="RAZ633" s="134"/>
      <c r="RBA633" s="4"/>
      <c r="RBB633" s="4"/>
      <c r="RBC633" s="4"/>
      <c r="RBD633" s="4"/>
      <c r="RBE633" s="4"/>
      <c r="RBF633" s="4"/>
      <c r="RBG633" s="10"/>
      <c r="RBH633" s="126"/>
      <c r="RBI633" s="4"/>
      <c r="RBJ633" s="134"/>
      <c r="RBK633" s="4"/>
      <c r="RBL633" s="4"/>
      <c r="RBM633" s="4"/>
      <c r="RBN633" s="4"/>
      <c r="RBO633" s="4"/>
      <c r="RBP633" s="4"/>
      <c r="RBQ633" s="10"/>
      <c r="RBR633" s="126"/>
      <c r="RBS633" s="4"/>
      <c r="RBT633" s="134"/>
      <c r="RBU633" s="4"/>
      <c r="RBV633" s="4"/>
      <c r="RBW633" s="4"/>
      <c r="RBX633" s="4"/>
      <c r="RBY633" s="4"/>
      <c r="RBZ633" s="4"/>
      <c r="RCA633" s="10"/>
      <c r="RCB633" s="126"/>
      <c r="RCC633" s="4"/>
      <c r="RCD633" s="134"/>
      <c r="RCE633" s="4"/>
      <c r="RCF633" s="4"/>
      <c r="RCG633" s="4"/>
      <c r="RCH633" s="4"/>
      <c r="RCI633" s="4"/>
      <c r="RCJ633" s="4"/>
      <c r="RCK633" s="10"/>
      <c r="RCL633" s="126"/>
      <c r="RCM633" s="4"/>
      <c r="RCN633" s="134"/>
      <c r="RCO633" s="4"/>
      <c r="RCP633" s="4"/>
      <c r="RCQ633" s="4"/>
      <c r="RCR633" s="4"/>
      <c r="RCS633" s="4"/>
      <c r="RCT633" s="4"/>
      <c r="RCU633" s="10"/>
      <c r="RCV633" s="126"/>
      <c r="RCW633" s="4"/>
      <c r="RCX633" s="134"/>
      <c r="RCY633" s="4"/>
      <c r="RCZ633" s="4"/>
      <c r="RDA633" s="4"/>
      <c r="RDB633" s="4"/>
      <c r="RDC633" s="4"/>
      <c r="RDD633" s="4"/>
      <c r="RDE633" s="10"/>
      <c r="RDF633" s="126"/>
      <c r="RDG633" s="4"/>
      <c r="RDH633" s="134"/>
      <c r="RDI633" s="4"/>
      <c r="RDJ633" s="4"/>
      <c r="RDK633" s="4"/>
      <c r="RDL633" s="4"/>
      <c r="RDM633" s="4"/>
      <c r="RDN633" s="4"/>
      <c r="RDO633" s="10"/>
      <c r="RDP633" s="126"/>
      <c r="RDQ633" s="4"/>
      <c r="RDR633" s="134"/>
      <c r="RDS633" s="4"/>
      <c r="RDT633" s="4"/>
      <c r="RDU633" s="4"/>
      <c r="RDV633" s="4"/>
      <c r="RDW633" s="4"/>
      <c r="RDX633" s="4"/>
      <c r="RDY633" s="10"/>
      <c r="RDZ633" s="126"/>
      <c r="REA633" s="4"/>
      <c r="REB633" s="134"/>
      <c r="REC633" s="4"/>
      <c r="RED633" s="4"/>
      <c r="REE633" s="4"/>
      <c r="REF633" s="4"/>
      <c r="REG633" s="4"/>
      <c r="REH633" s="4"/>
      <c r="REI633" s="10"/>
      <c r="REJ633" s="126"/>
      <c r="REK633" s="4"/>
      <c r="REL633" s="134"/>
      <c r="REM633" s="4"/>
      <c r="REN633" s="4"/>
      <c r="REO633" s="4"/>
      <c r="REP633" s="4"/>
      <c r="REQ633" s="4"/>
      <c r="RER633" s="4"/>
      <c r="RES633" s="10"/>
      <c r="RET633" s="126"/>
      <c r="REU633" s="4"/>
      <c r="REV633" s="134"/>
      <c r="REW633" s="4"/>
      <c r="REX633" s="4"/>
      <c r="REY633" s="4"/>
      <c r="REZ633" s="4"/>
      <c r="RFA633" s="4"/>
      <c r="RFB633" s="4"/>
      <c r="RFC633" s="10"/>
      <c r="RFD633" s="126"/>
      <c r="RFE633" s="4"/>
      <c r="RFF633" s="134"/>
      <c r="RFG633" s="4"/>
      <c r="RFH633" s="4"/>
      <c r="RFI633" s="4"/>
      <c r="RFJ633" s="4"/>
      <c r="RFK633" s="4"/>
      <c r="RFL633" s="4"/>
      <c r="RFM633" s="10"/>
      <c r="RFN633" s="126"/>
      <c r="RFO633" s="4"/>
      <c r="RFP633" s="134"/>
      <c r="RFQ633" s="4"/>
      <c r="RFR633" s="4"/>
      <c r="RFS633" s="4"/>
      <c r="RFT633" s="4"/>
      <c r="RFU633" s="4"/>
      <c r="RFV633" s="4"/>
      <c r="RFW633" s="10"/>
      <c r="RFX633" s="126"/>
      <c r="RFY633" s="4"/>
      <c r="RFZ633" s="134"/>
      <c r="RGA633" s="4"/>
      <c r="RGB633" s="4"/>
      <c r="RGC633" s="4"/>
      <c r="RGD633" s="4"/>
      <c r="RGE633" s="4"/>
      <c r="RGF633" s="4"/>
      <c r="RGG633" s="10"/>
      <c r="RGH633" s="126"/>
      <c r="RGI633" s="4"/>
      <c r="RGJ633" s="134"/>
      <c r="RGK633" s="4"/>
      <c r="RGL633" s="4"/>
      <c r="RGM633" s="4"/>
      <c r="RGN633" s="4"/>
      <c r="RGO633" s="4"/>
      <c r="RGP633" s="4"/>
      <c r="RGQ633" s="10"/>
      <c r="RGR633" s="126"/>
      <c r="RGS633" s="4"/>
      <c r="RGT633" s="134"/>
      <c r="RGU633" s="4"/>
      <c r="RGV633" s="4"/>
      <c r="RGW633" s="4"/>
      <c r="RGX633" s="4"/>
      <c r="RGY633" s="4"/>
      <c r="RGZ633" s="4"/>
      <c r="RHA633" s="10"/>
      <c r="RHB633" s="126"/>
      <c r="RHC633" s="4"/>
      <c r="RHD633" s="134"/>
      <c r="RHE633" s="4"/>
      <c r="RHF633" s="4"/>
      <c r="RHG633" s="4"/>
      <c r="RHH633" s="4"/>
      <c r="RHI633" s="4"/>
      <c r="RHJ633" s="4"/>
      <c r="RHK633" s="10"/>
      <c r="RHL633" s="126"/>
      <c r="RHM633" s="4"/>
      <c r="RHN633" s="134"/>
      <c r="RHO633" s="4"/>
      <c r="RHP633" s="4"/>
      <c r="RHQ633" s="4"/>
      <c r="RHR633" s="4"/>
      <c r="RHS633" s="4"/>
      <c r="RHT633" s="4"/>
      <c r="RHU633" s="10"/>
      <c r="RHV633" s="126"/>
      <c r="RHW633" s="4"/>
      <c r="RHX633" s="134"/>
      <c r="RHY633" s="4"/>
      <c r="RHZ633" s="4"/>
      <c r="RIA633" s="4"/>
      <c r="RIB633" s="4"/>
      <c r="RIC633" s="4"/>
      <c r="RID633" s="4"/>
      <c r="RIE633" s="10"/>
      <c r="RIF633" s="126"/>
      <c r="RIG633" s="4"/>
      <c r="RIH633" s="134"/>
      <c r="RII633" s="4"/>
      <c r="RIJ633" s="4"/>
      <c r="RIK633" s="4"/>
      <c r="RIL633" s="4"/>
      <c r="RIM633" s="4"/>
      <c r="RIN633" s="4"/>
      <c r="RIO633" s="10"/>
      <c r="RIP633" s="126"/>
      <c r="RIQ633" s="4"/>
      <c r="RIR633" s="134"/>
      <c r="RIS633" s="4"/>
      <c r="RIT633" s="4"/>
      <c r="RIU633" s="4"/>
      <c r="RIV633" s="4"/>
      <c r="RIW633" s="4"/>
      <c r="RIX633" s="4"/>
      <c r="RIY633" s="10"/>
      <c r="RIZ633" s="126"/>
      <c r="RJA633" s="4"/>
      <c r="RJB633" s="134"/>
      <c r="RJC633" s="4"/>
      <c r="RJD633" s="4"/>
      <c r="RJE633" s="4"/>
      <c r="RJF633" s="4"/>
      <c r="RJG633" s="4"/>
      <c r="RJH633" s="4"/>
      <c r="RJI633" s="10"/>
      <c r="RJJ633" s="126"/>
      <c r="RJK633" s="4"/>
      <c r="RJL633" s="134"/>
      <c r="RJM633" s="4"/>
      <c r="RJN633" s="4"/>
      <c r="RJO633" s="4"/>
      <c r="RJP633" s="4"/>
      <c r="RJQ633" s="4"/>
      <c r="RJR633" s="4"/>
      <c r="RJS633" s="10"/>
      <c r="RJT633" s="126"/>
      <c r="RJU633" s="4"/>
      <c r="RJV633" s="134"/>
      <c r="RJW633" s="4"/>
      <c r="RJX633" s="4"/>
      <c r="RJY633" s="4"/>
      <c r="RJZ633" s="4"/>
      <c r="RKA633" s="4"/>
      <c r="RKB633" s="4"/>
      <c r="RKC633" s="10"/>
      <c r="RKD633" s="126"/>
      <c r="RKE633" s="4"/>
      <c r="RKF633" s="134"/>
      <c r="RKG633" s="4"/>
      <c r="RKH633" s="4"/>
      <c r="RKI633" s="4"/>
      <c r="RKJ633" s="4"/>
      <c r="RKK633" s="4"/>
      <c r="RKL633" s="4"/>
      <c r="RKM633" s="10"/>
      <c r="RKN633" s="126"/>
      <c r="RKO633" s="4"/>
      <c r="RKP633" s="134"/>
      <c r="RKQ633" s="4"/>
      <c r="RKR633" s="4"/>
      <c r="RKS633" s="4"/>
      <c r="RKT633" s="4"/>
      <c r="RKU633" s="4"/>
      <c r="RKV633" s="4"/>
      <c r="RKW633" s="10"/>
      <c r="RKX633" s="126"/>
      <c r="RKY633" s="4"/>
      <c r="RKZ633" s="134"/>
      <c r="RLA633" s="4"/>
      <c r="RLB633" s="4"/>
      <c r="RLC633" s="4"/>
      <c r="RLD633" s="4"/>
      <c r="RLE633" s="4"/>
      <c r="RLF633" s="4"/>
      <c r="RLG633" s="10"/>
      <c r="RLH633" s="126"/>
      <c r="RLI633" s="4"/>
      <c r="RLJ633" s="134"/>
      <c r="RLK633" s="4"/>
      <c r="RLL633" s="4"/>
      <c r="RLM633" s="4"/>
      <c r="RLN633" s="4"/>
      <c r="RLO633" s="4"/>
      <c r="RLP633" s="4"/>
      <c r="RLQ633" s="10"/>
      <c r="RLR633" s="126"/>
      <c r="RLS633" s="4"/>
      <c r="RLT633" s="134"/>
      <c r="RLU633" s="4"/>
      <c r="RLV633" s="4"/>
      <c r="RLW633" s="4"/>
      <c r="RLX633" s="4"/>
      <c r="RLY633" s="4"/>
      <c r="RLZ633" s="4"/>
      <c r="RMA633" s="10"/>
      <c r="RMB633" s="126"/>
      <c r="RMC633" s="4"/>
      <c r="RMD633" s="134"/>
      <c r="RME633" s="4"/>
      <c r="RMF633" s="4"/>
      <c r="RMG633" s="4"/>
      <c r="RMH633" s="4"/>
      <c r="RMI633" s="4"/>
      <c r="RMJ633" s="4"/>
      <c r="RMK633" s="10"/>
      <c r="RML633" s="126"/>
      <c r="RMM633" s="4"/>
      <c r="RMN633" s="134"/>
      <c r="RMO633" s="4"/>
      <c r="RMP633" s="4"/>
      <c r="RMQ633" s="4"/>
      <c r="RMR633" s="4"/>
      <c r="RMS633" s="4"/>
      <c r="RMT633" s="4"/>
      <c r="RMU633" s="10"/>
      <c r="RMV633" s="126"/>
      <c r="RMW633" s="4"/>
      <c r="RMX633" s="134"/>
      <c r="RMY633" s="4"/>
      <c r="RMZ633" s="4"/>
      <c r="RNA633" s="4"/>
      <c r="RNB633" s="4"/>
      <c r="RNC633" s="4"/>
      <c r="RND633" s="4"/>
      <c r="RNE633" s="10"/>
      <c r="RNF633" s="126"/>
      <c r="RNG633" s="4"/>
      <c r="RNH633" s="134"/>
      <c r="RNI633" s="4"/>
      <c r="RNJ633" s="4"/>
      <c r="RNK633" s="4"/>
      <c r="RNL633" s="4"/>
      <c r="RNM633" s="4"/>
      <c r="RNN633" s="4"/>
      <c r="RNO633" s="10"/>
      <c r="RNP633" s="126"/>
      <c r="RNQ633" s="4"/>
      <c r="RNR633" s="134"/>
      <c r="RNS633" s="4"/>
      <c r="RNT633" s="4"/>
      <c r="RNU633" s="4"/>
      <c r="RNV633" s="4"/>
      <c r="RNW633" s="4"/>
      <c r="RNX633" s="4"/>
      <c r="RNY633" s="10"/>
      <c r="RNZ633" s="126"/>
      <c r="ROA633" s="4"/>
      <c r="ROB633" s="134"/>
      <c r="ROC633" s="4"/>
      <c r="ROD633" s="4"/>
      <c r="ROE633" s="4"/>
      <c r="ROF633" s="4"/>
      <c r="ROG633" s="4"/>
      <c r="ROH633" s="4"/>
      <c r="ROI633" s="10"/>
      <c r="ROJ633" s="126"/>
      <c r="ROK633" s="4"/>
      <c r="ROL633" s="134"/>
      <c r="ROM633" s="4"/>
      <c r="RON633" s="4"/>
      <c r="ROO633" s="4"/>
      <c r="ROP633" s="4"/>
      <c r="ROQ633" s="4"/>
      <c r="ROR633" s="4"/>
      <c r="ROS633" s="10"/>
      <c r="ROT633" s="126"/>
      <c r="ROU633" s="4"/>
      <c r="ROV633" s="134"/>
      <c r="ROW633" s="4"/>
      <c r="ROX633" s="4"/>
      <c r="ROY633" s="4"/>
      <c r="ROZ633" s="4"/>
      <c r="RPA633" s="4"/>
      <c r="RPB633" s="4"/>
      <c r="RPC633" s="10"/>
      <c r="RPD633" s="126"/>
      <c r="RPE633" s="4"/>
      <c r="RPF633" s="134"/>
      <c r="RPG633" s="4"/>
      <c r="RPH633" s="4"/>
      <c r="RPI633" s="4"/>
      <c r="RPJ633" s="4"/>
      <c r="RPK633" s="4"/>
      <c r="RPL633" s="4"/>
      <c r="RPM633" s="10"/>
      <c r="RPN633" s="126"/>
      <c r="RPO633" s="4"/>
      <c r="RPP633" s="134"/>
      <c r="RPQ633" s="4"/>
      <c r="RPR633" s="4"/>
      <c r="RPS633" s="4"/>
      <c r="RPT633" s="4"/>
      <c r="RPU633" s="4"/>
      <c r="RPV633" s="4"/>
      <c r="RPW633" s="10"/>
      <c r="RPX633" s="126"/>
      <c r="RPY633" s="4"/>
      <c r="RPZ633" s="134"/>
      <c r="RQA633" s="4"/>
      <c r="RQB633" s="4"/>
      <c r="RQC633" s="4"/>
      <c r="RQD633" s="4"/>
      <c r="RQE633" s="4"/>
      <c r="RQF633" s="4"/>
      <c r="RQG633" s="10"/>
      <c r="RQH633" s="126"/>
      <c r="RQI633" s="4"/>
      <c r="RQJ633" s="134"/>
      <c r="RQK633" s="4"/>
      <c r="RQL633" s="4"/>
      <c r="RQM633" s="4"/>
      <c r="RQN633" s="4"/>
      <c r="RQO633" s="4"/>
      <c r="RQP633" s="4"/>
      <c r="RQQ633" s="10"/>
      <c r="RQR633" s="126"/>
      <c r="RQS633" s="4"/>
      <c r="RQT633" s="134"/>
      <c r="RQU633" s="4"/>
      <c r="RQV633" s="4"/>
      <c r="RQW633" s="4"/>
      <c r="RQX633" s="4"/>
      <c r="RQY633" s="4"/>
      <c r="RQZ633" s="4"/>
      <c r="RRA633" s="10"/>
      <c r="RRB633" s="126"/>
      <c r="RRC633" s="4"/>
      <c r="RRD633" s="134"/>
      <c r="RRE633" s="4"/>
      <c r="RRF633" s="4"/>
      <c r="RRG633" s="4"/>
      <c r="RRH633" s="4"/>
      <c r="RRI633" s="4"/>
      <c r="RRJ633" s="4"/>
      <c r="RRK633" s="10"/>
      <c r="RRL633" s="126"/>
      <c r="RRM633" s="4"/>
      <c r="RRN633" s="134"/>
      <c r="RRO633" s="4"/>
      <c r="RRP633" s="4"/>
      <c r="RRQ633" s="4"/>
      <c r="RRR633" s="4"/>
      <c r="RRS633" s="4"/>
      <c r="RRT633" s="4"/>
      <c r="RRU633" s="10"/>
      <c r="RRV633" s="126"/>
      <c r="RRW633" s="4"/>
      <c r="RRX633" s="134"/>
      <c r="RRY633" s="4"/>
      <c r="RRZ633" s="4"/>
      <c r="RSA633" s="4"/>
      <c r="RSB633" s="4"/>
      <c r="RSC633" s="4"/>
      <c r="RSD633" s="4"/>
      <c r="RSE633" s="10"/>
      <c r="RSF633" s="126"/>
      <c r="RSG633" s="4"/>
      <c r="RSH633" s="134"/>
      <c r="RSI633" s="4"/>
      <c r="RSJ633" s="4"/>
      <c r="RSK633" s="4"/>
      <c r="RSL633" s="4"/>
      <c r="RSM633" s="4"/>
      <c r="RSN633" s="4"/>
      <c r="RSO633" s="10"/>
      <c r="RSP633" s="126"/>
      <c r="RSQ633" s="4"/>
      <c r="RSR633" s="134"/>
      <c r="RSS633" s="4"/>
      <c r="RST633" s="4"/>
      <c r="RSU633" s="4"/>
      <c r="RSV633" s="4"/>
      <c r="RSW633" s="4"/>
      <c r="RSX633" s="4"/>
      <c r="RSY633" s="10"/>
      <c r="RSZ633" s="126"/>
      <c r="RTA633" s="4"/>
      <c r="RTB633" s="134"/>
      <c r="RTC633" s="4"/>
      <c r="RTD633" s="4"/>
      <c r="RTE633" s="4"/>
      <c r="RTF633" s="4"/>
      <c r="RTG633" s="4"/>
      <c r="RTH633" s="4"/>
      <c r="RTI633" s="10"/>
      <c r="RTJ633" s="126"/>
      <c r="RTK633" s="4"/>
      <c r="RTL633" s="134"/>
      <c r="RTM633" s="4"/>
      <c r="RTN633" s="4"/>
      <c r="RTO633" s="4"/>
      <c r="RTP633" s="4"/>
      <c r="RTQ633" s="4"/>
      <c r="RTR633" s="4"/>
      <c r="RTS633" s="10"/>
      <c r="RTT633" s="126"/>
      <c r="RTU633" s="4"/>
      <c r="RTV633" s="134"/>
      <c r="RTW633" s="4"/>
      <c r="RTX633" s="4"/>
      <c r="RTY633" s="4"/>
      <c r="RTZ633" s="4"/>
      <c r="RUA633" s="4"/>
      <c r="RUB633" s="4"/>
      <c r="RUC633" s="10"/>
      <c r="RUD633" s="126"/>
      <c r="RUE633" s="4"/>
      <c r="RUF633" s="134"/>
      <c r="RUG633" s="4"/>
      <c r="RUH633" s="4"/>
      <c r="RUI633" s="4"/>
      <c r="RUJ633" s="4"/>
      <c r="RUK633" s="4"/>
      <c r="RUL633" s="4"/>
      <c r="RUM633" s="10"/>
      <c r="RUN633" s="126"/>
      <c r="RUO633" s="4"/>
      <c r="RUP633" s="134"/>
      <c r="RUQ633" s="4"/>
      <c r="RUR633" s="4"/>
      <c r="RUS633" s="4"/>
      <c r="RUT633" s="4"/>
      <c r="RUU633" s="4"/>
      <c r="RUV633" s="4"/>
      <c r="RUW633" s="10"/>
      <c r="RUX633" s="126"/>
      <c r="RUY633" s="4"/>
      <c r="RUZ633" s="134"/>
      <c r="RVA633" s="4"/>
      <c r="RVB633" s="4"/>
      <c r="RVC633" s="4"/>
      <c r="RVD633" s="4"/>
      <c r="RVE633" s="4"/>
      <c r="RVF633" s="4"/>
      <c r="RVG633" s="10"/>
      <c r="RVH633" s="126"/>
      <c r="RVI633" s="4"/>
      <c r="RVJ633" s="134"/>
      <c r="RVK633" s="4"/>
      <c r="RVL633" s="4"/>
      <c r="RVM633" s="4"/>
      <c r="RVN633" s="4"/>
      <c r="RVO633" s="4"/>
      <c r="RVP633" s="4"/>
      <c r="RVQ633" s="10"/>
      <c r="RVR633" s="126"/>
      <c r="RVS633" s="4"/>
      <c r="RVT633" s="134"/>
      <c r="RVU633" s="4"/>
      <c r="RVV633" s="4"/>
      <c r="RVW633" s="4"/>
      <c r="RVX633" s="4"/>
      <c r="RVY633" s="4"/>
      <c r="RVZ633" s="4"/>
      <c r="RWA633" s="10"/>
      <c r="RWB633" s="126"/>
      <c r="RWC633" s="4"/>
      <c r="RWD633" s="134"/>
      <c r="RWE633" s="4"/>
      <c r="RWF633" s="4"/>
      <c r="RWG633" s="4"/>
      <c r="RWH633" s="4"/>
      <c r="RWI633" s="4"/>
      <c r="RWJ633" s="4"/>
      <c r="RWK633" s="10"/>
      <c r="RWL633" s="126"/>
      <c r="RWM633" s="4"/>
      <c r="RWN633" s="134"/>
      <c r="RWO633" s="4"/>
      <c r="RWP633" s="4"/>
      <c r="RWQ633" s="4"/>
      <c r="RWR633" s="4"/>
      <c r="RWS633" s="4"/>
      <c r="RWT633" s="4"/>
      <c r="RWU633" s="10"/>
      <c r="RWV633" s="126"/>
      <c r="RWW633" s="4"/>
      <c r="RWX633" s="134"/>
      <c r="RWY633" s="4"/>
      <c r="RWZ633" s="4"/>
      <c r="RXA633" s="4"/>
      <c r="RXB633" s="4"/>
      <c r="RXC633" s="4"/>
      <c r="RXD633" s="4"/>
      <c r="RXE633" s="10"/>
      <c r="RXF633" s="126"/>
      <c r="RXG633" s="4"/>
      <c r="RXH633" s="134"/>
      <c r="RXI633" s="4"/>
      <c r="RXJ633" s="4"/>
      <c r="RXK633" s="4"/>
      <c r="RXL633" s="4"/>
      <c r="RXM633" s="4"/>
      <c r="RXN633" s="4"/>
      <c r="RXO633" s="10"/>
      <c r="RXP633" s="126"/>
      <c r="RXQ633" s="4"/>
      <c r="RXR633" s="134"/>
      <c r="RXS633" s="4"/>
      <c r="RXT633" s="4"/>
      <c r="RXU633" s="4"/>
      <c r="RXV633" s="4"/>
      <c r="RXW633" s="4"/>
      <c r="RXX633" s="4"/>
      <c r="RXY633" s="10"/>
      <c r="RXZ633" s="126"/>
      <c r="RYA633" s="4"/>
      <c r="RYB633" s="134"/>
      <c r="RYC633" s="4"/>
      <c r="RYD633" s="4"/>
      <c r="RYE633" s="4"/>
      <c r="RYF633" s="4"/>
      <c r="RYG633" s="4"/>
      <c r="RYH633" s="4"/>
      <c r="RYI633" s="10"/>
      <c r="RYJ633" s="126"/>
      <c r="RYK633" s="4"/>
      <c r="RYL633" s="134"/>
      <c r="RYM633" s="4"/>
      <c r="RYN633" s="4"/>
      <c r="RYO633" s="4"/>
      <c r="RYP633" s="4"/>
      <c r="RYQ633" s="4"/>
      <c r="RYR633" s="4"/>
      <c r="RYS633" s="10"/>
      <c r="RYT633" s="126"/>
      <c r="RYU633" s="4"/>
      <c r="RYV633" s="134"/>
      <c r="RYW633" s="4"/>
      <c r="RYX633" s="4"/>
      <c r="RYY633" s="4"/>
      <c r="RYZ633" s="4"/>
      <c r="RZA633" s="4"/>
      <c r="RZB633" s="4"/>
      <c r="RZC633" s="10"/>
      <c r="RZD633" s="126"/>
      <c r="RZE633" s="4"/>
      <c r="RZF633" s="134"/>
      <c r="RZG633" s="4"/>
      <c r="RZH633" s="4"/>
      <c r="RZI633" s="4"/>
      <c r="RZJ633" s="4"/>
      <c r="RZK633" s="4"/>
      <c r="RZL633" s="4"/>
      <c r="RZM633" s="10"/>
      <c r="RZN633" s="126"/>
      <c r="RZO633" s="4"/>
      <c r="RZP633" s="134"/>
      <c r="RZQ633" s="4"/>
      <c r="RZR633" s="4"/>
      <c r="RZS633" s="4"/>
      <c r="RZT633" s="4"/>
      <c r="RZU633" s="4"/>
      <c r="RZV633" s="4"/>
      <c r="RZW633" s="10"/>
      <c r="RZX633" s="126"/>
      <c r="RZY633" s="4"/>
      <c r="RZZ633" s="134"/>
      <c r="SAA633" s="4"/>
      <c r="SAB633" s="4"/>
      <c r="SAC633" s="4"/>
      <c r="SAD633" s="4"/>
      <c r="SAE633" s="4"/>
      <c r="SAF633" s="4"/>
      <c r="SAG633" s="10"/>
      <c r="SAH633" s="126"/>
      <c r="SAI633" s="4"/>
      <c r="SAJ633" s="134"/>
      <c r="SAK633" s="4"/>
      <c r="SAL633" s="4"/>
      <c r="SAM633" s="4"/>
      <c r="SAN633" s="4"/>
      <c r="SAO633" s="4"/>
      <c r="SAP633" s="4"/>
      <c r="SAQ633" s="10"/>
      <c r="SAR633" s="126"/>
      <c r="SAS633" s="4"/>
      <c r="SAT633" s="134"/>
      <c r="SAU633" s="4"/>
      <c r="SAV633" s="4"/>
      <c r="SAW633" s="4"/>
      <c r="SAX633" s="4"/>
      <c r="SAY633" s="4"/>
      <c r="SAZ633" s="4"/>
      <c r="SBA633" s="10"/>
      <c r="SBB633" s="126"/>
      <c r="SBC633" s="4"/>
      <c r="SBD633" s="134"/>
      <c r="SBE633" s="4"/>
      <c r="SBF633" s="4"/>
      <c r="SBG633" s="4"/>
      <c r="SBH633" s="4"/>
      <c r="SBI633" s="4"/>
      <c r="SBJ633" s="4"/>
      <c r="SBK633" s="10"/>
      <c r="SBL633" s="126"/>
      <c r="SBM633" s="4"/>
      <c r="SBN633" s="134"/>
      <c r="SBO633" s="4"/>
      <c r="SBP633" s="4"/>
      <c r="SBQ633" s="4"/>
      <c r="SBR633" s="4"/>
      <c r="SBS633" s="4"/>
      <c r="SBT633" s="4"/>
      <c r="SBU633" s="10"/>
      <c r="SBV633" s="126"/>
      <c r="SBW633" s="4"/>
      <c r="SBX633" s="134"/>
      <c r="SBY633" s="4"/>
      <c r="SBZ633" s="4"/>
      <c r="SCA633" s="4"/>
      <c r="SCB633" s="4"/>
      <c r="SCC633" s="4"/>
      <c r="SCD633" s="4"/>
      <c r="SCE633" s="10"/>
      <c r="SCF633" s="126"/>
      <c r="SCG633" s="4"/>
      <c r="SCH633" s="134"/>
      <c r="SCI633" s="4"/>
      <c r="SCJ633" s="4"/>
      <c r="SCK633" s="4"/>
      <c r="SCL633" s="4"/>
      <c r="SCM633" s="4"/>
      <c r="SCN633" s="4"/>
      <c r="SCO633" s="10"/>
      <c r="SCP633" s="126"/>
      <c r="SCQ633" s="4"/>
      <c r="SCR633" s="134"/>
      <c r="SCS633" s="4"/>
      <c r="SCT633" s="4"/>
      <c r="SCU633" s="4"/>
      <c r="SCV633" s="4"/>
      <c r="SCW633" s="4"/>
      <c r="SCX633" s="4"/>
      <c r="SCY633" s="10"/>
      <c r="SCZ633" s="126"/>
      <c r="SDA633" s="4"/>
      <c r="SDB633" s="134"/>
      <c r="SDC633" s="4"/>
      <c r="SDD633" s="4"/>
      <c r="SDE633" s="4"/>
      <c r="SDF633" s="4"/>
      <c r="SDG633" s="4"/>
      <c r="SDH633" s="4"/>
      <c r="SDI633" s="10"/>
      <c r="SDJ633" s="126"/>
      <c r="SDK633" s="4"/>
      <c r="SDL633" s="134"/>
      <c r="SDM633" s="4"/>
      <c r="SDN633" s="4"/>
      <c r="SDO633" s="4"/>
      <c r="SDP633" s="4"/>
      <c r="SDQ633" s="4"/>
      <c r="SDR633" s="4"/>
      <c r="SDS633" s="10"/>
      <c r="SDT633" s="126"/>
      <c r="SDU633" s="4"/>
      <c r="SDV633" s="134"/>
      <c r="SDW633" s="4"/>
      <c r="SDX633" s="4"/>
      <c r="SDY633" s="4"/>
      <c r="SDZ633" s="4"/>
      <c r="SEA633" s="4"/>
      <c r="SEB633" s="4"/>
      <c r="SEC633" s="10"/>
      <c r="SED633" s="126"/>
      <c r="SEE633" s="4"/>
      <c r="SEF633" s="134"/>
      <c r="SEG633" s="4"/>
      <c r="SEH633" s="4"/>
      <c r="SEI633" s="4"/>
      <c r="SEJ633" s="4"/>
      <c r="SEK633" s="4"/>
      <c r="SEL633" s="4"/>
      <c r="SEM633" s="10"/>
      <c r="SEN633" s="126"/>
      <c r="SEO633" s="4"/>
      <c r="SEP633" s="134"/>
      <c r="SEQ633" s="4"/>
      <c r="SER633" s="4"/>
      <c r="SES633" s="4"/>
      <c r="SET633" s="4"/>
      <c r="SEU633" s="4"/>
      <c r="SEV633" s="4"/>
      <c r="SEW633" s="10"/>
      <c r="SEX633" s="126"/>
      <c r="SEY633" s="4"/>
      <c r="SEZ633" s="134"/>
      <c r="SFA633" s="4"/>
      <c r="SFB633" s="4"/>
      <c r="SFC633" s="4"/>
      <c r="SFD633" s="4"/>
      <c r="SFE633" s="4"/>
      <c r="SFF633" s="4"/>
      <c r="SFG633" s="10"/>
      <c r="SFH633" s="126"/>
      <c r="SFI633" s="4"/>
      <c r="SFJ633" s="134"/>
      <c r="SFK633" s="4"/>
      <c r="SFL633" s="4"/>
      <c r="SFM633" s="4"/>
      <c r="SFN633" s="4"/>
      <c r="SFO633" s="4"/>
      <c r="SFP633" s="4"/>
      <c r="SFQ633" s="10"/>
      <c r="SFR633" s="126"/>
      <c r="SFS633" s="4"/>
      <c r="SFT633" s="134"/>
      <c r="SFU633" s="4"/>
      <c r="SFV633" s="4"/>
      <c r="SFW633" s="4"/>
      <c r="SFX633" s="4"/>
      <c r="SFY633" s="4"/>
      <c r="SFZ633" s="4"/>
      <c r="SGA633" s="10"/>
      <c r="SGB633" s="126"/>
      <c r="SGC633" s="4"/>
      <c r="SGD633" s="134"/>
      <c r="SGE633" s="4"/>
      <c r="SGF633" s="4"/>
      <c r="SGG633" s="4"/>
      <c r="SGH633" s="4"/>
      <c r="SGI633" s="4"/>
      <c r="SGJ633" s="4"/>
      <c r="SGK633" s="10"/>
      <c r="SGL633" s="126"/>
      <c r="SGM633" s="4"/>
      <c r="SGN633" s="134"/>
      <c r="SGO633" s="4"/>
      <c r="SGP633" s="4"/>
      <c r="SGQ633" s="4"/>
      <c r="SGR633" s="4"/>
      <c r="SGS633" s="4"/>
      <c r="SGT633" s="4"/>
      <c r="SGU633" s="10"/>
      <c r="SGV633" s="126"/>
      <c r="SGW633" s="4"/>
      <c r="SGX633" s="134"/>
      <c r="SGY633" s="4"/>
      <c r="SGZ633" s="4"/>
      <c r="SHA633" s="4"/>
      <c r="SHB633" s="4"/>
      <c r="SHC633" s="4"/>
      <c r="SHD633" s="4"/>
      <c r="SHE633" s="10"/>
      <c r="SHF633" s="126"/>
      <c r="SHG633" s="4"/>
      <c r="SHH633" s="134"/>
      <c r="SHI633" s="4"/>
      <c r="SHJ633" s="4"/>
      <c r="SHK633" s="4"/>
      <c r="SHL633" s="4"/>
      <c r="SHM633" s="4"/>
      <c r="SHN633" s="4"/>
      <c r="SHO633" s="10"/>
      <c r="SHP633" s="126"/>
      <c r="SHQ633" s="4"/>
      <c r="SHR633" s="134"/>
      <c r="SHS633" s="4"/>
      <c r="SHT633" s="4"/>
      <c r="SHU633" s="4"/>
      <c r="SHV633" s="4"/>
      <c r="SHW633" s="4"/>
      <c r="SHX633" s="4"/>
      <c r="SHY633" s="10"/>
      <c r="SHZ633" s="126"/>
      <c r="SIA633" s="4"/>
      <c r="SIB633" s="134"/>
      <c r="SIC633" s="4"/>
      <c r="SID633" s="4"/>
      <c r="SIE633" s="4"/>
      <c r="SIF633" s="4"/>
      <c r="SIG633" s="4"/>
      <c r="SIH633" s="4"/>
      <c r="SII633" s="10"/>
      <c r="SIJ633" s="126"/>
      <c r="SIK633" s="4"/>
      <c r="SIL633" s="134"/>
      <c r="SIM633" s="4"/>
      <c r="SIN633" s="4"/>
      <c r="SIO633" s="4"/>
      <c r="SIP633" s="4"/>
      <c r="SIQ633" s="4"/>
      <c r="SIR633" s="4"/>
      <c r="SIS633" s="10"/>
      <c r="SIT633" s="126"/>
      <c r="SIU633" s="4"/>
      <c r="SIV633" s="134"/>
      <c r="SIW633" s="4"/>
      <c r="SIX633" s="4"/>
      <c r="SIY633" s="4"/>
      <c r="SIZ633" s="4"/>
      <c r="SJA633" s="4"/>
      <c r="SJB633" s="4"/>
      <c r="SJC633" s="10"/>
      <c r="SJD633" s="126"/>
      <c r="SJE633" s="4"/>
      <c r="SJF633" s="134"/>
      <c r="SJG633" s="4"/>
      <c r="SJH633" s="4"/>
      <c r="SJI633" s="4"/>
      <c r="SJJ633" s="4"/>
      <c r="SJK633" s="4"/>
      <c r="SJL633" s="4"/>
      <c r="SJM633" s="10"/>
      <c r="SJN633" s="126"/>
      <c r="SJO633" s="4"/>
      <c r="SJP633" s="134"/>
      <c r="SJQ633" s="4"/>
      <c r="SJR633" s="4"/>
      <c r="SJS633" s="4"/>
      <c r="SJT633" s="4"/>
      <c r="SJU633" s="4"/>
      <c r="SJV633" s="4"/>
      <c r="SJW633" s="10"/>
      <c r="SJX633" s="126"/>
      <c r="SJY633" s="4"/>
      <c r="SJZ633" s="134"/>
      <c r="SKA633" s="4"/>
      <c r="SKB633" s="4"/>
      <c r="SKC633" s="4"/>
      <c r="SKD633" s="4"/>
      <c r="SKE633" s="4"/>
      <c r="SKF633" s="4"/>
      <c r="SKG633" s="10"/>
      <c r="SKH633" s="126"/>
      <c r="SKI633" s="4"/>
      <c r="SKJ633" s="134"/>
      <c r="SKK633" s="4"/>
      <c r="SKL633" s="4"/>
      <c r="SKM633" s="4"/>
      <c r="SKN633" s="4"/>
      <c r="SKO633" s="4"/>
      <c r="SKP633" s="4"/>
      <c r="SKQ633" s="10"/>
      <c r="SKR633" s="126"/>
      <c r="SKS633" s="4"/>
      <c r="SKT633" s="134"/>
      <c r="SKU633" s="4"/>
      <c r="SKV633" s="4"/>
      <c r="SKW633" s="4"/>
      <c r="SKX633" s="4"/>
      <c r="SKY633" s="4"/>
      <c r="SKZ633" s="4"/>
      <c r="SLA633" s="10"/>
      <c r="SLB633" s="126"/>
      <c r="SLC633" s="4"/>
      <c r="SLD633" s="134"/>
      <c r="SLE633" s="4"/>
      <c r="SLF633" s="4"/>
      <c r="SLG633" s="4"/>
      <c r="SLH633" s="4"/>
      <c r="SLI633" s="4"/>
      <c r="SLJ633" s="4"/>
      <c r="SLK633" s="10"/>
      <c r="SLL633" s="126"/>
      <c r="SLM633" s="4"/>
      <c r="SLN633" s="134"/>
      <c r="SLO633" s="4"/>
      <c r="SLP633" s="4"/>
      <c r="SLQ633" s="4"/>
      <c r="SLR633" s="4"/>
      <c r="SLS633" s="4"/>
      <c r="SLT633" s="4"/>
      <c r="SLU633" s="10"/>
      <c r="SLV633" s="126"/>
      <c r="SLW633" s="4"/>
      <c r="SLX633" s="134"/>
      <c r="SLY633" s="4"/>
      <c r="SLZ633" s="4"/>
      <c r="SMA633" s="4"/>
      <c r="SMB633" s="4"/>
      <c r="SMC633" s="4"/>
      <c r="SMD633" s="4"/>
      <c r="SME633" s="10"/>
      <c r="SMF633" s="126"/>
      <c r="SMG633" s="4"/>
      <c r="SMH633" s="134"/>
      <c r="SMI633" s="4"/>
      <c r="SMJ633" s="4"/>
      <c r="SMK633" s="4"/>
      <c r="SML633" s="4"/>
      <c r="SMM633" s="4"/>
      <c r="SMN633" s="4"/>
      <c r="SMO633" s="10"/>
      <c r="SMP633" s="126"/>
      <c r="SMQ633" s="4"/>
      <c r="SMR633" s="134"/>
      <c r="SMS633" s="4"/>
      <c r="SMT633" s="4"/>
      <c r="SMU633" s="4"/>
      <c r="SMV633" s="4"/>
      <c r="SMW633" s="4"/>
      <c r="SMX633" s="4"/>
      <c r="SMY633" s="10"/>
      <c r="SMZ633" s="126"/>
      <c r="SNA633" s="4"/>
      <c r="SNB633" s="134"/>
      <c r="SNC633" s="4"/>
      <c r="SND633" s="4"/>
      <c r="SNE633" s="4"/>
      <c r="SNF633" s="4"/>
      <c r="SNG633" s="4"/>
      <c r="SNH633" s="4"/>
      <c r="SNI633" s="10"/>
      <c r="SNJ633" s="126"/>
      <c r="SNK633" s="4"/>
      <c r="SNL633" s="134"/>
      <c r="SNM633" s="4"/>
      <c r="SNN633" s="4"/>
      <c r="SNO633" s="4"/>
      <c r="SNP633" s="4"/>
      <c r="SNQ633" s="4"/>
      <c r="SNR633" s="4"/>
      <c r="SNS633" s="10"/>
      <c r="SNT633" s="126"/>
      <c r="SNU633" s="4"/>
      <c r="SNV633" s="134"/>
      <c r="SNW633" s="4"/>
      <c r="SNX633" s="4"/>
      <c r="SNY633" s="4"/>
      <c r="SNZ633" s="4"/>
      <c r="SOA633" s="4"/>
      <c r="SOB633" s="4"/>
      <c r="SOC633" s="10"/>
      <c r="SOD633" s="126"/>
      <c r="SOE633" s="4"/>
      <c r="SOF633" s="134"/>
      <c r="SOG633" s="4"/>
      <c r="SOH633" s="4"/>
      <c r="SOI633" s="4"/>
      <c r="SOJ633" s="4"/>
      <c r="SOK633" s="4"/>
      <c r="SOL633" s="4"/>
      <c r="SOM633" s="10"/>
      <c r="SON633" s="126"/>
      <c r="SOO633" s="4"/>
      <c r="SOP633" s="134"/>
      <c r="SOQ633" s="4"/>
      <c r="SOR633" s="4"/>
      <c r="SOS633" s="4"/>
      <c r="SOT633" s="4"/>
      <c r="SOU633" s="4"/>
      <c r="SOV633" s="4"/>
      <c r="SOW633" s="10"/>
      <c r="SOX633" s="126"/>
      <c r="SOY633" s="4"/>
      <c r="SOZ633" s="134"/>
      <c r="SPA633" s="4"/>
      <c r="SPB633" s="4"/>
      <c r="SPC633" s="4"/>
      <c r="SPD633" s="4"/>
      <c r="SPE633" s="4"/>
      <c r="SPF633" s="4"/>
      <c r="SPG633" s="10"/>
      <c r="SPH633" s="126"/>
      <c r="SPI633" s="4"/>
      <c r="SPJ633" s="134"/>
      <c r="SPK633" s="4"/>
      <c r="SPL633" s="4"/>
      <c r="SPM633" s="4"/>
      <c r="SPN633" s="4"/>
      <c r="SPO633" s="4"/>
      <c r="SPP633" s="4"/>
      <c r="SPQ633" s="10"/>
      <c r="SPR633" s="126"/>
      <c r="SPS633" s="4"/>
      <c r="SPT633" s="134"/>
      <c r="SPU633" s="4"/>
      <c r="SPV633" s="4"/>
      <c r="SPW633" s="4"/>
      <c r="SPX633" s="4"/>
      <c r="SPY633" s="4"/>
      <c r="SPZ633" s="4"/>
      <c r="SQA633" s="10"/>
      <c r="SQB633" s="126"/>
      <c r="SQC633" s="4"/>
      <c r="SQD633" s="134"/>
      <c r="SQE633" s="4"/>
      <c r="SQF633" s="4"/>
      <c r="SQG633" s="4"/>
      <c r="SQH633" s="4"/>
      <c r="SQI633" s="4"/>
      <c r="SQJ633" s="4"/>
      <c r="SQK633" s="10"/>
      <c r="SQL633" s="126"/>
      <c r="SQM633" s="4"/>
      <c r="SQN633" s="134"/>
      <c r="SQO633" s="4"/>
      <c r="SQP633" s="4"/>
      <c r="SQQ633" s="4"/>
      <c r="SQR633" s="4"/>
      <c r="SQS633" s="4"/>
      <c r="SQT633" s="4"/>
      <c r="SQU633" s="10"/>
      <c r="SQV633" s="126"/>
      <c r="SQW633" s="4"/>
      <c r="SQX633" s="134"/>
      <c r="SQY633" s="4"/>
      <c r="SQZ633" s="4"/>
      <c r="SRA633" s="4"/>
      <c r="SRB633" s="4"/>
      <c r="SRC633" s="4"/>
      <c r="SRD633" s="4"/>
      <c r="SRE633" s="10"/>
      <c r="SRF633" s="126"/>
      <c r="SRG633" s="4"/>
      <c r="SRH633" s="134"/>
      <c r="SRI633" s="4"/>
      <c r="SRJ633" s="4"/>
      <c r="SRK633" s="4"/>
      <c r="SRL633" s="4"/>
      <c r="SRM633" s="4"/>
      <c r="SRN633" s="4"/>
      <c r="SRO633" s="10"/>
      <c r="SRP633" s="126"/>
      <c r="SRQ633" s="4"/>
      <c r="SRR633" s="134"/>
      <c r="SRS633" s="4"/>
      <c r="SRT633" s="4"/>
      <c r="SRU633" s="4"/>
      <c r="SRV633" s="4"/>
      <c r="SRW633" s="4"/>
      <c r="SRX633" s="4"/>
      <c r="SRY633" s="10"/>
      <c r="SRZ633" s="126"/>
      <c r="SSA633" s="4"/>
      <c r="SSB633" s="134"/>
      <c r="SSC633" s="4"/>
      <c r="SSD633" s="4"/>
      <c r="SSE633" s="4"/>
      <c r="SSF633" s="4"/>
      <c r="SSG633" s="4"/>
      <c r="SSH633" s="4"/>
      <c r="SSI633" s="10"/>
      <c r="SSJ633" s="126"/>
      <c r="SSK633" s="4"/>
      <c r="SSL633" s="134"/>
      <c r="SSM633" s="4"/>
      <c r="SSN633" s="4"/>
      <c r="SSO633" s="4"/>
      <c r="SSP633" s="4"/>
      <c r="SSQ633" s="4"/>
      <c r="SSR633" s="4"/>
      <c r="SSS633" s="10"/>
      <c r="SST633" s="126"/>
      <c r="SSU633" s="4"/>
      <c r="SSV633" s="134"/>
      <c r="SSW633" s="4"/>
      <c r="SSX633" s="4"/>
      <c r="SSY633" s="4"/>
      <c r="SSZ633" s="4"/>
      <c r="STA633" s="4"/>
      <c r="STB633" s="4"/>
      <c r="STC633" s="10"/>
      <c r="STD633" s="126"/>
      <c r="STE633" s="4"/>
      <c r="STF633" s="134"/>
      <c r="STG633" s="4"/>
      <c r="STH633" s="4"/>
      <c r="STI633" s="4"/>
      <c r="STJ633" s="4"/>
      <c r="STK633" s="4"/>
      <c r="STL633" s="4"/>
      <c r="STM633" s="10"/>
      <c r="STN633" s="126"/>
      <c r="STO633" s="4"/>
      <c r="STP633" s="134"/>
      <c r="STQ633" s="4"/>
      <c r="STR633" s="4"/>
      <c r="STS633" s="4"/>
      <c r="STT633" s="4"/>
      <c r="STU633" s="4"/>
      <c r="STV633" s="4"/>
      <c r="STW633" s="10"/>
      <c r="STX633" s="126"/>
      <c r="STY633" s="4"/>
      <c r="STZ633" s="134"/>
      <c r="SUA633" s="4"/>
      <c r="SUB633" s="4"/>
      <c r="SUC633" s="4"/>
      <c r="SUD633" s="4"/>
      <c r="SUE633" s="4"/>
      <c r="SUF633" s="4"/>
      <c r="SUG633" s="10"/>
      <c r="SUH633" s="126"/>
      <c r="SUI633" s="4"/>
      <c r="SUJ633" s="134"/>
      <c r="SUK633" s="4"/>
      <c r="SUL633" s="4"/>
      <c r="SUM633" s="4"/>
      <c r="SUN633" s="4"/>
      <c r="SUO633" s="4"/>
      <c r="SUP633" s="4"/>
      <c r="SUQ633" s="10"/>
      <c r="SUR633" s="126"/>
      <c r="SUS633" s="4"/>
      <c r="SUT633" s="134"/>
      <c r="SUU633" s="4"/>
      <c r="SUV633" s="4"/>
      <c r="SUW633" s="4"/>
      <c r="SUX633" s="4"/>
      <c r="SUY633" s="4"/>
      <c r="SUZ633" s="4"/>
      <c r="SVA633" s="10"/>
      <c r="SVB633" s="126"/>
      <c r="SVC633" s="4"/>
      <c r="SVD633" s="134"/>
      <c r="SVE633" s="4"/>
      <c r="SVF633" s="4"/>
      <c r="SVG633" s="4"/>
      <c r="SVH633" s="4"/>
      <c r="SVI633" s="4"/>
      <c r="SVJ633" s="4"/>
      <c r="SVK633" s="10"/>
      <c r="SVL633" s="126"/>
      <c r="SVM633" s="4"/>
      <c r="SVN633" s="134"/>
      <c r="SVO633" s="4"/>
      <c r="SVP633" s="4"/>
      <c r="SVQ633" s="4"/>
      <c r="SVR633" s="4"/>
      <c r="SVS633" s="4"/>
      <c r="SVT633" s="4"/>
      <c r="SVU633" s="10"/>
      <c r="SVV633" s="126"/>
      <c r="SVW633" s="4"/>
      <c r="SVX633" s="134"/>
      <c r="SVY633" s="4"/>
      <c r="SVZ633" s="4"/>
      <c r="SWA633" s="4"/>
      <c r="SWB633" s="4"/>
      <c r="SWC633" s="4"/>
      <c r="SWD633" s="4"/>
      <c r="SWE633" s="10"/>
      <c r="SWF633" s="126"/>
      <c r="SWG633" s="4"/>
      <c r="SWH633" s="134"/>
      <c r="SWI633" s="4"/>
      <c r="SWJ633" s="4"/>
      <c r="SWK633" s="4"/>
      <c r="SWL633" s="4"/>
      <c r="SWM633" s="4"/>
      <c r="SWN633" s="4"/>
      <c r="SWO633" s="10"/>
      <c r="SWP633" s="126"/>
      <c r="SWQ633" s="4"/>
      <c r="SWR633" s="134"/>
      <c r="SWS633" s="4"/>
      <c r="SWT633" s="4"/>
      <c r="SWU633" s="4"/>
      <c r="SWV633" s="4"/>
      <c r="SWW633" s="4"/>
      <c r="SWX633" s="4"/>
      <c r="SWY633" s="10"/>
      <c r="SWZ633" s="126"/>
      <c r="SXA633" s="4"/>
      <c r="SXB633" s="134"/>
      <c r="SXC633" s="4"/>
      <c r="SXD633" s="4"/>
      <c r="SXE633" s="4"/>
      <c r="SXF633" s="4"/>
      <c r="SXG633" s="4"/>
      <c r="SXH633" s="4"/>
      <c r="SXI633" s="10"/>
      <c r="SXJ633" s="126"/>
      <c r="SXK633" s="4"/>
      <c r="SXL633" s="134"/>
      <c r="SXM633" s="4"/>
      <c r="SXN633" s="4"/>
      <c r="SXO633" s="4"/>
      <c r="SXP633" s="4"/>
      <c r="SXQ633" s="4"/>
      <c r="SXR633" s="4"/>
      <c r="SXS633" s="10"/>
      <c r="SXT633" s="126"/>
      <c r="SXU633" s="4"/>
      <c r="SXV633" s="134"/>
      <c r="SXW633" s="4"/>
      <c r="SXX633" s="4"/>
      <c r="SXY633" s="4"/>
      <c r="SXZ633" s="4"/>
      <c r="SYA633" s="4"/>
      <c r="SYB633" s="4"/>
      <c r="SYC633" s="10"/>
      <c r="SYD633" s="126"/>
      <c r="SYE633" s="4"/>
      <c r="SYF633" s="134"/>
      <c r="SYG633" s="4"/>
      <c r="SYH633" s="4"/>
      <c r="SYI633" s="4"/>
      <c r="SYJ633" s="4"/>
      <c r="SYK633" s="4"/>
      <c r="SYL633" s="4"/>
      <c r="SYM633" s="10"/>
      <c r="SYN633" s="126"/>
      <c r="SYO633" s="4"/>
      <c r="SYP633" s="134"/>
      <c r="SYQ633" s="4"/>
      <c r="SYR633" s="4"/>
      <c r="SYS633" s="4"/>
      <c r="SYT633" s="4"/>
      <c r="SYU633" s="4"/>
      <c r="SYV633" s="4"/>
      <c r="SYW633" s="10"/>
      <c r="SYX633" s="126"/>
      <c r="SYY633" s="4"/>
      <c r="SYZ633" s="134"/>
      <c r="SZA633" s="4"/>
      <c r="SZB633" s="4"/>
      <c r="SZC633" s="4"/>
      <c r="SZD633" s="4"/>
      <c r="SZE633" s="4"/>
      <c r="SZF633" s="4"/>
      <c r="SZG633" s="10"/>
      <c r="SZH633" s="126"/>
      <c r="SZI633" s="4"/>
      <c r="SZJ633" s="134"/>
      <c r="SZK633" s="4"/>
      <c r="SZL633" s="4"/>
      <c r="SZM633" s="4"/>
      <c r="SZN633" s="4"/>
      <c r="SZO633" s="4"/>
      <c r="SZP633" s="4"/>
      <c r="SZQ633" s="10"/>
      <c r="SZR633" s="126"/>
      <c r="SZS633" s="4"/>
      <c r="SZT633" s="134"/>
      <c r="SZU633" s="4"/>
      <c r="SZV633" s="4"/>
      <c r="SZW633" s="4"/>
      <c r="SZX633" s="4"/>
      <c r="SZY633" s="4"/>
      <c r="SZZ633" s="4"/>
      <c r="TAA633" s="10"/>
      <c r="TAB633" s="126"/>
      <c r="TAC633" s="4"/>
      <c r="TAD633" s="134"/>
      <c r="TAE633" s="4"/>
      <c r="TAF633" s="4"/>
      <c r="TAG633" s="4"/>
      <c r="TAH633" s="4"/>
      <c r="TAI633" s="4"/>
      <c r="TAJ633" s="4"/>
      <c r="TAK633" s="10"/>
      <c r="TAL633" s="126"/>
      <c r="TAM633" s="4"/>
      <c r="TAN633" s="134"/>
      <c r="TAO633" s="4"/>
      <c r="TAP633" s="4"/>
      <c r="TAQ633" s="4"/>
      <c r="TAR633" s="4"/>
      <c r="TAS633" s="4"/>
      <c r="TAT633" s="4"/>
      <c r="TAU633" s="10"/>
      <c r="TAV633" s="126"/>
      <c r="TAW633" s="4"/>
      <c r="TAX633" s="134"/>
      <c r="TAY633" s="4"/>
      <c r="TAZ633" s="4"/>
      <c r="TBA633" s="4"/>
      <c r="TBB633" s="4"/>
      <c r="TBC633" s="4"/>
      <c r="TBD633" s="4"/>
      <c r="TBE633" s="10"/>
      <c r="TBF633" s="126"/>
      <c r="TBG633" s="4"/>
      <c r="TBH633" s="134"/>
      <c r="TBI633" s="4"/>
      <c r="TBJ633" s="4"/>
      <c r="TBK633" s="4"/>
      <c r="TBL633" s="4"/>
      <c r="TBM633" s="4"/>
      <c r="TBN633" s="4"/>
      <c r="TBO633" s="10"/>
      <c r="TBP633" s="126"/>
      <c r="TBQ633" s="4"/>
      <c r="TBR633" s="134"/>
      <c r="TBS633" s="4"/>
      <c r="TBT633" s="4"/>
      <c r="TBU633" s="4"/>
      <c r="TBV633" s="4"/>
      <c r="TBW633" s="4"/>
      <c r="TBX633" s="4"/>
      <c r="TBY633" s="10"/>
      <c r="TBZ633" s="126"/>
      <c r="TCA633" s="4"/>
      <c r="TCB633" s="134"/>
      <c r="TCC633" s="4"/>
      <c r="TCD633" s="4"/>
      <c r="TCE633" s="4"/>
      <c r="TCF633" s="4"/>
      <c r="TCG633" s="4"/>
      <c r="TCH633" s="4"/>
      <c r="TCI633" s="10"/>
      <c r="TCJ633" s="126"/>
      <c r="TCK633" s="4"/>
      <c r="TCL633" s="134"/>
      <c r="TCM633" s="4"/>
      <c r="TCN633" s="4"/>
      <c r="TCO633" s="4"/>
      <c r="TCP633" s="4"/>
      <c r="TCQ633" s="4"/>
      <c r="TCR633" s="4"/>
      <c r="TCS633" s="10"/>
      <c r="TCT633" s="126"/>
      <c r="TCU633" s="4"/>
      <c r="TCV633" s="134"/>
      <c r="TCW633" s="4"/>
      <c r="TCX633" s="4"/>
      <c r="TCY633" s="4"/>
      <c r="TCZ633" s="4"/>
      <c r="TDA633" s="4"/>
      <c r="TDB633" s="4"/>
      <c r="TDC633" s="10"/>
      <c r="TDD633" s="126"/>
      <c r="TDE633" s="4"/>
      <c r="TDF633" s="134"/>
      <c r="TDG633" s="4"/>
      <c r="TDH633" s="4"/>
      <c r="TDI633" s="4"/>
      <c r="TDJ633" s="4"/>
      <c r="TDK633" s="4"/>
      <c r="TDL633" s="4"/>
      <c r="TDM633" s="10"/>
      <c r="TDN633" s="126"/>
      <c r="TDO633" s="4"/>
      <c r="TDP633" s="134"/>
      <c r="TDQ633" s="4"/>
      <c r="TDR633" s="4"/>
      <c r="TDS633" s="4"/>
      <c r="TDT633" s="4"/>
      <c r="TDU633" s="4"/>
      <c r="TDV633" s="4"/>
      <c r="TDW633" s="10"/>
      <c r="TDX633" s="126"/>
      <c r="TDY633" s="4"/>
      <c r="TDZ633" s="134"/>
      <c r="TEA633" s="4"/>
      <c r="TEB633" s="4"/>
      <c r="TEC633" s="4"/>
      <c r="TED633" s="4"/>
      <c r="TEE633" s="4"/>
      <c r="TEF633" s="4"/>
      <c r="TEG633" s="10"/>
      <c r="TEH633" s="126"/>
      <c r="TEI633" s="4"/>
      <c r="TEJ633" s="134"/>
      <c r="TEK633" s="4"/>
      <c r="TEL633" s="4"/>
      <c r="TEM633" s="4"/>
      <c r="TEN633" s="4"/>
      <c r="TEO633" s="4"/>
      <c r="TEP633" s="4"/>
      <c r="TEQ633" s="10"/>
      <c r="TER633" s="126"/>
      <c r="TES633" s="4"/>
      <c r="TET633" s="134"/>
      <c r="TEU633" s="4"/>
      <c r="TEV633" s="4"/>
      <c r="TEW633" s="4"/>
      <c r="TEX633" s="4"/>
      <c r="TEY633" s="4"/>
      <c r="TEZ633" s="4"/>
      <c r="TFA633" s="10"/>
      <c r="TFB633" s="126"/>
      <c r="TFC633" s="4"/>
      <c r="TFD633" s="134"/>
      <c r="TFE633" s="4"/>
      <c r="TFF633" s="4"/>
      <c r="TFG633" s="4"/>
      <c r="TFH633" s="4"/>
      <c r="TFI633" s="4"/>
      <c r="TFJ633" s="4"/>
      <c r="TFK633" s="10"/>
      <c r="TFL633" s="126"/>
      <c r="TFM633" s="4"/>
      <c r="TFN633" s="134"/>
      <c r="TFO633" s="4"/>
      <c r="TFP633" s="4"/>
      <c r="TFQ633" s="4"/>
      <c r="TFR633" s="4"/>
      <c r="TFS633" s="4"/>
      <c r="TFT633" s="4"/>
      <c r="TFU633" s="10"/>
      <c r="TFV633" s="126"/>
      <c r="TFW633" s="4"/>
      <c r="TFX633" s="134"/>
      <c r="TFY633" s="4"/>
      <c r="TFZ633" s="4"/>
      <c r="TGA633" s="4"/>
      <c r="TGB633" s="4"/>
      <c r="TGC633" s="4"/>
      <c r="TGD633" s="4"/>
      <c r="TGE633" s="10"/>
      <c r="TGF633" s="126"/>
      <c r="TGG633" s="4"/>
      <c r="TGH633" s="134"/>
      <c r="TGI633" s="4"/>
      <c r="TGJ633" s="4"/>
      <c r="TGK633" s="4"/>
      <c r="TGL633" s="4"/>
      <c r="TGM633" s="4"/>
      <c r="TGN633" s="4"/>
      <c r="TGO633" s="10"/>
      <c r="TGP633" s="126"/>
      <c r="TGQ633" s="4"/>
      <c r="TGR633" s="134"/>
      <c r="TGS633" s="4"/>
      <c r="TGT633" s="4"/>
      <c r="TGU633" s="4"/>
      <c r="TGV633" s="4"/>
      <c r="TGW633" s="4"/>
      <c r="TGX633" s="4"/>
      <c r="TGY633" s="10"/>
      <c r="TGZ633" s="126"/>
      <c r="THA633" s="4"/>
      <c r="THB633" s="134"/>
      <c r="THC633" s="4"/>
      <c r="THD633" s="4"/>
      <c r="THE633" s="4"/>
      <c r="THF633" s="4"/>
      <c r="THG633" s="4"/>
      <c r="THH633" s="4"/>
      <c r="THI633" s="10"/>
      <c r="THJ633" s="126"/>
      <c r="THK633" s="4"/>
      <c r="THL633" s="134"/>
      <c r="THM633" s="4"/>
      <c r="THN633" s="4"/>
      <c r="THO633" s="4"/>
      <c r="THP633" s="4"/>
      <c r="THQ633" s="4"/>
      <c r="THR633" s="4"/>
      <c r="THS633" s="10"/>
      <c r="THT633" s="126"/>
      <c r="THU633" s="4"/>
      <c r="THV633" s="134"/>
      <c r="THW633" s="4"/>
      <c r="THX633" s="4"/>
      <c r="THY633" s="4"/>
      <c r="THZ633" s="4"/>
      <c r="TIA633" s="4"/>
      <c r="TIB633" s="4"/>
      <c r="TIC633" s="10"/>
      <c r="TID633" s="126"/>
      <c r="TIE633" s="4"/>
      <c r="TIF633" s="134"/>
      <c r="TIG633" s="4"/>
      <c r="TIH633" s="4"/>
      <c r="TII633" s="4"/>
      <c r="TIJ633" s="4"/>
      <c r="TIK633" s="4"/>
      <c r="TIL633" s="4"/>
      <c r="TIM633" s="10"/>
      <c r="TIN633" s="126"/>
      <c r="TIO633" s="4"/>
      <c r="TIP633" s="134"/>
      <c r="TIQ633" s="4"/>
      <c r="TIR633" s="4"/>
      <c r="TIS633" s="4"/>
      <c r="TIT633" s="4"/>
      <c r="TIU633" s="4"/>
      <c r="TIV633" s="4"/>
      <c r="TIW633" s="10"/>
      <c r="TIX633" s="126"/>
      <c r="TIY633" s="4"/>
      <c r="TIZ633" s="134"/>
      <c r="TJA633" s="4"/>
      <c r="TJB633" s="4"/>
      <c r="TJC633" s="4"/>
      <c r="TJD633" s="4"/>
      <c r="TJE633" s="4"/>
      <c r="TJF633" s="4"/>
      <c r="TJG633" s="10"/>
      <c r="TJH633" s="126"/>
      <c r="TJI633" s="4"/>
      <c r="TJJ633" s="134"/>
      <c r="TJK633" s="4"/>
      <c r="TJL633" s="4"/>
      <c r="TJM633" s="4"/>
      <c r="TJN633" s="4"/>
      <c r="TJO633" s="4"/>
      <c r="TJP633" s="4"/>
      <c r="TJQ633" s="10"/>
      <c r="TJR633" s="126"/>
      <c r="TJS633" s="4"/>
      <c r="TJT633" s="134"/>
      <c r="TJU633" s="4"/>
      <c r="TJV633" s="4"/>
      <c r="TJW633" s="4"/>
      <c r="TJX633" s="4"/>
      <c r="TJY633" s="4"/>
      <c r="TJZ633" s="4"/>
      <c r="TKA633" s="10"/>
      <c r="TKB633" s="126"/>
      <c r="TKC633" s="4"/>
      <c r="TKD633" s="134"/>
      <c r="TKE633" s="4"/>
      <c r="TKF633" s="4"/>
      <c r="TKG633" s="4"/>
      <c r="TKH633" s="4"/>
      <c r="TKI633" s="4"/>
      <c r="TKJ633" s="4"/>
      <c r="TKK633" s="10"/>
      <c r="TKL633" s="126"/>
      <c r="TKM633" s="4"/>
      <c r="TKN633" s="134"/>
      <c r="TKO633" s="4"/>
      <c r="TKP633" s="4"/>
      <c r="TKQ633" s="4"/>
      <c r="TKR633" s="4"/>
      <c r="TKS633" s="4"/>
      <c r="TKT633" s="4"/>
      <c r="TKU633" s="10"/>
      <c r="TKV633" s="126"/>
      <c r="TKW633" s="4"/>
      <c r="TKX633" s="134"/>
      <c r="TKY633" s="4"/>
      <c r="TKZ633" s="4"/>
      <c r="TLA633" s="4"/>
      <c r="TLB633" s="4"/>
      <c r="TLC633" s="4"/>
      <c r="TLD633" s="4"/>
      <c r="TLE633" s="10"/>
      <c r="TLF633" s="126"/>
      <c r="TLG633" s="4"/>
      <c r="TLH633" s="134"/>
      <c r="TLI633" s="4"/>
      <c r="TLJ633" s="4"/>
      <c r="TLK633" s="4"/>
      <c r="TLL633" s="4"/>
      <c r="TLM633" s="4"/>
      <c r="TLN633" s="4"/>
      <c r="TLO633" s="10"/>
      <c r="TLP633" s="126"/>
      <c r="TLQ633" s="4"/>
      <c r="TLR633" s="134"/>
      <c r="TLS633" s="4"/>
      <c r="TLT633" s="4"/>
      <c r="TLU633" s="4"/>
      <c r="TLV633" s="4"/>
      <c r="TLW633" s="4"/>
      <c r="TLX633" s="4"/>
      <c r="TLY633" s="10"/>
      <c r="TLZ633" s="126"/>
      <c r="TMA633" s="4"/>
      <c r="TMB633" s="134"/>
      <c r="TMC633" s="4"/>
      <c r="TMD633" s="4"/>
      <c r="TME633" s="4"/>
      <c r="TMF633" s="4"/>
      <c r="TMG633" s="4"/>
      <c r="TMH633" s="4"/>
      <c r="TMI633" s="10"/>
      <c r="TMJ633" s="126"/>
      <c r="TMK633" s="4"/>
      <c r="TML633" s="134"/>
      <c r="TMM633" s="4"/>
      <c r="TMN633" s="4"/>
      <c r="TMO633" s="4"/>
      <c r="TMP633" s="4"/>
      <c r="TMQ633" s="4"/>
      <c r="TMR633" s="4"/>
      <c r="TMS633" s="10"/>
      <c r="TMT633" s="126"/>
      <c r="TMU633" s="4"/>
      <c r="TMV633" s="134"/>
      <c r="TMW633" s="4"/>
      <c r="TMX633" s="4"/>
      <c r="TMY633" s="4"/>
      <c r="TMZ633" s="4"/>
      <c r="TNA633" s="4"/>
      <c r="TNB633" s="4"/>
      <c r="TNC633" s="10"/>
      <c r="TND633" s="126"/>
      <c r="TNE633" s="4"/>
      <c r="TNF633" s="134"/>
      <c r="TNG633" s="4"/>
      <c r="TNH633" s="4"/>
      <c r="TNI633" s="4"/>
      <c r="TNJ633" s="4"/>
      <c r="TNK633" s="4"/>
      <c r="TNL633" s="4"/>
      <c r="TNM633" s="10"/>
      <c r="TNN633" s="126"/>
      <c r="TNO633" s="4"/>
      <c r="TNP633" s="134"/>
      <c r="TNQ633" s="4"/>
      <c r="TNR633" s="4"/>
      <c r="TNS633" s="4"/>
      <c r="TNT633" s="4"/>
      <c r="TNU633" s="4"/>
      <c r="TNV633" s="4"/>
      <c r="TNW633" s="10"/>
      <c r="TNX633" s="126"/>
      <c r="TNY633" s="4"/>
      <c r="TNZ633" s="134"/>
      <c r="TOA633" s="4"/>
      <c r="TOB633" s="4"/>
      <c r="TOC633" s="4"/>
      <c r="TOD633" s="4"/>
      <c r="TOE633" s="4"/>
      <c r="TOF633" s="4"/>
      <c r="TOG633" s="10"/>
      <c r="TOH633" s="126"/>
      <c r="TOI633" s="4"/>
      <c r="TOJ633" s="134"/>
      <c r="TOK633" s="4"/>
      <c r="TOL633" s="4"/>
      <c r="TOM633" s="4"/>
      <c r="TON633" s="4"/>
      <c r="TOO633" s="4"/>
      <c r="TOP633" s="4"/>
      <c r="TOQ633" s="10"/>
      <c r="TOR633" s="126"/>
      <c r="TOS633" s="4"/>
      <c r="TOT633" s="134"/>
      <c r="TOU633" s="4"/>
      <c r="TOV633" s="4"/>
      <c r="TOW633" s="4"/>
      <c r="TOX633" s="4"/>
      <c r="TOY633" s="4"/>
      <c r="TOZ633" s="4"/>
      <c r="TPA633" s="10"/>
      <c r="TPB633" s="126"/>
      <c r="TPC633" s="4"/>
      <c r="TPD633" s="134"/>
      <c r="TPE633" s="4"/>
      <c r="TPF633" s="4"/>
      <c r="TPG633" s="4"/>
      <c r="TPH633" s="4"/>
      <c r="TPI633" s="4"/>
      <c r="TPJ633" s="4"/>
      <c r="TPK633" s="10"/>
      <c r="TPL633" s="126"/>
      <c r="TPM633" s="4"/>
      <c r="TPN633" s="134"/>
      <c r="TPO633" s="4"/>
      <c r="TPP633" s="4"/>
      <c r="TPQ633" s="4"/>
      <c r="TPR633" s="4"/>
      <c r="TPS633" s="4"/>
      <c r="TPT633" s="4"/>
      <c r="TPU633" s="10"/>
      <c r="TPV633" s="126"/>
      <c r="TPW633" s="4"/>
      <c r="TPX633" s="134"/>
      <c r="TPY633" s="4"/>
      <c r="TPZ633" s="4"/>
      <c r="TQA633" s="4"/>
      <c r="TQB633" s="4"/>
      <c r="TQC633" s="4"/>
      <c r="TQD633" s="4"/>
      <c r="TQE633" s="10"/>
      <c r="TQF633" s="126"/>
      <c r="TQG633" s="4"/>
      <c r="TQH633" s="134"/>
      <c r="TQI633" s="4"/>
      <c r="TQJ633" s="4"/>
      <c r="TQK633" s="4"/>
      <c r="TQL633" s="4"/>
      <c r="TQM633" s="4"/>
      <c r="TQN633" s="4"/>
      <c r="TQO633" s="10"/>
      <c r="TQP633" s="126"/>
      <c r="TQQ633" s="4"/>
      <c r="TQR633" s="134"/>
      <c r="TQS633" s="4"/>
      <c r="TQT633" s="4"/>
      <c r="TQU633" s="4"/>
      <c r="TQV633" s="4"/>
      <c r="TQW633" s="4"/>
      <c r="TQX633" s="4"/>
      <c r="TQY633" s="10"/>
      <c r="TQZ633" s="126"/>
      <c r="TRA633" s="4"/>
      <c r="TRB633" s="134"/>
      <c r="TRC633" s="4"/>
      <c r="TRD633" s="4"/>
      <c r="TRE633" s="4"/>
      <c r="TRF633" s="4"/>
      <c r="TRG633" s="4"/>
      <c r="TRH633" s="4"/>
      <c r="TRI633" s="10"/>
      <c r="TRJ633" s="126"/>
      <c r="TRK633" s="4"/>
      <c r="TRL633" s="134"/>
      <c r="TRM633" s="4"/>
      <c r="TRN633" s="4"/>
      <c r="TRO633" s="4"/>
      <c r="TRP633" s="4"/>
      <c r="TRQ633" s="4"/>
      <c r="TRR633" s="4"/>
      <c r="TRS633" s="10"/>
      <c r="TRT633" s="126"/>
      <c r="TRU633" s="4"/>
      <c r="TRV633" s="134"/>
      <c r="TRW633" s="4"/>
      <c r="TRX633" s="4"/>
      <c r="TRY633" s="4"/>
      <c r="TRZ633" s="4"/>
      <c r="TSA633" s="4"/>
      <c r="TSB633" s="4"/>
      <c r="TSC633" s="10"/>
      <c r="TSD633" s="126"/>
      <c r="TSE633" s="4"/>
      <c r="TSF633" s="134"/>
      <c r="TSG633" s="4"/>
      <c r="TSH633" s="4"/>
      <c r="TSI633" s="4"/>
      <c r="TSJ633" s="4"/>
      <c r="TSK633" s="4"/>
      <c r="TSL633" s="4"/>
      <c r="TSM633" s="10"/>
      <c r="TSN633" s="126"/>
      <c r="TSO633" s="4"/>
      <c r="TSP633" s="134"/>
      <c r="TSQ633" s="4"/>
      <c r="TSR633" s="4"/>
      <c r="TSS633" s="4"/>
      <c r="TST633" s="4"/>
      <c r="TSU633" s="4"/>
      <c r="TSV633" s="4"/>
      <c r="TSW633" s="10"/>
      <c r="TSX633" s="126"/>
      <c r="TSY633" s="4"/>
      <c r="TSZ633" s="134"/>
      <c r="TTA633" s="4"/>
      <c r="TTB633" s="4"/>
      <c r="TTC633" s="4"/>
      <c r="TTD633" s="4"/>
      <c r="TTE633" s="4"/>
      <c r="TTF633" s="4"/>
      <c r="TTG633" s="10"/>
      <c r="TTH633" s="126"/>
      <c r="TTI633" s="4"/>
      <c r="TTJ633" s="134"/>
      <c r="TTK633" s="4"/>
      <c r="TTL633" s="4"/>
      <c r="TTM633" s="4"/>
      <c r="TTN633" s="4"/>
      <c r="TTO633" s="4"/>
      <c r="TTP633" s="4"/>
      <c r="TTQ633" s="10"/>
      <c r="TTR633" s="126"/>
      <c r="TTS633" s="4"/>
      <c r="TTT633" s="134"/>
      <c r="TTU633" s="4"/>
      <c r="TTV633" s="4"/>
      <c r="TTW633" s="4"/>
      <c r="TTX633" s="4"/>
      <c r="TTY633" s="4"/>
      <c r="TTZ633" s="4"/>
      <c r="TUA633" s="10"/>
      <c r="TUB633" s="126"/>
      <c r="TUC633" s="4"/>
      <c r="TUD633" s="134"/>
      <c r="TUE633" s="4"/>
      <c r="TUF633" s="4"/>
      <c r="TUG633" s="4"/>
      <c r="TUH633" s="4"/>
      <c r="TUI633" s="4"/>
      <c r="TUJ633" s="4"/>
      <c r="TUK633" s="10"/>
      <c r="TUL633" s="126"/>
      <c r="TUM633" s="4"/>
      <c r="TUN633" s="134"/>
      <c r="TUO633" s="4"/>
      <c r="TUP633" s="4"/>
      <c r="TUQ633" s="4"/>
      <c r="TUR633" s="4"/>
      <c r="TUS633" s="4"/>
      <c r="TUT633" s="4"/>
      <c r="TUU633" s="10"/>
      <c r="TUV633" s="126"/>
      <c r="TUW633" s="4"/>
      <c r="TUX633" s="134"/>
      <c r="TUY633" s="4"/>
      <c r="TUZ633" s="4"/>
      <c r="TVA633" s="4"/>
      <c r="TVB633" s="4"/>
      <c r="TVC633" s="4"/>
      <c r="TVD633" s="4"/>
      <c r="TVE633" s="10"/>
      <c r="TVF633" s="126"/>
      <c r="TVG633" s="4"/>
      <c r="TVH633" s="134"/>
      <c r="TVI633" s="4"/>
      <c r="TVJ633" s="4"/>
      <c r="TVK633" s="4"/>
      <c r="TVL633" s="4"/>
      <c r="TVM633" s="4"/>
      <c r="TVN633" s="4"/>
      <c r="TVO633" s="10"/>
      <c r="TVP633" s="126"/>
      <c r="TVQ633" s="4"/>
      <c r="TVR633" s="134"/>
      <c r="TVS633" s="4"/>
      <c r="TVT633" s="4"/>
      <c r="TVU633" s="4"/>
      <c r="TVV633" s="4"/>
      <c r="TVW633" s="4"/>
      <c r="TVX633" s="4"/>
      <c r="TVY633" s="10"/>
      <c r="TVZ633" s="126"/>
      <c r="TWA633" s="4"/>
      <c r="TWB633" s="134"/>
      <c r="TWC633" s="4"/>
      <c r="TWD633" s="4"/>
      <c r="TWE633" s="4"/>
      <c r="TWF633" s="4"/>
      <c r="TWG633" s="4"/>
      <c r="TWH633" s="4"/>
      <c r="TWI633" s="10"/>
      <c r="TWJ633" s="126"/>
      <c r="TWK633" s="4"/>
      <c r="TWL633" s="134"/>
      <c r="TWM633" s="4"/>
      <c r="TWN633" s="4"/>
      <c r="TWO633" s="4"/>
      <c r="TWP633" s="4"/>
      <c r="TWQ633" s="4"/>
      <c r="TWR633" s="4"/>
      <c r="TWS633" s="10"/>
      <c r="TWT633" s="126"/>
      <c r="TWU633" s="4"/>
      <c r="TWV633" s="134"/>
      <c r="TWW633" s="4"/>
      <c r="TWX633" s="4"/>
      <c r="TWY633" s="4"/>
      <c r="TWZ633" s="4"/>
      <c r="TXA633" s="4"/>
      <c r="TXB633" s="4"/>
      <c r="TXC633" s="10"/>
      <c r="TXD633" s="126"/>
      <c r="TXE633" s="4"/>
      <c r="TXF633" s="134"/>
      <c r="TXG633" s="4"/>
      <c r="TXH633" s="4"/>
      <c r="TXI633" s="4"/>
      <c r="TXJ633" s="4"/>
      <c r="TXK633" s="4"/>
      <c r="TXL633" s="4"/>
      <c r="TXM633" s="10"/>
      <c r="TXN633" s="126"/>
      <c r="TXO633" s="4"/>
      <c r="TXP633" s="134"/>
      <c r="TXQ633" s="4"/>
      <c r="TXR633" s="4"/>
      <c r="TXS633" s="4"/>
      <c r="TXT633" s="4"/>
      <c r="TXU633" s="4"/>
      <c r="TXV633" s="4"/>
      <c r="TXW633" s="10"/>
      <c r="TXX633" s="126"/>
      <c r="TXY633" s="4"/>
      <c r="TXZ633" s="134"/>
      <c r="TYA633" s="4"/>
      <c r="TYB633" s="4"/>
      <c r="TYC633" s="4"/>
      <c r="TYD633" s="4"/>
      <c r="TYE633" s="4"/>
      <c r="TYF633" s="4"/>
      <c r="TYG633" s="10"/>
      <c r="TYH633" s="126"/>
      <c r="TYI633" s="4"/>
      <c r="TYJ633" s="134"/>
      <c r="TYK633" s="4"/>
      <c r="TYL633" s="4"/>
      <c r="TYM633" s="4"/>
      <c r="TYN633" s="4"/>
      <c r="TYO633" s="4"/>
      <c r="TYP633" s="4"/>
      <c r="TYQ633" s="10"/>
      <c r="TYR633" s="126"/>
      <c r="TYS633" s="4"/>
      <c r="TYT633" s="134"/>
      <c r="TYU633" s="4"/>
      <c r="TYV633" s="4"/>
      <c r="TYW633" s="4"/>
      <c r="TYX633" s="4"/>
      <c r="TYY633" s="4"/>
      <c r="TYZ633" s="4"/>
      <c r="TZA633" s="10"/>
      <c r="TZB633" s="126"/>
      <c r="TZC633" s="4"/>
      <c r="TZD633" s="134"/>
      <c r="TZE633" s="4"/>
      <c r="TZF633" s="4"/>
      <c r="TZG633" s="4"/>
      <c r="TZH633" s="4"/>
      <c r="TZI633" s="4"/>
      <c r="TZJ633" s="4"/>
      <c r="TZK633" s="10"/>
      <c r="TZL633" s="126"/>
      <c r="TZM633" s="4"/>
      <c r="TZN633" s="134"/>
      <c r="TZO633" s="4"/>
      <c r="TZP633" s="4"/>
      <c r="TZQ633" s="4"/>
      <c r="TZR633" s="4"/>
      <c r="TZS633" s="4"/>
      <c r="TZT633" s="4"/>
      <c r="TZU633" s="10"/>
      <c r="TZV633" s="126"/>
      <c r="TZW633" s="4"/>
      <c r="TZX633" s="134"/>
      <c r="TZY633" s="4"/>
      <c r="TZZ633" s="4"/>
      <c r="UAA633" s="4"/>
      <c r="UAB633" s="4"/>
      <c r="UAC633" s="4"/>
      <c r="UAD633" s="4"/>
      <c r="UAE633" s="10"/>
      <c r="UAF633" s="126"/>
      <c r="UAG633" s="4"/>
      <c r="UAH633" s="134"/>
      <c r="UAI633" s="4"/>
      <c r="UAJ633" s="4"/>
      <c r="UAK633" s="4"/>
      <c r="UAL633" s="4"/>
      <c r="UAM633" s="4"/>
      <c r="UAN633" s="4"/>
      <c r="UAO633" s="10"/>
      <c r="UAP633" s="126"/>
      <c r="UAQ633" s="4"/>
      <c r="UAR633" s="134"/>
      <c r="UAS633" s="4"/>
      <c r="UAT633" s="4"/>
      <c r="UAU633" s="4"/>
      <c r="UAV633" s="4"/>
      <c r="UAW633" s="4"/>
      <c r="UAX633" s="4"/>
      <c r="UAY633" s="10"/>
      <c r="UAZ633" s="126"/>
      <c r="UBA633" s="4"/>
      <c r="UBB633" s="134"/>
      <c r="UBC633" s="4"/>
      <c r="UBD633" s="4"/>
      <c r="UBE633" s="4"/>
      <c r="UBF633" s="4"/>
      <c r="UBG633" s="4"/>
      <c r="UBH633" s="4"/>
      <c r="UBI633" s="10"/>
      <c r="UBJ633" s="126"/>
      <c r="UBK633" s="4"/>
      <c r="UBL633" s="134"/>
      <c r="UBM633" s="4"/>
      <c r="UBN633" s="4"/>
      <c r="UBO633" s="4"/>
      <c r="UBP633" s="4"/>
      <c r="UBQ633" s="4"/>
      <c r="UBR633" s="4"/>
      <c r="UBS633" s="10"/>
      <c r="UBT633" s="126"/>
      <c r="UBU633" s="4"/>
      <c r="UBV633" s="134"/>
      <c r="UBW633" s="4"/>
      <c r="UBX633" s="4"/>
      <c r="UBY633" s="4"/>
      <c r="UBZ633" s="4"/>
      <c r="UCA633" s="4"/>
      <c r="UCB633" s="4"/>
      <c r="UCC633" s="10"/>
      <c r="UCD633" s="126"/>
      <c r="UCE633" s="4"/>
      <c r="UCF633" s="134"/>
      <c r="UCG633" s="4"/>
      <c r="UCH633" s="4"/>
      <c r="UCI633" s="4"/>
      <c r="UCJ633" s="4"/>
      <c r="UCK633" s="4"/>
      <c r="UCL633" s="4"/>
      <c r="UCM633" s="10"/>
      <c r="UCN633" s="126"/>
      <c r="UCO633" s="4"/>
      <c r="UCP633" s="134"/>
      <c r="UCQ633" s="4"/>
      <c r="UCR633" s="4"/>
      <c r="UCS633" s="4"/>
      <c r="UCT633" s="4"/>
      <c r="UCU633" s="4"/>
      <c r="UCV633" s="4"/>
      <c r="UCW633" s="10"/>
      <c r="UCX633" s="126"/>
      <c r="UCY633" s="4"/>
      <c r="UCZ633" s="134"/>
      <c r="UDA633" s="4"/>
      <c r="UDB633" s="4"/>
      <c r="UDC633" s="4"/>
      <c r="UDD633" s="4"/>
      <c r="UDE633" s="4"/>
      <c r="UDF633" s="4"/>
      <c r="UDG633" s="10"/>
      <c r="UDH633" s="126"/>
      <c r="UDI633" s="4"/>
      <c r="UDJ633" s="134"/>
      <c r="UDK633" s="4"/>
      <c r="UDL633" s="4"/>
      <c r="UDM633" s="4"/>
      <c r="UDN633" s="4"/>
      <c r="UDO633" s="4"/>
      <c r="UDP633" s="4"/>
      <c r="UDQ633" s="10"/>
      <c r="UDR633" s="126"/>
      <c r="UDS633" s="4"/>
      <c r="UDT633" s="134"/>
      <c r="UDU633" s="4"/>
      <c r="UDV633" s="4"/>
      <c r="UDW633" s="4"/>
      <c r="UDX633" s="4"/>
      <c r="UDY633" s="4"/>
      <c r="UDZ633" s="4"/>
      <c r="UEA633" s="10"/>
      <c r="UEB633" s="126"/>
      <c r="UEC633" s="4"/>
      <c r="UED633" s="134"/>
      <c r="UEE633" s="4"/>
      <c r="UEF633" s="4"/>
      <c r="UEG633" s="4"/>
      <c r="UEH633" s="4"/>
      <c r="UEI633" s="4"/>
      <c r="UEJ633" s="4"/>
      <c r="UEK633" s="10"/>
      <c r="UEL633" s="126"/>
      <c r="UEM633" s="4"/>
      <c r="UEN633" s="134"/>
      <c r="UEO633" s="4"/>
      <c r="UEP633" s="4"/>
      <c r="UEQ633" s="4"/>
      <c r="UER633" s="4"/>
      <c r="UES633" s="4"/>
      <c r="UET633" s="4"/>
      <c r="UEU633" s="10"/>
      <c r="UEV633" s="126"/>
      <c r="UEW633" s="4"/>
      <c r="UEX633" s="134"/>
      <c r="UEY633" s="4"/>
      <c r="UEZ633" s="4"/>
      <c r="UFA633" s="4"/>
      <c r="UFB633" s="4"/>
      <c r="UFC633" s="4"/>
      <c r="UFD633" s="4"/>
      <c r="UFE633" s="10"/>
      <c r="UFF633" s="126"/>
      <c r="UFG633" s="4"/>
      <c r="UFH633" s="134"/>
      <c r="UFI633" s="4"/>
      <c r="UFJ633" s="4"/>
      <c r="UFK633" s="4"/>
      <c r="UFL633" s="4"/>
      <c r="UFM633" s="4"/>
      <c r="UFN633" s="4"/>
      <c r="UFO633" s="10"/>
      <c r="UFP633" s="126"/>
      <c r="UFQ633" s="4"/>
      <c r="UFR633" s="134"/>
      <c r="UFS633" s="4"/>
      <c r="UFT633" s="4"/>
      <c r="UFU633" s="4"/>
      <c r="UFV633" s="4"/>
      <c r="UFW633" s="4"/>
      <c r="UFX633" s="4"/>
      <c r="UFY633" s="10"/>
      <c r="UFZ633" s="126"/>
      <c r="UGA633" s="4"/>
      <c r="UGB633" s="134"/>
      <c r="UGC633" s="4"/>
      <c r="UGD633" s="4"/>
      <c r="UGE633" s="4"/>
      <c r="UGF633" s="4"/>
      <c r="UGG633" s="4"/>
      <c r="UGH633" s="4"/>
      <c r="UGI633" s="10"/>
      <c r="UGJ633" s="126"/>
      <c r="UGK633" s="4"/>
      <c r="UGL633" s="134"/>
      <c r="UGM633" s="4"/>
      <c r="UGN633" s="4"/>
      <c r="UGO633" s="4"/>
      <c r="UGP633" s="4"/>
      <c r="UGQ633" s="4"/>
      <c r="UGR633" s="4"/>
      <c r="UGS633" s="10"/>
      <c r="UGT633" s="126"/>
      <c r="UGU633" s="4"/>
      <c r="UGV633" s="134"/>
      <c r="UGW633" s="4"/>
      <c r="UGX633" s="4"/>
      <c r="UGY633" s="4"/>
      <c r="UGZ633" s="4"/>
      <c r="UHA633" s="4"/>
      <c r="UHB633" s="4"/>
      <c r="UHC633" s="10"/>
      <c r="UHD633" s="126"/>
      <c r="UHE633" s="4"/>
      <c r="UHF633" s="134"/>
      <c r="UHG633" s="4"/>
      <c r="UHH633" s="4"/>
      <c r="UHI633" s="4"/>
      <c r="UHJ633" s="4"/>
      <c r="UHK633" s="4"/>
      <c r="UHL633" s="4"/>
      <c r="UHM633" s="10"/>
      <c r="UHN633" s="126"/>
      <c r="UHO633" s="4"/>
      <c r="UHP633" s="134"/>
      <c r="UHQ633" s="4"/>
      <c r="UHR633" s="4"/>
      <c r="UHS633" s="4"/>
      <c r="UHT633" s="4"/>
      <c r="UHU633" s="4"/>
      <c r="UHV633" s="4"/>
      <c r="UHW633" s="10"/>
      <c r="UHX633" s="126"/>
      <c r="UHY633" s="4"/>
      <c r="UHZ633" s="134"/>
      <c r="UIA633" s="4"/>
      <c r="UIB633" s="4"/>
      <c r="UIC633" s="4"/>
      <c r="UID633" s="4"/>
      <c r="UIE633" s="4"/>
      <c r="UIF633" s="4"/>
      <c r="UIG633" s="10"/>
      <c r="UIH633" s="126"/>
      <c r="UII633" s="4"/>
      <c r="UIJ633" s="134"/>
      <c r="UIK633" s="4"/>
      <c r="UIL633" s="4"/>
      <c r="UIM633" s="4"/>
      <c r="UIN633" s="4"/>
      <c r="UIO633" s="4"/>
      <c r="UIP633" s="4"/>
      <c r="UIQ633" s="10"/>
      <c r="UIR633" s="126"/>
      <c r="UIS633" s="4"/>
      <c r="UIT633" s="134"/>
      <c r="UIU633" s="4"/>
      <c r="UIV633" s="4"/>
      <c r="UIW633" s="4"/>
      <c r="UIX633" s="4"/>
      <c r="UIY633" s="4"/>
      <c r="UIZ633" s="4"/>
      <c r="UJA633" s="10"/>
      <c r="UJB633" s="126"/>
      <c r="UJC633" s="4"/>
      <c r="UJD633" s="134"/>
      <c r="UJE633" s="4"/>
      <c r="UJF633" s="4"/>
      <c r="UJG633" s="4"/>
      <c r="UJH633" s="4"/>
      <c r="UJI633" s="4"/>
      <c r="UJJ633" s="4"/>
      <c r="UJK633" s="10"/>
      <c r="UJL633" s="126"/>
      <c r="UJM633" s="4"/>
      <c r="UJN633" s="134"/>
      <c r="UJO633" s="4"/>
      <c r="UJP633" s="4"/>
      <c r="UJQ633" s="4"/>
      <c r="UJR633" s="4"/>
      <c r="UJS633" s="4"/>
      <c r="UJT633" s="4"/>
      <c r="UJU633" s="10"/>
      <c r="UJV633" s="126"/>
      <c r="UJW633" s="4"/>
      <c r="UJX633" s="134"/>
      <c r="UJY633" s="4"/>
      <c r="UJZ633" s="4"/>
      <c r="UKA633" s="4"/>
      <c r="UKB633" s="4"/>
      <c r="UKC633" s="4"/>
      <c r="UKD633" s="4"/>
      <c r="UKE633" s="10"/>
      <c r="UKF633" s="126"/>
      <c r="UKG633" s="4"/>
      <c r="UKH633" s="134"/>
      <c r="UKI633" s="4"/>
      <c r="UKJ633" s="4"/>
      <c r="UKK633" s="4"/>
      <c r="UKL633" s="4"/>
      <c r="UKM633" s="4"/>
      <c r="UKN633" s="4"/>
      <c r="UKO633" s="10"/>
      <c r="UKP633" s="126"/>
      <c r="UKQ633" s="4"/>
      <c r="UKR633" s="134"/>
      <c r="UKS633" s="4"/>
      <c r="UKT633" s="4"/>
      <c r="UKU633" s="4"/>
      <c r="UKV633" s="4"/>
      <c r="UKW633" s="4"/>
      <c r="UKX633" s="4"/>
      <c r="UKY633" s="10"/>
      <c r="UKZ633" s="126"/>
      <c r="ULA633" s="4"/>
      <c r="ULB633" s="134"/>
      <c r="ULC633" s="4"/>
      <c r="ULD633" s="4"/>
      <c r="ULE633" s="4"/>
      <c r="ULF633" s="4"/>
      <c r="ULG633" s="4"/>
      <c r="ULH633" s="4"/>
      <c r="ULI633" s="10"/>
      <c r="ULJ633" s="126"/>
      <c r="ULK633" s="4"/>
      <c r="ULL633" s="134"/>
      <c r="ULM633" s="4"/>
      <c r="ULN633" s="4"/>
      <c r="ULO633" s="4"/>
      <c r="ULP633" s="4"/>
      <c r="ULQ633" s="4"/>
      <c r="ULR633" s="4"/>
      <c r="ULS633" s="10"/>
      <c r="ULT633" s="126"/>
      <c r="ULU633" s="4"/>
      <c r="ULV633" s="134"/>
      <c r="ULW633" s="4"/>
      <c r="ULX633" s="4"/>
      <c r="ULY633" s="4"/>
      <c r="ULZ633" s="4"/>
      <c r="UMA633" s="4"/>
      <c r="UMB633" s="4"/>
      <c r="UMC633" s="10"/>
      <c r="UMD633" s="126"/>
      <c r="UME633" s="4"/>
      <c r="UMF633" s="134"/>
      <c r="UMG633" s="4"/>
      <c r="UMH633" s="4"/>
      <c r="UMI633" s="4"/>
      <c r="UMJ633" s="4"/>
      <c r="UMK633" s="4"/>
      <c r="UML633" s="4"/>
      <c r="UMM633" s="10"/>
      <c r="UMN633" s="126"/>
      <c r="UMO633" s="4"/>
      <c r="UMP633" s="134"/>
      <c r="UMQ633" s="4"/>
      <c r="UMR633" s="4"/>
      <c r="UMS633" s="4"/>
      <c r="UMT633" s="4"/>
      <c r="UMU633" s="4"/>
      <c r="UMV633" s="4"/>
      <c r="UMW633" s="10"/>
      <c r="UMX633" s="126"/>
      <c r="UMY633" s="4"/>
      <c r="UMZ633" s="134"/>
      <c r="UNA633" s="4"/>
      <c r="UNB633" s="4"/>
      <c r="UNC633" s="4"/>
      <c r="UND633" s="4"/>
      <c r="UNE633" s="4"/>
      <c r="UNF633" s="4"/>
      <c r="UNG633" s="10"/>
      <c r="UNH633" s="126"/>
      <c r="UNI633" s="4"/>
      <c r="UNJ633" s="134"/>
      <c r="UNK633" s="4"/>
      <c r="UNL633" s="4"/>
      <c r="UNM633" s="4"/>
      <c r="UNN633" s="4"/>
      <c r="UNO633" s="4"/>
      <c r="UNP633" s="4"/>
      <c r="UNQ633" s="10"/>
      <c r="UNR633" s="126"/>
      <c r="UNS633" s="4"/>
      <c r="UNT633" s="134"/>
      <c r="UNU633" s="4"/>
      <c r="UNV633" s="4"/>
      <c r="UNW633" s="4"/>
      <c r="UNX633" s="4"/>
      <c r="UNY633" s="4"/>
      <c r="UNZ633" s="4"/>
      <c r="UOA633" s="10"/>
      <c r="UOB633" s="126"/>
      <c r="UOC633" s="4"/>
      <c r="UOD633" s="134"/>
      <c r="UOE633" s="4"/>
      <c r="UOF633" s="4"/>
      <c r="UOG633" s="4"/>
      <c r="UOH633" s="4"/>
      <c r="UOI633" s="4"/>
      <c r="UOJ633" s="4"/>
      <c r="UOK633" s="10"/>
      <c r="UOL633" s="126"/>
      <c r="UOM633" s="4"/>
      <c r="UON633" s="134"/>
      <c r="UOO633" s="4"/>
      <c r="UOP633" s="4"/>
      <c r="UOQ633" s="4"/>
      <c r="UOR633" s="4"/>
      <c r="UOS633" s="4"/>
      <c r="UOT633" s="4"/>
      <c r="UOU633" s="10"/>
      <c r="UOV633" s="126"/>
      <c r="UOW633" s="4"/>
      <c r="UOX633" s="134"/>
      <c r="UOY633" s="4"/>
      <c r="UOZ633" s="4"/>
      <c r="UPA633" s="4"/>
      <c r="UPB633" s="4"/>
      <c r="UPC633" s="4"/>
      <c r="UPD633" s="4"/>
      <c r="UPE633" s="10"/>
      <c r="UPF633" s="126"/>
      <c r="UPG633" s="4"/>
      <c r="UPH633" s="134"/>
      <c r="UPI633" s="4"/>
      <c r="UPJ633" s="4"/>
      <c r="UPK633" s="4"/>
      <c r="UPL633" s="4"/>
      <c r="UPM633" s="4"/>
      <c r="UPN633" s="4"/>
      <c r="UPO633" s="10"/>
      <c r="UPP633" s="126"/>
      <c r="UPQ633" s="4"/>
      <c r="UPR633" s="134"/>
      <c r="UPS633" s="4"/>
      <c r="UPT633" s="4"/>
      <c r="UPU633" s="4"/>
      <c r="UPV633" s="4"/>
      <c r="UPW633" s="4"/>
      <c r="UPX633" s="4"/>
      <c r="UPY633" s="10"/>
      <c r="UPZ633" s="126"/>
      <c r="UQA633" s="4"/>
      <c r="UQB633" s="134"/>
      <c r="UQC633" s="4"/>
      <c r="UQD633" s="4"/>
      <c r="UQE633" s="4"/>
      <c r="UQF633" s="4"/>
      <c r="UQG633" s="4"/>
      <c r="UQH633" s="4"/>
      <c r="UQI633" s="10"/>
      <c r="UQJ633" s="126"/>
      <c r="UQK633" s="4"/>
      <c r="UQL633" s="134"/>
      <c r="UQM633" s="4"/>
      <c r="UQN633" s="4"/>
      <c r="UQO633" s="4"/>
      <c r="UQP633" s="4"/>
      <c r="UQQ633" s="4"/>
      <c r="UQR633" s="4"/>
      <c r="UQS633" s="10"/>
      <c r="UQT633" s="126"/>
      <c r="UQU633" s="4"/>
      <c r="UQV633" s="134"/>
      <c r="UQW633" s="4"/>
      <c r="UQX633" s="4"/>
      <c r="UQY633" s="4"/>
      <c r="UQZ633" s="4"/>
      <c r="URA633" s="4"/>
      <c r="URB633" s="4"/>
      <c r="URC633" s="10"/>
      <c r="URD633" s="126"/>
      <c r="URE633" s="4"/>
      <c r="URF633" s="134"/>
      <c r="URG633" s="4"/>
      <c r="URH633" s="4"/>
      <c r="URI633" s="4"/>
      <c r="URJ633" s="4"/>
      <c r="URK633" s="4"/>
      <c r="URL633" s="4"/>
      <c r="URM633" s="10"/>
      <c r="URN633" s="126"/>
      <c r="URO633" s="4"/>
      <c r="URP633" s="134"/>
      <c r="URQ633" s="4"/>
      <c r="URR633" s="4"/>
      <c r="URS633" s="4"/>
      <c r="URT633" s="4"/>
      <c r="URU633" s="4"/>
      <c r="URV633" s="4"/>
      <c r="URW633" s="10"/>
      <c r="URX633" s="126"/>
      <c r="URY633" s="4"/>
      <c r="URZ633" s="134"/>
      <c r="USA633" s="4"/>
      <c r="USB633" s="4"/>
      <c r="USC633" s="4"/>
      <c r="USD633" s="4"/>
      <c r="USE633" s="4"/>
      <c r="USF633" s="4"/>
      <c r="USG633" s="10"/>
      <c r="USH633" s="126"/>
      <c r="USI633" s="4"/>
      <c r="USJ633" s="134"/>
      <c r="USK633" s="4"/>
      <c r="USL633" s="4"/>
      <c r="USM633" s="4"/>
      <c r="USN633" s="4"/>
      <c r="USO633" s="4"/>
      <c r="USP633" s="4"/>
      <c r="USQ633" s="10"/>
      <c r="USR633" s="126"/>
      <c r="USS633" s="4"/>
      <c r="UST633" s="134"/>
      <c r="USU633" s="4"/>
      <c r="USV633" s="4"/>
      <c r="USW633" s="4"/>
      <c r="USX633" s="4"/>
      <c r="USY633" s="4"/>
      <c r="USZ633" s="4"/>
      <c r="UTA633" s="10"/>
      <c r="UTB633" s="126"/>
      <c r="UTC633" s="4"/>
      <c r="UTD633" s="134"/>
      <c r="UTE633" s="4"/>
      <c r="UTF633" s="4"/>
      <c r="UTG633" s="4"/>
      <c r="UTH633" s="4"/>
      <c r="UTI633" s="4"/>
      <c r="UTJ633" s="4"/>
      <c r="UTK633" s="10"/>
      <c r="UTL633" s="126"/>
      <c r="UTM633" s="4"/>
      <c r="UTN633" s="134"/>
      <c r="UTO633" s="4"/>
      <c r="UTP633" s="4"/>
      <c r="UTQ633" s="4"/>
      <c r="UTR633" s="4"/>
      <c r="UTS633" s="4"/>
      <c r="UTT633" s="4"/>
      <c r="UTU633" s="10"/>
      <c r="UTV633" s="126"/>
      <c r="UTW633" s="4"/>
      <c r="UTX633" s="134"/>
      <c r="UTY633" s="4"/>
      <c r="UTZ633" s="4"/>
      <c r="UUA633" s="4"/>
      <c r="UUB633" s="4"/>
      <c r="UUC633" s="4"/>
      <c r="UUD633" s="4"/>
      <c r="UUE633" s="10"/>
      <c r="UUF633" s="126"/>
      <c r="UUG633" s="4"/>
      <c r="UUH633" s="134"/>
      <c r="UUI633" s="4"/>
      <c r="UUJ633" s="4"/>
      <c r="UUK633" s="4"/>
      <c r="UUL633" s="4"/>
      <c r="UUM633" s="4"/>
      <c r="UUN633" s="4"/>
      <c r="UUO633" s="10"/>
      <c r="UUP633" s="126"/>
      <c r="UUQ633" s="4"/>
      <c r="UUR633" s="134"/>
      <c r="UUS633" s="4"/>
      <c r="UUT633" s="4"/>
      <c r="UUU633" s="4"/>
      <c r="UUV633" s="4"/>
      <c r="UUW633" s="4"/>
      <c r="UUX633" s="4"/>
      <c r="UUY633" s="10"/>
      <c r="UUZ633" s="126"/>
      <c r="UVA633" s="4"/>
      <c r="UVB633" s="134"/>
      <c r="UVC633" s="4"/>
      <c r="UVD633" s="4"/>
      <c r="UVE633" s="4"/>
      <c r="UVF633" s="4"/>
      <c r="UVG633" s="4"/>
      <c r="UVH633" s="4"/>
      <c r="UVI633" s="10"/>
      <c r="UVJ633" s="126"/>
      <c r="UVK633" s="4"/>
      <c r="UVL633" s="134"/>
      <c r="UVM633" s="4"/>
      <c r="UVN633" s="4"/>
      <c r="UVO633" s="4"/>
      <c r="UVP633" s="4"/>
      <c r="UVQ633" s="4"/>
      <c r="UVR633" s="4"/>
      <c r="UVS633" s="10"/>
      <c r="UVT633" s="126"/>
      <c r="UVU633" s="4"/>
      <c r="UVV633" s="134"/>
      <c r="UVW633" s="4"/>
      <c r="UVX633" s="4"/>
      <c r="UVY633" s="4"/>
      <c r="UVZ633" s="4"/>
      <c r="UWA633" s="4"/>
      <c r="UWB633" s="4"/>
      <c r="UWC633" s="10"/>
      <c r="UWD633" s="126"/>
      <c r="UWE633" s="4"/>
      <c r="UWF633" s="134"/>
      <c r="UWG633" s="4"/>
      <c r="UWH633" s="4"/>
      <c r="UWI633" s="4"/>
      <c r="UWJ633" s="4"/>
      <c r="UWK633" s="4"/>
      <c r="UWL633" s="4"/>
      <c r="UWM633" s="10"/>
      <c r="UWN633" s="126"/>
      <c r="UWO633" s="4"/>
      <c r="UWP633" s="134"/>
      <c r="UWQ633" s="4"/>
      <c r="UWR633" s="4"/>
      <c r="UWS633" s="4"/>
      <c r="UWT633" s="4"/>
      <c r="UWU633" s="4"/>
      <c r="UWV633" s="4"/>
      <c r="UWW633" s="10"/>
      <c r="UWX633" s="126"/>
      <c r="UWY633" s="4"/>
      <c r="UWZ633" s="134"/>
      <c r="UXA633" s="4"/>
      <c r="UXB633" s="4"/>
      <c r="UXC633" s="4"/>
      <c r="UXD633" s="4"/>
      <c r="UXE633" s="4"/>
      <c r="UXF633" s="4"/>
      <c r="UXG633" s="10"/>
      <c r="UXH633" s="126"/>
      <c r="UXI633" s="4"/>
      <c r="UXJ633" s="134"/>
      <c r="UXK633" s="4"/>
      <c r="UXL633" s="4"/>
      <c r="UXM633" s="4"/>
      <c r="UXN633" s="4"/>
      <c r="UXO633" s="4"/>
      <c r="UXP633" s="4"/>
      <c r="UXQ633" s="10"/>
      <c r="UXR633" s="126"/>
      <c r="UXS633" s="4"/>
      <c r="UXT633" s="134"/>
      <c r="UXU633" s="4"/>
      <c r="UXV633" s="4"/>
      <c r="UXW633" s="4"/>
      <c r="UXX633" s="4"/>
      <c r="UXY633" s="4"/>
      <c r="UXZ633" s="4"/>
      <c r="UYA633" s="10"/>
      <c r="UYB633" s="126"/>
      <c r="UYC633" s="4"/>
      <c r="UYD633" s="134"/>
      <c r="UYE633" s="4"/>
      <c r="UYF633" s="4"/>
      <c r="UYG633" s="4"/>
      <c r="UYH633" s="4"/>
      <c r="UYI633" s="4"/>
      <c r="UYJ633" s="4"/>
      <c r="UYK633" s="10"/>
      <c r="UYL633" s="126"/>
      <c r="UYM633" s="4"/>
      <c r="UYN633" s="134"/>
      <c r="UYO633" s="4"/>
      <c r="UYP633" s="4"/>
      <c r="UYQ633" s="4"/>
      <c r="UYR633" s="4"/>
      <c r="UYS633" s="4"/>
      <c r="UYT633" s="4"/>
      <c r="UYU633" s="10"/>
      <c r="UYV633" s="126"/>
      <c r="UYW633" s="4"/>
      <c r="UYX633" s="134"/>
      <c r="UYY633" s="4"/>
      <c r="UYZ633" s="4"/>
      <c r="UZA633" s="4"/>
      <c r="UZB633" s="4"/>
      <c r="UZC633" s="4"/>
      <c r="UZD633" s="4"/>
      <c r="UZE633" s="10"/>
      <c r="UZF633" s="126"/>
      <c r="UZG633" s="4"/>
      <c r="UZH633" s="134"/>
      <c r="UZI633" s="4"/>
      <c r="UZJ633" s="4"/>
      <c r="UZK633" s="4"/>
      <c r="UZL633" s="4"/>
      <c r="UZM633" s="4"/>
      <c r="UZN633" s="4"/>
      <c r="UZO633" s="10"/>
      <c r="UZP633" s="126"/>
      <c r="UZQ633" s="4"/>
      <c r="UZR633" s="134"/>
      <c r="UZS633" s="4"/>
      <c r="UZT633" s="4"/>
      <c r="UZU633" s="4"/>
      <c r="UZV633" s="4"/>
      <c r="UZW633" s="4"/>
      <c r="UZX633" s="4"/>
      <c r="UZY633" s="10"/>
      <c r="UZZ633" s="126"/>
      <c r="VAA633" s="4"/>
      <c r="VAB633" s="134"/>
      <c r="VAC633" s="4"/>
      <c r="VAD633" s="4"/>
      <c r="VAE633" s="4"/>
      <c r="VAF633" s="4"/>
      <c r="VAG633" s="4"/>
      <c r="VAH633" s="4"/>
      <c r="VAI633" s="10"/>
      <c r="VAJ633" s="126"/>
      <c r="VAK633" s="4"/>
      <c r="VAL633" s="134"/>
      <c r="VAM633" s="4"/>
      <c r="VAN633" s="4"/>
      <c r="VAO633" s="4"/>
      <c r="VAP633" s="4"/>
      <c r="VAQ633" s="4"/>
      <c r="VAR633" s="4"/>
      <c r="VAS633" s="10"/>
      <c r="VAT633" s="126"/>
      <c r="VAU633" s="4"/>
      <c r="VAV633" s="134"/>
      <c r="VAW633" s="4"/>
      <c r="VAX633" s="4"/>
      <c r="VAY633" s="4"/>
      <c r="VAZ633" s="4"/>
      <c r="VBA633" s="4"/>
      <c r="VBB633" s="4"/>
      <c r="VBC633" s="10"/>
      <c r="VBD633" s="126"/>
      <c r="VBE633" s="4"/>
      <c r="VBF633" s="134"/>
      <c r="VBG633" s="4"/>
      <c r="VBH633" s="4"/>
      <c r="VBI633" s="4"/>
      <c r="VBJ633" s="4"/>
      <c r="VBK633" s="4"/>
      <c r="VBL633" s="4"/>
      <c r="VBM633" s="10"/>
      <c r="VBN633" s="126"/>
      <c r="VBO633" s="4"/>
      <c r="VBP633" s="134"/>
      <c r="VBQ633" s="4"/>
      <c r="VBR633" s="4"/>
      <c r="VBS633" s="4"/>
      <c r="VBT633" s="4"/>
      <c r="VBU633" s="4"/>
      <c r="VBV633" s="4"/>
      <c r="VBW633" s="10"/>
      <c r="VBX633" s="126"/>
      <c r="VBY633" s="4"/>
      <c r="VBZ633" s="134"/>
      <c r="VCA633" s="4"/>
      <c r="VCB633" s="4"/>
      <c r="VCC633" s="4"/>
      <c r="VCD633" s="4"/>
      <c r="VCE633" s="4"/>
      <c r="VCF633" s="4"/>
      <c r="VCG633" s="10"/>
      <c r="VCH633" s="126"/>
      <c r="VCI633" s="4"/>
      <c r="VCJ633" s="134"/>
      <c r="VCK633" s="4"/>
      <c r="VCL633" s="4"/>
      <c r="VCM633" s="4"/>
      <c r="VCN633" s="4"/>
      <c r="VCO633" s="4"/>
      <c r="VCP633" s="4"/>
      <c r="VCQ633" s="10"/>
      <c r="VCR633" s="126"/>
      <c r="VCS633" s="4"/>
      <c r="VCT633" s="134"/>
      <c r="VCU633" s="4"/>
      <c r="VCV633" s="4"/>
      <c r="VCW633" s="4"/>
      <c r="VCX633" s="4"/>
      <c r="VCY633" s="4"/>
      <c r="VCZ633" s="4"/>
      <c r="VDA633" s="10"/>
      <c r="VDB633" s="126"/>
      <c r="VDC633" s="4"/>
      <c r="VDD633" s="134"/>
      <c r="VDE633" s="4"/>
      <c r="VDF633" s="4"/>
      <c r="VDG633" s="4"/>
      <c r="VDH633" s="4"/>
      <c r="VDI633" s="4"/>
      <c r="VDJ633" s="4"/>
      <c r="VDK633" s="10"/>
      <c r="VDL633" s="126"/>
      <c r="VDM633" s="4"/>
      <c r="VDN633" s="134"/>
      <c r="VDO633" s="4"/>
      <c r="VDP633" s="4"/>
      <c r="VDQ633" s="4"/>
      <c r="VDR633" s="4"/>
      <c r="VDS633" s="4"/>
      <c r="VDT633" s="4"/>
      <c r="VDU633" s="10"/>
      <c r="VDV633" s="126"/>
      <c r="VDW633" s="4"/>
      <c r="VDX633" s="134"/>
      <c r="VDY633" s="4"/>
      <c r="VDZ633" s="4"/>
      <c r="VEA633" s="4"/>
      <c r="VEB633" s="4"/>
      <c r="VEC633" s="4"/>
      <c r="VED633" s="4"/>
      <c r="VEE633" s="10"/>
      <c r="VEF633" s="126"/>
      <c r="VEG633" s="4"/>
      <c r="VEH633" s="134"/>
      <c r="VEI633" s="4"/>
      <c r="VEJ633" s="4"/>
      <c r="VEK633" s="4"/>
      <c r="VEL633" s="4"/>
      <c r="VEM633" s="4"/>
      <c r="VEN633" s="4"/>
      <c r="VEO633" s="10"/>
      <c r="VEP633" s="126"/>
      <c r="VEQ633" s="4"/>
      <c r="VER633" s="134"/>
      <c r="VES633" s="4"/>
      <c r="VET633" s="4"/>
      <c r="VEU633" s="4"/>
      <c r="VEV633" s="4"/>
      <c r="VEW633" s="4"/>
      <c r="VEX633" s="4"/>
      <c r="VEY633" s="10"/>
      <c r="VEZ633" s="126"/>
      <c r="VFA633" s="4"/>
      <c r="VFB633" s="134"/>
      <c r="VFC633" s="4"/>
      <c r="VFD633" s="4"/>
      <c r="VFE633" s="4"/>
      <c r="VFF633" s="4"/>
      <c r="VFG633" s="4"/>
      <c r="VFH633" s="4"/>
      <c r="VFI633" s="10"/>
      <c r="VFJ633" s="126"/>
      <c r="VFK633" s="4"/>
      <c r="VFL633" s="134"/>
      <c r="VFM633" s="4"/>
      <c r="VFN633" s="4"/>
      <c r="VFO633" s="4"/>
      <c r="VFP633" s="4"/>
      <c r="VFQ633" s="4"/>
      <c r="VFR633" s="4"/>
      <c r="VFS633" s="10"/>
      <c r="VFT633" s="126"/>
      <c r="VFU633" s="4"/>
      <c r="VFV633" s="134"/>
      <c r="VFW633" s="4"/>
      <c r="VFX633" s="4"/>
      <c r="VFY633" s="4"/>
      <c r="VFZ633" s="4"/>
      <c r="VGA633" s="4"/>
      <c r="VGB633" s="4"/>
      <c r="VGC633" s="10"/>
      <c r="VGD633" s="126"/>
      <c r="VGE633" s="4"/>
      <c r="VGF633" s="134"/>
      <c r="VGG633" s="4"/>
      <c r="VGH633" s="4"/>
      <c r="VGI633" s="4"/>
      <c r="VGJ633" s="4"/>
      <c r="VGK633" s="4"/>
      <c r="VGL633" s="4"/>
      <c r="VGM633" s="10"/>
      <c r="VGN633" s="126"/>
      <c r="VGO633" s="4"/>
      <c r="VGP633" s="134"/>
      <c r="VGQ633" s="4"/>
      <c r="VGR633" s="4"/>
      <c r="VGS633" s="4"/>
      <c r="VGT633" s="4"/>
      <c r="VGU633" s="4"/>
      <c r="VGV633" s="4"/>
      <c r="VGW633" s="10"/>
      <c r="VGX633" s="126"/>
      <c r="VGY633" s="4"/>
      <c r="VGZ633" s="134"/>
      <c r="VHA633" s="4"/>
      <c r="VHB633" s="4"/>
      <c r="VHC633" s="4"/>
      <c r="VHD633" s="4"/>
      <c r="VHE633" s="4"/>
      <c r="VHF633" s="4"/>
      <c r="VHG633" s="10"/>
      <c r="VHH633" s="126"/>
      <c r="VHI633" s="4"/>
      <c r="VHJ633" s="134"/>
      <c r="VHK633" s="4"/>
      <c r="VHL633" s="4"/>
      <c r="VHM633" s="4"/>
      <c r="VHN633" s="4"/>
      <c r="VHO633" s="4"/>
      <c r="VHP633" s="4"/>
      <c r="VHQ633" s="10"/>
      <c r="VHR633" s="126"/>
      <c r="VHS633" s="4"/>
      <c r="VHT633" s="134"/>
      <c r="VHU633" s="4"/>
      <c r="VHV633" s="4"/>
      <c r="VHW633" s="4"/>
      <c r="VHX633" s="4"/>
      <c r="VHY633" s="4"/>
      <c r="VHZ633" s="4"/>
      <c r="VIA633" s="10"/>
      <c r="VIB633" s="126"/>
      <c r="VIC633" s="4"/>
      <c r="VID633" s="134"/>
      <c r="VIE633" s="4"/>
      <c r="VIF633" s="4"/>
      <c r="VIG633" s="4"/>
      <c r="VIH633" s="4"/>
      <c r="VII633" s="4"/>
      <c r="VIJ633" s="4"/>
      <c r="VIK633" s="10"/>
      <c r="VIL633" s="126"/>
      <c r="VIM633" s="4"/>
      <c r="VIN633" s="134"/>
      <c r="VIO633" s="4"/>
      <c r="VIP633" s="4"/>
      <c r="VIQ633" s="4"/>
      <c r="VIR633" s="4"/>
      <c r="VIS633" s="4"/>
      <c r="VIT633" s="4"/>
      <c r="VIU633" s="10"/>
      <c r="VIV633" s="126"/>
      <c r="VIW633" s="4"/>
      <c r="VIX633" s="134"/>
      <c r="VIY633" s="4"/>
      <c r="VIZ633" s="4"/>
      <c r="VJA633" s="4"/>
      <c r="VJB633" s="4"/>
      <c r="VJC633" s="4"/>
      <c r="VJD633" s="4"/>
      <c r="VJE633" s="10"/>
      <c r="VJF633" s="126"/>
      <c r="VJG633" s="4"/>
      <c r="VJH633" s="134"/>
      <c r="VJI633" s="4"/>
      <c r="VJJ633" s="4"/>
      <c r="VJK633" s="4"/>
      <c r="VJL633" s="4"/>
      <c r="VJM633" s="4"/>
      <c r="VJN633" s="4"/>
      <c r="VJO633" s="10"/>
      <c r="VJP633" s="126"/>
      <c r="VJQ633" s="4"/>
      <c r="VJR633" s="134"/>
      <c r="VJS633" s="4"/>
      <c r="VJT633" s="4"/>
      <c r="VJU633" s="4"/>
      <c r="VJV633" s="4"/>
      <c r="VJW633" s="4"/>
      <c r="VJX633" s="4"/>
      <c r="VJY633" s="10"/>
      <c r="VJZ633" s="126"/>
      <c r="VKA633" s="4"/>
      <c r="VKB633" s="134"/>
      <c r="VKC633" s="4"/>
      <c r="VKD633" s="4"/>
      <c r="VKE633" s="4"/>
      <c r="VKF633" s="4"/>
      <c r="VKG633" s="4"/>
      <c r="VKH633" s="4"/>
      <c r="VKI633" s="10"/>
      <c r="VKJ633" s="126"/>
      <c r="VKK633" s="4"/>
      <c r="VKL633" s="134"/>
      <c r="VKM633" s="4"/>
      <c r="VKN633" s="4"/>
      <c r="VKO633" s="4"/>
      <c r="VKP633" s="4"/>
      <c r="VKQ633" s="4"/>
      <c r="VKR633" s="4"/>
      <c r="VKS633" s="10"/>
      <c r="VKT633" s="126"/>
      <c r="VKU633" s="4"/>
      <c r="VKV633" s="134"/>
      <c r="VKW633" s="4"/>
      <c r="VKX633" s="4"/>
      <c r="VKY633" s="4"/>
      <c r="VKZ633" s="4"/>
      <c r="VLA633" s="4"/>
      <c r="VLB633" s="4"/>
      <c r="VLC633" s="10"/>
      <c r="VLD633" s="126"/>
      <c r="VLE633" s="4"/>
      <c r="VLF633" s="134"/>
      <c r="VLG633" s="4"/>
      <c r="VLH633" s="4"/>
      <c r="VLI633" s="4"/>
      <c r="VLJ633" s="4"/>
      <c r="VLK633" s="4"/>
      <c r="VLL633" s="4"/>
      <c r="VLM633" s="10"/>
      <c r="VLN633" s="126"/>
      <c r="VLO633" s="4"/>
      <c r="VLP633" s="134"/>
      <c r="VLQ633" s="4"/>
      <c r="VLR633" s="4"/>
      <c r="VLS633" s="4"/>
      <c r="VLT633" s="4"/>
      <c r="VLU633" s="4"/>
      <c r="VLV633" s="4"/>
      <c r="VLW633" s="10"/>
      <c r="VLX633" s="126"/>
      <c r="VLY633" s="4"/>
      <c r="VLZ633" s="134"/>
      <c r="VMA633" s="4"/>
      <c r="VMB633" s="4"/>
      <c r="VMC633" s="4"/>
      <c r="VMD633" s="4"/>
      <c r="VME633" s="4"/>
      <c r="VMF633" s="4"/>
      <c r="VMG633" s="10"/>
      <c r="VMH633" s="126"/>
      <c r="VMI633" s="4"/>
      <c r="VMJ633" s="134"/>
      <c r="VMK633" s="4"/>
      <c r="VML633" s="4"/>
      <c r="VMM633" s="4"/>
      <c r="VMN633" s="4"/>
      <c r="VMO633" s="4"/>
      <c r="VMP633" s="4"/>
      <c r="VMQ633" s="10"/>
      <c r="VMR633" s="126"/>
      <c r="VMS633" s="4"/>
      <c r="VMT633" s="134"/>
      <c r="VMU633" s="4"/>
      <c r="VMV633" s="4"/>
      <c r="VMW633" s="4"/>
      <c r="VMX633" s="4"/>
      <c r="VMY633" s="4"/>
      <c r="VMZ633" s="4"/>
      <c r="VNA633" s="10"/>
      <c r="VNB633" s="126"/>
      <c r="VNC633" s="4"/>
      <c r="VND633" s="134"/>
      <c r="VNE633" s="4"/>
      <c r="VNF633" s="4"/>
      <c r="VNG633" s="4"/>
      <c r="VNH633" s="4"/>
      <c r="VNI633" s="4"/>
      <c r="VNJ633" s="4"/>
      <c r="VNK633" s="10"/>
      <c r="VNL633" s="126"/>
      <c r="VNM633" s="4"/>
      <c r="VNN633" s="134"/>
      <c r="VNO633" s="4"/>
      <c r="VNP633" s="4"/>
      <c r="VNQ633" s="4"/>
      <c r="VNR633" s="4"/>
      <c r="VNS633" s="4"/>
      <c r="VNT633" s="4"/>
      <c r="VNU633" s="10"/>
      <c r="VNV633" s="126"/>
      <c r="VNW633" s="4"/>
      <c r="VNX633" s="134"/>
      <c r="VNY633" s="4"/>
      <c r="VNZ633" s="4"/>
      <c r="VOA633" s="4"/>
      <c r="VOB633" s="4"/>
      <c r="VOC633" s="4"/>
      <c r="VOD633" s="4"/>
      <c r="VOE633" s="10"/>
      <c r="VOF633" s="126"/>
      <c r="VOG633" s="4"/>
      <c r="VOH633" s="134"/>
      <c r="VOI633" s="4"/>
      <c r="VOJ633" s="4"/>
      <c r="VOK633" s="4"/>
      <c r="VOL633" s="4"/>
      <c r="VOM633" s="4"/>
      <c r="VON633" s="4"/>
      <c r="VOO633" s="10"/>
      <c r="VOP633" s="126"/>
      <c r="VOQ633" s="4"/>
      <c r="VOR633" s="134"/>
      <c r="VOS633" s="4"/>
      <c r="VOT633" s="4"/>
      <c r="VOU633" s="4"/>
      <c r="VOV633" s="4"/>
      <c r="VOW633" s="4"/>
      <c r="VOX633" s="4"/>
      <c r="VOY633" s="10"/>
      <c r="VOZ633" s="126"/>
      <c r="VPA633" s="4"/>
      <c r="VPB633" s="134"/>
      <c r="VPC633" s="4"/>
      <c r="VPD633" s="4"/>
      <c r="VPE633" s="4"/>
      <c r="VPF633" s="4"/>
      <c r="VPG633" s="4"/>
      <c r="VPH633" s="4"/>
      <c r="VPI633" s="10"/>
      <c r="VPJ633" s="126"/>
      <c r="VPK633" s="4"/>
      <c r="VPL633" s="134"/>
      <c r="VPM633" s="4"/>
      <c r="VPN633" s="4"/>
      <c r="VPO633" s="4"/>
      <c r="VPP633" s="4"/>
      <c r="VPQ633" s="4"/>
      <c r="VPR633" s="4"/>
      <c r="VPS633" s="10"/>
      <c r="VPT633" s="126"/>
      <c r="VPU633" s="4"/>
      <c r="VPV633" s="134"/>
      <c r="VPW633" s="4"/>
      <c r="VPX633" s="4"/>
      <c r="VPY633" s="4"/>
      <c r="VPZ633" s="4"/>
      <c r="VQA633" s="4"/>
      <c r="VQB633" s="4"/>
      <c r="VQC633" s="10"/>
      <c r="VQD633" s="126"/>
      <c r="VQE633" s="4"/>
      <c r="VQF633" s="134"/>
      <c r="VQG633" s="4"/>
      <c r="VQH633" s="4"/>
      <c r="VQI633" s="4"/>
      <c r="VQJ633" s="4"/>
      <c r="VQK633" s="4"/>
      <c r="VQL633" s="4"/>
      <c r="VQM633" s="10"/>
      <c r="VQN633" s="126"/>
      <c r="VQO633" s="4"/>
      <c r="VQP633" s="134"/>
      <c r="VQQ633" s="4"/>
      <c r="VQR633" s="4"/>
      <c r="VQS633" s="4"/>
      <c r="VQT633" s="4"/>
      <c r="VQU633" s="4"/>
      <c r="VQV633" s="4"/>
      <c r="VQW633" s="10"/>
      <c r="VQX633" s="126"/>
      <c r="VQY633" s="4"/>
      <c r="VQZ633" s="134"/>
      <c r="VRA633" s="4"/>
      <c r="VRB633" s="4"/>
      <c r="VRC633" s="4"/>
      <c r="VRD633" s="4"/>
      <c r="VRE633" s="4"/>
      <c r="VRF633" s="4"/>
      <c r="VRG633" s="10"/>
      <c r="VRH633" s="126"/>
      <c r="VRI633" s="4"/>
      <c r="VRJ633" s="134"/>
      <c r="VRK633" s="4"/>
      <c r="VRL633" s="4"/>
      <c r="VRM633" s="4"/>
      <c r="VRN633" s="4"/>
      <c r="VRO633" s="4"/>
      <c r="VRP633" s="4"/>
      <c r="VRQ633" s="10"/>
      <c r="VRR633" s="126"/>
      <c r="VRS633" s="4"/>
      <c r="VRT633" s="134"/>
      <c r="VRU633" s="4"/>
      <c r="VRV633" s="4"/>
      <c r="VRW633" s="4"/>
      <c r="VRX633" s="4"/>
      <c r="VRY633" s="4"/>
      <c r="VRZ633" s="4"/>
      <c r="VSA633" s="10"/>
      <c r="VSB633" s="126"/>
      <c r="VSC633" s="4"/>
      <c r="VSD633" s="134"/>
      <c r="VSE633" s="4"/>
      <c r="VSF633" s="4"/>
      <c r="VSG633" s="4"/>
      <c r="VSH633" s="4"/>
      <c r="VSI633" s="4"/>
      <c r="VSJ633" s="4"/>
      <c r="VSK633" s="10"/>
      <c r="VSL633" s="126"/>
      <c r="VSM633" s="4"/>
      <c r="VSN633" s="134"/>
      <c r="VSO633" s="4"/>
      <c r="VSP633" s="4"/>
      <c r="VSQ633" s="4"/>
      <c r="VSR633" s="4"/>
      <c r="VSS633" s="4"/>
      <c r="VST633" s="4"/>
      <c r="VSU633" s="10"/>
      <c r="VSV633" s="126"/>
      <c r="VSW633" s="4"/>
      <c r="VSX633" s="134"/>
      <c r="VSY633" s="4"/>
      <c r="VSZ633" s="4"/>
      <c r="VTA633" s="4"/>
      <c r="VTB633" s="4"/>
      <c r="VTC633" s="4"/>
      <c r="VTD633" s="4"/>
      <c r="VTE633" s="10"/>
      <c r="VTF633" s="126"/>
      <c r="VTG633" s="4"/>
      <c r="VTH633" s="134"/>
      <c r="VTI633" s="4"/>
      <c r="VTJ633" s="4"/>
      <c r="VTK633" s="4"/>
      <c r="VTL633" s="4"/>
      <c r="VTM633" s="4"/>
      <c r="VTN633" s="4"/>
      <c r="VTO633" s="10"/>
      <c r="VTP633" s="126"/>
      <c r="VTQ633" s="4"/>
      <c r="VTR633" s="134"/>
      <c r="VTS633" s="4"/>
      <c r="VTT633" s="4"/>
      <c r="VTU633" s="4"/>
      <c r="VTV633" s="4"/>
      <c r="VTW633" s="4"/>
      <c r="VTX633" s="4"/>
      <c r="VTY633" s="10"/>
      <c r="VTZ633" s="126"/>
      <c r="VUA633" s="4"/>
      <c r="VUB633" s="134"/>
      <c r="VUC633" s="4"/>
      <c r="VUD633" s="4"/>
      <c r="VUE633" s="4"/>
      <c r="VUF633" s="4"/>
      <c r="VUG633" s="4"/>
      <c r="VUH633" s="4"/>
      <c r="VUI633" s="10"/>
      <c r="VUJ633" s="126"/>
      <c r="VUK633" s="4"/>
      <c r="VUL633" s="134"/>
      <c r="VUM633" s="4"/>
      <c r="VUN633" s="4"/>
      <c r="VUO633" s="4"/>
      <c r="VUP633" s="4"/>
      <c r="VUQ633" s="4"/>
      <c r="VUR633" s="4"/>
      <c r="VUS633" s="10"/>
      <c r="VUT633" s="126"/>
      <c r="VUU633" s="4"/>
      <c r="VUV633" s="134"/>
      <c r="VUW633" s="4"/>
      <c r="VUX633" s="4"/>
      <c r="VUY633" s="4"/>
      <c r="VUZ633" s="4"/>
      <c r="VVA633" s="4"/>
      <c r="VVB633" s="4"/>
      <c r="VVC633" s="10"/>
      <c r="VVD633" s="126"/>
      <c r="VVE633" s="4"/>
      <c r="VVF633" s="134"/>
      <c r="VVG633" s="4"/>
      <c r="VVH633" s="4"/>
      <c r="VVI633" s="4"/>
      <c r="VVJ633" s="4"/>
      <c r="VVK633" s="4"/>
      <c r="VVL633" s="4"/>
      <c r="VVM633" s="10"/>
      <c r="VVN633" s="126"/>
      <c r="VVO633" s="4"/>
      <c r="VVP633" s="134"/>
      <c r="VVQ633" s="4"/>
      <c r="VVR633" s="4"/>
      <c r="VVS633" s="4"/>
      <c r="VVT633" s="4"/>
      <c r="VVU633" s="4"/>
      <c r="VVV633" s="4"/>
      <c r="VVW633" s="10"/>
      <c r="VVX633" s="126"/>
      <c r="VVY633" s="4"/>
      <c r="VVZ633" s="134"/>
      <c r="VWA633" s="4"/>
      <c r="VWB633" s="4"/>
      <c r="VWC633" s="4"/>
      <c r="VWD633" s="4"/>
      <c r="VWE633" s="4"/>
      <c r="VWF633" s="4"/>
      <c r="VWG633" s="10"/>
      <c r="VWH633" s="126"/>
      <c r="VWI633" s="4"/>
      <c r="VWJ633" s="134"/>
      <c r="VWK633" s="4"/>
      <c r="VWL633" s="4"/>
      <c r="VWM633" s="4"/>
      <c r="VWN633" s="4"/>
      <c r="VWO633" s="4"/>
      <c r="VWP633" s="4"/>
      <c r="VWQ633" s="10"/>
      <c r="VWR633" s="126"/>
      <c r="VWS633" s="4"/>
      <c r="VWT633" s="134"/>
      <c r="VWU633" s="4"/>
      <c r="VWV633" s="4"/>
      <c r="VWW633" s="4"/>
      <c r="VWX633" s="4"/>
      <c r="VWY633" s="4"/>
      <c r="VWZ633" s="4"/>
      <c r="VXA633" s="10"/>
      <c r="VXB633" s="126"/>
      <c r="VXC633" s="4"/>
      <c r="VXD633" s="134"/>
      <c r="VXE633" s="4"/>
      <c r="VXF633" s="4"/>
      <c r="VXG633" s="4"/>
      <c r="VXH633" s="4"/>
      <c r="VXI633" s="4"/>
      <c r="VXJ633" s="4"/>
      <c r="VXK633" s="10"/>
      <c r="VXL633" s="126"/>
      <c r="VXM633" s="4"/>
      <c r="VXN633" s="134"/>
      <c r="VXO633" s="4"/>
      <c r="VXP633" s="4"/>
      <c r="VXQ633" s="4"/>
      <c r="VXR633" s="4"/>
      <c r="VXS633" s="4"/>
      <c r="VXT633" s="4"/>
      <c r="VXU633" s="10"/>
      <c r="VXV633" s="126"/>
      <c r="VXW633" s="4"/>
      <c r="VXX633" s="134"/>
      <c r="VXY633" s="4"/>
      <c r="VXZ633" s="4"/>
      <c r="VYA633" s="4"/>
      <c r="VYB633" s="4"/>
      <c r="VYC633" s="4"/>
      <c r="VYD633" s="4"/>
      <c r="VYE633" s="10"/>
      <c r="VYF633" s="126"/>
      <c r="VYG633" s="4"/>
      <c r="VYH633" s="134"/>
      <c r="VYI633" s="4"/>
      <c r="VYJ633" s="4"/>
      <c r="VYK633" s="4"/>
      <c r="VYL633" s="4"/>
      <c r="VYM633" s="4"/>
      <c r="VYN633" s="4"/>
      <c r="VYO633" s="10"/>
      <c r="VYP633" s="126"/>
      <c r="VYQ633" s="4"/>
      <c r="VYR633" s="134"/>
      <c r="VYS633" s="4"/>
      <c r="VYT633" s="4"/>
      <c r="VYU633" s="4"/>
      <c r="VYV633" s="4"/>
      <c r="VYW633" s="4"/>
      <c r="VYX633" s="4"/>
      <c r="VYY633" s="10"/>
      <c r="VYZ633" s="126"/>
      <c r="VZA633" s="4"/>
      <c r="VZB633" s="134"/>
      <c r="VZC633" s="4"/>
      <c r="VZD633" s="4"/>
      <c r="VZE633" s="4"/>
      <c r="VZF633" s="4"/>
      <c r="VZG633" s="4"/>
      <c r="VZH633" s="4"/>
      <c r="VZI633" s="10"/>
      <c r="VZJ633" s="126"/>
      <c r="VZK633" s="4"/>
      <c r="VZL633" s="134"/>
      <c r="VZM633" s="4"/>
      <c r="VZN633" s="4"/>
      <c r="VZO633" s="4"/>
      <c r="VZP633" s="4"/>
      <c r="VZQ633" s="4"/>
      <c r="VZR633" s="4"/>
      <c r="VZS633" s="10"/>
      <c r="VZT633" s="126"/>
      <c r="VZU633" s="4"/>
      <c r="VZV633" s="134"/>
      <c r="VZW633" s="4"/>
      <c r="VZX633" s="4"/>
      <c r="VZY633" s="4"/>
      <c r="VZZ633" s="4"/>
      <c r="WAA633" s="4"/>
      <c r="WAB633" s="4"/>
      <c r="WAC633" s="10"/>
      <c r="WAD633" s="126"/>
      <c r="WAE633" s="4"/>
      <c r="WAF633" s="134"/>
      <c r="WAG633" s="4"/>
      <c r="WAH633" s="4"/>
      <c r="WAI633" s="4"/>
      <c r="WAJ633" s="4"/>
      <c r="WAK633" s="4"/>
      <c r="WAL633" s="4"/>
      <c r="WAM633" s="10"/>
      <c r="WAN633" s="126"/>
      <c r="WAO633" s="4"/>
      <c r="WAP633" s="134"/>
      <c r="WAQ633" s="4"/>
      <c r="WAR633" s="4"/>
      <c r="WAS633" s="4"/>
      <c r="WAT633" s="4"/>
      <c r="WAU633" s="4"/>
      <c r="WAV633" s="4"/>
      <c r="WAW633" s="10"/>
      <c r="WAX633" s="126"/>
      <c r="WAY633" s="4"/>
      <c r="WAZ633" s="134"/>
      <c r="WBA633" s="4"/>
      <c r="WBB633" s="4"/>
      <c r="WBC633" s="4"/>
      <c r="WBD633" s="4"/>
      <c r="WBE633" s="4"/>
      <c r="WBF633" s="4"/>
      <c r="WBG633" s="10"/>
      <c r="WBH633" s="126"/>
      <c r="WBI633" s="4"/>
      <c r="WBJ633" s="134"/>
      <c r="WBK633" s="4"/>
      <c r="WBL633" s="4"/>
      <c r="WBM633" s="4"/>
      <c r="WBN633" s="4"/>
      <c r="WBO633" s="4"/>
      <c r="WBP633" s="4"/>
      <c r="WBQ633" s="10"/>
      <c r="WBR633" s="126"/>
      <c r="WBS633" s="4"/>
      <c r="WBT633" s="134"/>
      <c r="WBU633" s="4"/>
      <c r="WBV633" s="4"/>
      <c r="WBW633" s="4"/>
      <c r="WBX633" s="4"/>
      <c r="WBY633" s="4"/>
      <c r="WBZ633" s="4"/>
      <c r="WCA633" s="10"/>
      <c r="WCB633" s="126"/>
      <c r="WCC633" s="4"/>
      <c r="WCD633" s="134"/>
      <c r="WCE633" s="4"/>
      <c r="WCF633" s="4"/>
      <c r="WCG633" s="4"/>
      <c r="WCH633" s="4"/>
      <c r="WCI633" s="4"/>
      <c r="WCJ633" s="4"/>
      <c r="WCK633" s="10"/>
      <c r="WCL633" s="126"/>
      <c r="WCM633" s="4"/>
      <c r="WCN633" s="134"/>
      <c r="WCO633" s="4"/>
      <c r="WCP633" s="4"/>
      <c r="WCQ633" s="4"/>
      <c r="WCR633" s="4"/>
      <c r="WCS633" s="4"/>
      <c r="WCT633" s="4"/>
      <c r="WCU633" s="10"/>
      <c r="WCV633" s="126"/>
      <c r="WCW633" s="4"/>
      <c r="WCX633" s="134"/>
      <c r="WCY633" s="4"/>
      <c r="WCZ633" s="4"/>
      <c r="WDA633" s="4"/>
      <c r="WDB633" s="4"/>
      <c r="WDC633" s="4"/>
      <c r="WDD633" s="4"/>
      <c r="WDE633" s="10"/>
      <c r="WDF633" s="126"/>
      <c r="WDG633" s="4"/>
      <c r="WDH633" s="134"/>
      <c r="WDI633" s="4"/>
      <c r="WDJ633" s="4"/>
      <c r="WDK633" s="4"/>
      <c r="WDL633" s="4"/>
      <c r="WDM633" s="4"/>
      <c r="WDN633" s="4"/>
      <c r="WDO633" s="10"/>
      <c r="WDP633" s="126"/>
      <c r="WDQ633" s="4"/>
      <c r="WDR633" s="134"/>
      <c r="WDS633" s="4"/>
      <c r="WDT633" s="4"/>
      <c r="WDU633" s="4"/>
      <c r="WDV633" s="4"/>
      <c r="WDW633" s="4"/>
      <c r="WDX633" s="4"/>
      <c r="WDY633" s="10"/>
      <c r="WDZ633" s="126"/>
      <c r="WEA633" s="4"/>
      <c r="WEB633" s="134"/>
      <c r="WEC633" s="4"/>
      <c r="WED633" s="4"/>
      <c r="WEE633" s="4"/>
      <c r="WEF633" s="4"/>
      <c r="WEG633" s="4"/>
      <c r="WEH633" s="4"/>
      <c r="WEI633" s="10"/>
      <c r="WEJ633" s="126"/>
      <c r="WEK633" s="4"/>
      <c r="WEL633" s="134"/>
      <c r="WEM633" s="4"/>
      <c r="WEN633" s="4"/>
      <c r="WEO633" s="4"/>
      <c r="WEP633" s="4"/>
      <c r="WEQ633" s="4"/>
      <c r="WER633" s="4"/>
      <c r="WES633" s="10"/>
      <c r="WET633" s="126"/>
      <c r="WEU633" s="4"/>
      <c r="WEV633" s="134"/>
      <c r="WEW633" s="4"/>
      <c r="WEX633" s="4"/>
      <c r="WEY633" s="4"/>
      <c r="WEZ633" s="4"/>
      <c r="WFA633" s="4"/>
      <c r="WFB633" s="4"/>
      <c r="WFC633" s="10"/>
      <c r="WFD633" s="126"/>
      <c r="WFE633" s="4"/>
      <c r="WFF633" s="134"/>
      <c r="WFG633" s="4"/>
      <c r="WFH633" s="4"/>
      <c r="WFI633" s="4"/>
      <c r="WFJ633" s="4"/>
      <c r="WFK633" s="4"/>
      <c r="WFL633" s="4"/>
      <c r="WFM633" s="10"/>
      <c r="WFN633" s="126"/>
      <c r="WFO633" s="4"/>
      <c r="WFP633" s="134"/>
      <c r="WFQ633" s="4"/>
      <c r="WFR633" s="4"/>
      <c r="WFS633" s="4"/>
      <c r="WFT633" s="4"/>
      <c r="WFU633" s="4"/>
      <c r="WFV633" s="4"/>
      <c r="WFW633" s="10"/>
      <c r="WFX633" s="126"/>
      <c r="WFY633" s="4"/>
      <c r="WFZ633" s="134"/>
      <c r="WGA633" s="4"/>
      <c r="WGB633" s="4"/>
      <c r="WGC633" s="4"/>
      <c r="WGD633" s="4"/>
      <c r="WGE633" s="4"/>
      <c r="WGF633" s="4"/>
      <c r="WGG633" s="10"/>
      <c r="WGH633" s="126"/>
      <c r="WGI633" s="4"/>
      <c r="WGJ633" s="134"/>
      <c r="WGK633" s="4"/>
      <c r="WGL633" s="4"/>
      <c r="WGM633" s="4"/>
      <c r="WGN633" s="4"/>
      <c r="WGO633" s="4"/>
      <c r="WGP633" s="4"/>
      <c r="WGQ633" s="10"/>
      <c r="WGR633" s="126"/>
      <c r="WGS633" s="4"/>
      <c r="WGT633" s="134"/>
      <c r="WGU633" s="4"/>
      <c r="WGV633" s="4"/>
      <c r="WGW633" s="4"/>
      <c r="WGX633" s="4"/>
      <c r="WGY633" s="4"/>
      <c r="WGZ633" s="4"/>
      <c r="WHA633" s="10"/>
      <c r="WHB633" s="126"/>
      <c r="WHC633" s="4"/>
      <c r="WHD633" s="134"/>
      <c r="WHE633" s="4"/>
      <c r="WHF633" s="4"/>
      <c r="WHG633" s="4"/>
      <c r="WHH633" s="4"/>
      <c r="WHI633" s="4"/>
      <c r="WHJ633" s="4"/>
      <c r="WHK633" s="10"/>
      <c r="WHL633" s="126"/>
      <c r="WHM633" s="4"/>
      <c r="WHN633" s="134"/>
      <c r="WHO633" s="4"/>
      <c r="WHP633" s="4"/>
      <c r="WHQ633" s="4"/>
      <c r="WHR633" s="4"/>
      <c r="WHS633" s="4"/>
      <c r="WHT633" s="4"/>
      <c r="WHU633" s="10"/>
      <c r="WHV633" s="126"/>
      <c r="WHW633" s="4"/>
      <c r="WHX633" s="134"/>
      <c r="WHY633" s="4"/>
      <c r="WHZ633" s="4"/>
      <c r="WIA633" s="4"/>
      <c r="WIB633" s="4"/>
      <c r="WIC633" s="4"/>
      <c r="WID633" s="4"/>
      <c r="WIE633" s="10"/>
      <c r="WIF633" s="126"/>
      <c r="WIG633" s="4"/>
      <c r="WIH633" s="134"/>
      <c r="WII633" s="4"/>
      <c r="WIJ633" s="4"/>
      <c r="WIK633" s="4"/>
      <c r="WIL633" s="4"/>
      <c r="WIM633" s="4"/>
      <c r="WIN633" s="4"/>
      <c r="WIO633" s="10"/>
      <c r="WIP633" s="126"/>
      <c r="WIQ633" s="4"/>
      <c r="WIR633" s="134"/>
      <c r="WIS633" s="4"/>
      <c r="WIT633" s="4"/>
      <c r="WIU633" s="4"/>
      <c r="WIV633" s="4"/>
      <c r="WIW633" s="4"/>
      <c r="WIX633" s="4"/>
      <c r="WIY633" s="10"/>
      <c r="WIZ633" s="126"/>
      <c r="WJA633" s="4"/>
      <c r="WJB633" s="134"/>
      <c r="WJC633" s="4"/>
      <c r="WJD633" s="4"/>
      <c r="WJE633" s="4"/>
      <c r="WJF633" s="4"/>
      <c r="WJG633" s="4"/>
      <c r="WJH633" s="4"/>
      <c r="WJI633" s="10"/>
      <c r="WJJ633" s="126"/>
      <c r="WJK633" s="4"/>
      <c r="WJL633" s="134"/>
      <c r="WJM633" s="4"/>
      <c r="WJN633" s="4"/>
      <c r="WJO633" s="4"/>
      <c r="WJP633" s="4"/>
      <c r="WJQ633" s="4"/>
      <c r="WJR633" s="4"/>
      <c r="WJS633" s="10"/>
      <c r="WJT633" s="126"/>
      <c r="WJU633" s="4"/>
      <c r="WJV633" s="134"/>
      <c r="WJW633" s="4"/>
      <c r="WJX633" s="4"/>
      <c r="WJY633" s="4"/>
      <c r="WJZ633" s="4"/>
      <c r="WKA633" s="4"/>
      <c r="WKB633" s="4"/>
      <c r="WKC633" s="10"/>
      <c r="WKD633" s="126"/>
      <c r="WKE633" s="4"/>
      <c r="WKF633" s="134"/>
      <c r="WKG633" s="4"/>
      <c r="WKH633" s="4"/>
      <c r="WKI633" s="4"/>
      <c r="WKJ633" s="4"/>
      <c r="WKK633" s="4"/>
      <c r="WKL633" s="4"/>
      <c r="WKM633" s="10"/>
      <c r="WKN633" s="126"/>
      <c r="WKO633" s="4"/>
      <c r="WKP633" s="134"/>
      <c r="WKQ633" s="4"/>
      <c r="WKR633" s="4"/>
      <c r="WKS633" s="4"/>
      <c r="WKT633" s="4"/>
      <c r="WKU633" s="4"/>
      <c r="WKV633" s="4"/>
      <c r="WKW633" s="10"/>
      <c r="WKX633" s="126"/>
      <c r="WKY633" s="4"/>
      <c r="WKZ633" s="134"/>
      <c r="WLA633" s="4"/>
      <c r="WLB633" s="4"/>
      <c r="WLC633" s="4"/>
      <c r="WLD633" s="4"/>
      <c r="WLE633" s="4"/>
      <c r="WLF633" s="4"/>
      <c r="WLG633" s="10"/>
      <c r="WLH633" s="126"/>
      <c r="WLI633" s="4"/>
      <c r="WLJ633" s="134"/>
      <c r="WLK633" s="4"/>
      <c r="WLL633" s="4"/>
      <c r="WLM633" s="4"/>
      <c r="WLN633" s="4"/>
      <c r="WLO633" s="4"/>
      <c r="WLP633" s="4"/>
      <c r="WLQ633" s="10"/>
      <c r="WLR633" s="126"/>
      <c r="WLS633" s="4"/>
      <c r="WLT633" s="134"/>
      <c r="WLU633" s="4"/>
      <c r="WLV633" s="4"/>
      <c r="WLW633" s="4"/>
      <c r="WLX633" s="4"/>
      <c r="WLY633" s="4"/>
      <c r="WLZ633" s="4"/>
      <c r="WMA633" s="10"/>
      <c r="WMB633" s="126"/>
      <c r="WMC633" s="4"/>
      <c r="WMD633" s="134"/>
      <c r="WME633" s="4"/>
      <c r="WMF633" s="4"/>
      <c r="WMG633" s="4"/>
      <c r="WMH633" s="4"/>
      <c r="WMI633" s="4"/>
      <c r="WMJ633" s="4"/>
      <c r="WMK633" s="10"/>
      <c r="WML633" s="126"/>
      <c r="WMM633" s="4"/>
      <c r="WMN633" s="134"/>
      <c r="WMO633" s="4"/>
      <c r="WMP633" s="4"/>
      <c r="WMQ633" s="4"/>
      <c r="WMR633" s="4"/>
      <c r="WMS633" s="4"/>
      <c r="WMT633" s="4"/>
      <c r="WMU633" s="10"/>
      <c r="WMV633" s="126"/>
      <c r="WMW633" s="4"/>
      <c r="WMX633" s="134"/>
      <c r="WMY633" s="4"/>
      <c r="WMZ633" s="4"/>
      <c r="WNA633" s="4"/>
      <c r="WNB633" s="4"/>
      <c r="WNC633" s="4"/>
      <c r="WND633" s="4"/>
      <c r="WNE633" s="10"/>
      <c r="WNF633" s="126"/>
      <c r="WNG633" s="4"/>
      <c r="WNH633" s="134"/>
      <c r="WNI633" s="4"/>
      <c r="WNJ633" s="4"/>
      <c r="WNK633" s="4"/>
      <c r="WNL633" s="4"/>
      <c r="WNM633" s="4"/>
      <c r="WNN633" s="4"/>
      <c r="WNO633" s="10"/>
      <c r="WNP633" s="126"/>
      <c r="WNQ633" s="4"/>
      <c r="WNR633" s="134"/>
      <c r="WNS633" s="4"/>
      <c r="WNT633" s="4"/>
      <c r="WNU633" s="4"/>
      <c r="WNV633" s="4"/>
      <c r="WNW633" s="4"/>
      <c r="WNX633" s="4"/>
      <c r="WNY633" s="10"/>
      <c r="WNZ633" s="126"/>
      <c r="WOA633" s="4"/>
      <c r="WOB633" s="134"/>
      <c r="WOC633" s="4"/>
      <c r="WOD633" s="4"/>
      <c r="WOE633" s="4"/>
      <c r="WOF633" s="4"/>
      <c r="WOG633" s="4"/>
      <c r="WOH633" s="4"/>
      <c r="WOI633" s="10"/>
      <c r="WOJ633" s="126"/>
      <c r="WOK633" s="4"/>
      <c r="WOL633" s="134"/>
      <c r="WOM633" s="4"/>
      <c r="WON633" s="4"/>
      <c r="WOO633" s="4"/>
      <c r="WOP633" s="4"/>
      <c r="WOQ633" s="4"/>
      <c r="WOR633" s="4"/>
      <c r="WOS633" s="10"/>
      <c r="WOT633" s="126"/>
      <c r="WOU633" s="4"/>
      <c r="WOV633" s="134"/>
      <c r="WOW633" s="4"/>
      <c r="WOX633" s="4"/>
      <c r="WOY633" s="4"/>
      <c r="WOZ633" s="4"/>
      <c r="WPA633" s="4"/>
      <c r="WPB633" s="4"/>
      <c r="WPC633" s="10"/>
      <c r="WPD633" s="126"/>
      <c r="WPE633" s="4"/>
      <c r="WPF633" s="134"/>
      <c r="WPG633" s="4"/>
      <c r="WPH633" s="4"/>
      <c r="WPI633" s="4"/>
      <c r="WPJ633" s="4"/>
      <c r="WPK633" s="4"/>
      <c r="WPL633" s="4"/>
      <c r="WPM633" s="10"/>
      <c r="WPN633" s="126"/>
      <c r="WPO633" s="4"/>
      <c r="WPP633" s="134"/>
      <c r="WPQ633" s="4"/>
      <c r="WPR633" s="4"/>
      <c r="WPS633" s="4"/>
      <c r="WPT633" s="4"/>
      <c r="WPU633" s="4"/>
      <c r="WPV633" s="4"/>
      <c r="WPW633" s="10"/>
      <c r="WPX633" s="126"/>
      <c r="WPY633" s="4"/>
      <c r="WPZ633" s="134"/>
      <c r="WQA633" s="4"/>
      <c r="WQB633" s="4"/>
      <c r="WQC633" s="4"/>
      <c r="WQD633" s="4"/>
      <c r="WQE633" s="4"/>
      <c r="WQF633" s="4"/>
      <c r="WQG633" s="10"/>
      <c r="WQH633" s="126"/>
      <c r="WQI633" s="4"/>
      <c r="WQJ633" s="134"/>
      <c r="WQK633" s="4"/>
      <c r="WQL633" s="4"/>
      <c r="WQM633" s="4"/>
      <c r="WQN633" s="4"/>
      <c r="WQO633" s="4"/>
      <c r="WQP633" s="4"/>
      <c r="WQQ633" s="10"/>
      <c r="WQR633" s="126"/>
      <c r="WQS633" s="4"/>
      <c r="WQT633" s="134"/>
      <c r="WQU633" s="4"/>
      <c r="WQV633" s="4"/>
      <c r="WQW633" s="4"/>
      <c r="WQX633" s="4"/>
      <c r="WQY633" s="4"/>
      <c r="WQZ633" s="4"/>
      <c r="WRA633" s="10"/>
      <c r="WRB633" s="126"/>
      <c r="WRC633" s="4"/>
      <c r="WRD633" s="134"/>
      <c r="WRE633" s="4"/>
      <c r="WRF633" s="4"/>
      <c r="WRG633" s="4"/>
      <c r="WRH633" s="4"/>
      <c r="WRI633" s="4"/>
      <c r="WRJ633" s="4"/>
      <c r="WRK633" s="10"/>
      <c r="WRL633" s="126"/>
      <c r="WRM633" s="4"/>
      <c r="WRN633" s="134"/>
      <c r="WRO633" s="4"/>
      <c r="WRP633" s="4"/>
      <c r="WRQ633" s="4"/>
      <c r="WRR633" s="4"/>
      <c r="WRS633" s="4"/>
      <c r="WRT633" s="4"/>
      <c r="WRU633" s="10"/>
      <c r="WRV633" s="126"/>
      <c r="WRW633" s="4"/>
      <c r="WRX633" s="134"/>
      <c r="WRY633" s="4"/>
      <c r="WRZ633" s="4"/>
      <c r="WSA633" s="4"/>
      <c r="WSB633" s="4"/>
      <c r="WSC633" s="4"/>
      <c r="WSD633" s="4"/>
      <c r="WSE633" s="10"/>
      <c r="WSF633" s="126"/>
      <c r="WSG633" s="4"/>
      <c r="WSH633" s="134"/>
      <c r="WSI633" s="4"/>
      <c r="WSJ633" s="4"/>
      <c r="WSK633" s="4"/>
      <c r="WSL633" s="4"/>
      <c r="WSM633" s="4"/>
      <c r="WSN633" s="4"/>
      <c r="WSO633" s="10"/>
      <c r="WSP633" s="126"/>
      <c r="WSQ633" s="4"/>
      <c r="WSR633" s="134"/>
      <c r="WSS633" s="4"/>
      <c r="WST633" s="4"/>
      <c r="WSU633" s="4"/>
      <c r="WSV633" s="4"/>
      <c r="WSW633" s="4"/>
      <c r="WSX633" s="4"/>
      <c r="WSY633" s="10"/>
      <c r="WSZ633" s="126"/>
      <c r="WTA633" s="4"/>
      <c r="WTB633" s="134"/>
      <c r="WTC633" s="4"/>
      <c r="WTD633" s="4"/>
      <c r="WTE633" s="4"/>
      <c r="WTF633" s="4"/>
      <c r="WTG633" s="4"/>
      <c r="WTH633" s="4"/>
      <c r="WTI633" s="10"/>
      <c r="WTJ633" s="126"/>
      <c r="WTK633" s="4"/>
      <c r="WTL633" s="134"/>
      <c r="WTM633" s="4"/>
      <c r="WTN633" s="4"/>
      <c r="WTO633" s="4"/>
      <c r="WTP633" s="4"/>
      <c r="WTQ633" s="4"/>
      <c r="WTR633" s="4"/>
      <c r="WTS633" s="10"/>
      <c r="WTT633" s="126"/>
      <c r="WTU633" s="4"/>
      <c r="WTV633" s="134"/>
      <c r="WTW633" s="4"/>
      <c r="WTX633" s="4"/>
      <c r="WTY633" s="4"/>
      <c r="WTZ633" s="4"/>
      <c r="WUA633" s="4"/>
      <c r="WUB633" s="4"/>
      <c r="WUC633" s="10"/>
      <c r="WUD633" s="126"/>
      <c r="WUE633" s="4"/>
      <c r="WUF633" s="134"/>
      <c r="WUG633" s="4"/>
      <c r="WUH633" s="4"/>
      <c r="WUI633" s="4"/>
      <c r="WUJ633" s="4"/>
      <c r="WUK633" s="4"/>
      <c r="WUL633" s="4"/>
      <c r="WUM633" s="10"/>
      <c r="WUN633" s="126"/>
      <c r="WUO633" s="4"/>
      <c r="WUP633" s="134"/>
      <c r="WUQ633" s="4"/>
      <c r="WUR633" s="4"/>
      <c r="WUS633" s="4"/>
      <c r="WUT633" s="4"/>
      <c r="WUU633" s="4"/>
      <c r="WUV633" s="4"/>
      <c r="WUW633" s="10"/>
      <c r="WUX633" s="126"/>
      <c r="WUY633" s="4"/>
      <c r="WUZ633" s="134"/>
      <c r="WVA633" s="4"/>
      <c r="WVB633" s="4"/>
      <c r="WVC633" s="4"/>
      <c r="WVD633" s="4"/>
      <c r="WVE633" s="4"/>
      <c r="WVF633" s="4"/>
      <c r="WVG633" s="10"/>
      <c r="WVH633" s="126"/>
      <c r="WVI633" s="4"/>
      <c r="WVJ633" s="134"/>
      <c r="WVK633" s="4"/>
      <c r="WVL633" s="4"/>
      <c r="WVM633" s="4"/>
      <c r="WVN633" s="4"/>
      <c r="WVO633" s="4"/>
      <c r="WVP633" s="4"/>
      <c r="WVQ633" s="10"/>
      <c r="WVR633" s="126"/>
      <c r="WVS633" s="4"/>
      <c r="WVT633" s="134"/>
      <c r="WVU633" s="4"/>
      <c r="WVV633" s="4"/>
      <c r="WVW633" s="4"/>
      <c r="WVX633" s="4"/>
      <c r="WVY633" s="4"/>
      <c r="WVZ633" s="4"/>
      <c r="WWA633" s="10"/>
      <c r="WWB633" s="126"/>
      <c r="WWC633" s="4"/>
      <c r="WWD633" s="134"/>
      <c r="WWE633" s="4"/>
      <c r="WWF633" s="4"/>
      <c r="WWG633" s="4"/>
      <c r="WWH633" s="4"/>
      <c r="WWI633" s="4"/>
      <c r="WWJ633" s="4"/>
      <c r="WWK633" s="10"/>
      <c r="WWL633" s="126"/>
      <c r="WWM633" s="4"/>
      <c r="WWN633" s="134"/>
      <c r="WWO633" s="4"/>
      <c r="WWP633" s="4"/>
      <c r="WWQ633" s="4"/>
      <c r="WWR633" s="4"/>
      <c r="WWS633" s="4"/>
      <c r="WWT633" s="4"/>
      <c r="WWU633" s="10"/>
      <c r="WWV633" s="126"/>
      <c r="WWW633" s="4"/>
      <c r="WWX633" s="134"/>
      <c r="WWY633" s="4"/>
      <c r="WWZ633" s="4"/>
      <c r="WXA633" s="4"/>
      <c r="WXB633" s="4"/>
      <c r="WXC633" s="4"/>
      <c r="WXD633" s="4"/>
      <c r="WXE633" s="10"/>
      <c r="WXF633" s="126"/>
      <c r="WXG633" s="4"/>
      <c r="WXH633" s="134"/>
      <c r="WXI633" s="4"/>
      <c r="WXJ633" s="4"/>
      <c r="WXK633" s="4"/>
      <c r="WXL633" s="4"/>
      <c r="WXM633" s="4"/>
      <c r="WXN633" s="4"/>
      <c r="WXO633" s="10"/>
      <c r="WXP633" s="126"/>
      <c r="WXQ633" s="4"/>
      <c r="WXR633" s="134"/>
      <c r="WXS633" s="4"/>
      <c r="WXT633" s="4"/>
      <c r="WXU633" s="4"/>
      <c r="WXV633" s="4"/>
      <c r="WXW633" s="4"/>
      <c r="WXX633" s="4"/>
      <c r="WXY633" s="10"/>
      <c r="WXZ633" s="126"/>
      <c r="WYA633" s="4"/>
      <c r="WYB633" s="134"/>
      <c r="WYC633" s="4"/>
      <c r="WYD633" s="4"/>
      <c r="WYE633" s="4"/>
      <c r="WYF633" s="4"/>
      <c r="WYG633" s="4"/>
      <c r="WYH633" s="4"/>
      <c r="WYI633" s="10"/>
      <c r="WYJ633" s="126"/>
      <c r="WYK633" s="4"/>
      <c r="WYL633" s="134"/>
      <c r="WYM633" s="4"/>
      <c r="WYN633" s="4"/>
      <c r="WYO633" s="4"/>
      <c r="WYP633" s="4"/>
      <c r="WYQ633" s="4"/>
      <c r="WYR633" s="4"/>
      <c r="WYS633" s="10"/>
      <c r="WYT633" s="126"/>
      <c r="WYU633" s="4"/>
      <c r="WYV633" s="134"/>
      <c r="WYW633" s="4"/>
      <c r="WYX633" s="4"/>
      <c r="WYY633" s="4"/>
      <c r="WYZ633" s="4"/>
      <c r="WZA633" s="4"/>
      <c r="WZB633" s="4"/>
      <c r="WZC633" s="10"/>
      <c r="WZD633" s="126"/>
      <c r="WZE633" s="4"/>
      <c r="WZF633" s="134"/>
      <c r="WZG633" s="4"/>
      <c r="WZH633" s="4"/>
      <c r="WZI633" s="4"/>
      <c r="WZJ633" s="4"/>
      <c r="WZK633" s="4"/>
      <c r="WZL633" s="4"/>
      <c r="WZM633" s="10"/>
      <c r="WZN633" s="126"/>
      <c r="WZO633" s="4"/>
      <c r="WZP633" s="134"/>
      <c r="WZQ633" s="4"/>
      <c r="WZR633" s="4"/>
      <c r="WZS633" s="4"/>
      <c r="WZT633" s="4"/>
      <c r="WZU633" s="4"/>
      <c r="WZV633" s="4"/>
      <c r="WZW633" s="10"/>
      <c r="WZX633" s="126"/>
      <c r="WZY633" s="4"/>
      <c r="WZZ633" s="134"/>
      <c r="XAA633" s="4"/>
      <c r="XAB633" s="4"/>
      <c r="XAC633" s="4"/>
      <c r="XAD633" s="4"/>
      <c r="XAE633" s="4"/>
      <c r="XAF633" s="4"/>
      <c r="XAG633" s="10"/>
      <c r="XAH633" s="126"/>
      <c r="XAI633" s="4"/>
      <c r="XAJ633" s="134"/>
      <c r="XAK633" s="4"/>
      <c r="XAL633" s="4"/>
      <c r="XAM633" s="4"/>
      <c r="XAN633" s="4"/>
      <c r="XAO633" s="4"/>
      <c r="XAP633" s="4"/>
      <c r="XAQ633" s="10"/>
      <c r="XAR633" s="126"/>
      <c r="XAS633" s="4"/>
      <c r="XAT633" s="134"/>
      <c r="XAU633" s="4"/>
      <c r="XAV633" s="4"/>
      <c r="XAW633" s="4"/>
      <c r="XAX633" s="4"/>
      <c r="XAY633" s="4"/>
      <c r="XAZ633" s="4"/>
      <c r="XBA633" s="10"/>
      <c r="XBB633" s="126"/>
      <c r="XBC633" s="4"/>
      <c r="XBD633" s="134"/>
      <c r="XBE633" s="4"/>
      <c r="XBF633" s="4"/>
      <c r="XBG633" s="4"/>
      <c r="XBH633" s="4"/>
      <c r="XBI633" s="4"/>
      <c r="XBJ633" s="4"/>
      <c r="XBK633" s="10"/>
      <c r="XBL633" s="126"/>
      <c r="XBM633" s="4"/>
      <c r="XBN633" s="134"/>
      <c r="XBO633" s="4"/>
      <c r="XBP633" s="4"/>
      <c r="XBQ633" s="4"/>
      <c r="XBR633" s="4"/>
      <c r="XBS633" s="4"/>
      <c r="XBT633" s="4"/>
      <c r="XBU633" s="10"/>
      <c r="XBV633" s="126"/>
      <c r="XBW633" s="4"/>
      <c r="XBX633" s="134"/>
      <c r="XBY633" s="4"/>
      <c r="XBZ633" s="4"/>
      <c r="XCA633" s="4"/>
      <c r="XCB633" s="4"/>
      <c r="XCC633" s="4"/>
      <c r="XCD633" s="4"/>
      <c r="XCE633" s="10"/>
      <c r="XCF633" s="126"/>
      <c r="XCG633" s="4"/>
      <c r="XCH633" s="134"/>
      <c r="XCI633" s="4"/>
      <c r="XCJ633" s="4"/>
      <c r="XCK633" s="4"/>
      <c r="XCL633" s="4"/>
      <c r="XCM633" s="4"/>
      <c r="XCN633" s="4"/>
      <c r="XCO633" s="10"/>
      <c r="XCP633" s="126"/>
      <c r="XCQ633" s="4"/>
      <c r="XCR633" s="134"/>
      <c r="XCS633" s="4"/>
      <c r="XCT633" s="4"/>
      <c r="XCU633" s="4"/>
      <c r="XCV633" s="4"/>
      <c r="XCW633" s="4"/>
      <c r="XCX633" s="4"/>
      <c r="XCY633" s="10"/>
      <c r="XCZ633" s="126"/>
      <c r="XDA633" s="4"/>
      <c r="XDB633" s="134"/>
      <c r="XDC633" s="4"/>
      <c r="XDD633" s="4"/>
      <c r="XDE633" s="4"/>
      <c r="XDF633" s="4"/>
      <c r="XDG633" s="4"/>
      <c r="XDH633" s="4"/>
      <c r="XDI633" s="10"/>
      <c r="XDJ633" s="126"/>
      <c r="XDK633" s="4"/>
      <c r="XDL633" s="134"/>
      <c r="XDM633" s="4"/>
      <c r="XDN633" s="4"/>
      <c r="XDO633" s="4"/>
      <c r="XDP633" s="4"/>
      <c r="XDQ633" s="4"/>
      <c r="XDR633" s="4"/>
      <c r="XDS633" s="10"/>
      <c r="XDT633" s="126"/>
      <c r="XDU633" s="4"/>
      <c r="XDV633" s="134"/>
      <c r="XDW633" s="4"/>
      <c r="XDX633" s="4"/>
      <c r="XDY633" s="4"/>
      <c r="XDZ633" s="4"/>
      <c r="XEA633" s="4"/>
      <c r="XEB633" s="4"/>
      <c r="XEC633" s="10"/>
      <c r="XED633" s="126"/>
      <c r="XEE633" s="4"/>
      <c r="XEF633" s="134"/>
      <c r="XEG633" s="4"/>
      <c r="XEH633" s="4"/>
      <c r="XEI633" s="4"/>
      <c r="XEJ633" s="4"/>
      <c r="XEK633" s="4"/>
      <c r="XEL633" s="4"/>
      <c r="XEM633" s="10"/>
      <c r="XEN633" s="126"/>
      <c r="XEO633" s="4"/>
      <c r="XEP633" s="134"/>
      <c r="XEQ633" s="4"/>
      <c r="XER633" s="4"/>
      <c r="XES633" s="4"/>
      <c r="XET633" s="4"/>
      <c r="XEU633" s="4"/>
      <c r="XEV633" s="4"/>
      <c r="XEW633" s="10"/>
      <c r="XEX633" s="126"/>
      <c r="XEY633" s="4"/>
      <c r="XEZ633" s="134"/>
    </row>
  </sheetData>
  <autoFilter ref="A2:XEZ632">
    <filterColumn colId="4">
      <filters blank="1"/>
    </filterColumn>
    <filterColumn colId="11">
      <filters>
        <filter val="REVISADO/PENDIENTE"/>
      </filters>
    </filterColumn>
  </autoFilter>
  <sortState ref="A3:AN622">
    <sortCondition ref="B3:B622"/>
  </sortState>
  <mergeCells count="1">
    <mergeCell ref="B1:G1"/>
  </mergeCells>
  <phoneticPr fontId="59" type="noConversion"/>
  <dataValidations count="2">
    <dataValidation type="list" allowBlank="1" showInputMessage="1" showErrorMessage="1" sqref="A3:A15 A18:A27 A29:A34 A36:A63 A67:A77 A79:A94 A97:A124 A129:A139 A150:A165 A167 A402:A419 A187:A188 A173:A184 A198:A202 A204:A205 A207 A209 A211:A242 A245:A256 A258:A328 A331:A333 A346:A347 A349:A366 A335:A344 A171 A190:A196 A368:A379 A381:A399">
      <formula1>$AY$3:$AY$6</formula1>
    </dataValidation>
    <dataValidation type="list" allowBlank="1" showInputMessage="1" showErrorMessage="1" sqref="A16:A17 A28 A35 A64:A66 A78 A95:A96 A125:A128 A140:A149 A166 A168:A170 A185:A186 A189 A197 A203 A206 A208 A210 A243:A244 A257 A329:A330 A334 A345 A348 A367 A400:A401 A172">
      <formula1>$AY$3:$AY$8</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14"/>
  <sheetViews>
    <sheetView showGridLines="0" workbookViewId="0">
      <pane xSplit="3" ySplit="6" topLeftCell="D7" activePane="bottomRight" state="frozen"/>
      <selection pane="topRight" activeCell="D1" sqref="D1"/>
      <selection pane="bottomLeft" activeCell="A6" sqref="A6"/>
      <selection pane="bottomRight" activeCell="D11" sqref="D11"/>
    </sheetView>
  </sheetViews>
  <sheetFormatPr baseColWidth="10" defaultColWidth="9" defaultRowHeight="14.25"/>
  <cols>
    <col min="1" max="1" width="19.140625" style="362" customWidth="1"/>
    <col min="2" max="2" width="42.42578125" style="362" customWidth="1"/>
    <col min="3" max="3" width="25.7109375" style="362" customWidth="1"/>
    <col min="4" max="4" width="20" style="362" customWidth="1"/>
    <col min="5" max="5" width="4.28515625" style="362" customWidth="1"/>
    <col min="6" max="6" width="5.140625" style="362" customWidth="1"/>
    <col min="7" max="9" width="19.7109375" style="362" customWidth="1"/>
    <col min="10" max="10" width="10.42578125" style="362" customWidth="1"/>
    <col min="11" max="11" width="11" style="362" customWidth="1"/>
    <col min="12" max="12" width="9.7109375" style="362" customWidth="1"/>
    <col min="13" max="13" width="11" style="362" customWidth="1"/>
    <col min="14" max="14" width="10.42578125" style="362" customWidth="1"/>
    <col min="15" max="15" width="11.140625" style="362" customWidth="1"/>
    <col min="16" max="17" width="10.140625" style="362" bestFit="1" customWidth="1"/>
    <col min="18" max="18" width="12.140625" style="363" customWidth="1"/>
    <col min="19" max="19" width="8.42578125" style="363" bestFit="1" customWidth="1"/>
    <col min="20" max="20" width="13.140625" style="363" customWidth="1"/>
    <col min="21" max="21" width="7.42578125" style="363" customWidth="1"/>
    <col min="22" max="22" width="10.28515625" style="363" customWidth="1"/>
    <col min="23" max="23" width="11.140625" style="363" customWidth="1"/>
    <col min="24" max="24" width="10.85546875" style="363" customWidth="1"/>
    <col min="25" max="25" width="14.85546875" style="363" customWidth="1"/>
    <col min="26" max="26" width="12" style="363" customWidth="1"/>
    <col min="27" max="27" width="9.42578125" style="363" customWidth="1"/>
    <col min="28" max="16384" width="9" style="363"/>
  </cols>
  <sheetData>
    <row r="1" spans="1:56" ht="36.950000000000003" customHeight="1">
      <c r="B1" s="532" t="s">
        <v>3584</v>
      </c>
      <c r="C1" s="532"/>
      <c r="D1" s="532"/>
      <c r="E1" s="532"/>
      <c r="F1" s="532"/>
      <c r="G1" s="532"/>
      <c r="H1" s="532"/>
      <c r="I1" s="532"/>
      <c r="J1" s="384"/>
      <c r="K1" s="384"/>
      <c r="L1" s="384"/>
      <c r="M1" s="384"/>
      <c r="N1" s="384"/>
      <c r="O1" s="384"/>
      <c r="P1" s="384"/>
      <c r="Q1" s="384"/>
      <c r="R1" s="384"/>
      <c r="S1" s="384"/>
      <c r="T1" s="384"/>
      <c r="U1" s="384"/>
      <c r="V1" s="384"/>
      <c r="W1" s="384"/>
      <c r="X1" s="384"/>
      <c r="Y1" s="384"/>
      <c r="Z1" s="384"/>
      <c r="AA1" s="384"/>
    </row>
    <row r="2" spans="1:56" ht="15" thickBot="1">
      <c r="J2" s="363"/>
      <c r="K2" s="363"/>
      <c r="L2" s="363"/>
      <c r="M2" s="363"/>
      <c r="N2" s="363"/>
      <c r="O2" s="363"/>
      <c r="P2" s="363"/>
      <c r="Q2" s="363"/>
    </row>
    <row r="3" spans="1:56" ht="36.950000000000003" customHeight="1">
      <c r="J3" s="535" t="s">
        <v>2132</v>
      </c>
      <c r="K3" s="536"/>
      <c r="L3" s="536"/>
      <c r="M3" s="536"/>
      <c r="N3" s="536"/>
      <c r="O3" s="536"/>
      <c r="P3" s="536"/>
      <c r="Q3" s="536"/>
      <c r="R3" s="536"/>
      <c r="S3" s="543" t="s">
        <v>2133</v>
      </c>
      <c r="T3" s="544"/>
      <c r="U3" s="544"/>
      <c r="V3" s="544"/>
      <c r="W3" s="544"/>
      <c r="X3" s="544"/>
      <c r="Y3" s="544"/>
      <c r="Z3" s="544"/>
      <c r="AA3" s="545"/>
    </row>
    <row r="4" spans="1:56">
      <c r="A4" s="364"/>
      <c r="B4" s="364"/>
      <c r="C4" s="364"/>
      <c r="D4" s="364"/>
      <c r="E4" s="364"/>
      <c r="F4" s="364"/>
      <c r="G4" s="364"/>
      <c r="H4" s="364"/>
      <c r="I4" s="364"/>
      <c r="J4" s="546" t="s">
        <v>2134</v>
      </c>
      <c r="K4" s="546"/>
      <c r="L4" s="546"/>
      <c r="M4" s="546"/>
      <c r="N4" s="546" t="s">
        <v>2135</v>
      </c>
      <c r="O4" s="546"/>
      <c r="P4" s="534" t="s">
        <v>2136</v>
      </c>
      <c r="Q4" s="534" t="s">
        <v>2137</v>
      </c>
      <c r="R4" s="534" t="s">
        <v>2138</v>
      </c>
      <c r="S4" s="534" t="s">
        <v>2139</v>
      </c>
      <c r="T4" s="534" t="s">
        <v>2140</v>
      </c>
      <c r="U4" s="534" t="s">
        <v>2141</v>
      </c>
      <c r="V4" s="534" t="s">
        <v>2142</v>
      </c>
      <c r="W4" s="534" t="s">
        <v>2288</v>
      </c>
      <c r="X4" s="534" t="s">
        <v>2143</v>
      </c>
      <c r="Y4" s="534" t="s">
        <v>2144</v>
      </c>
      <c r="Z4" s="534" t="s">
        <v>2145</v>
      </c>
      <c r="AA4" s="534" t="s">
        <v>2146</v>
      </c>
    </row>
    <row r="5" spans="1:56" s="365" customFormat="1" ht="24" customHeight="1">
      <c r="A5" s="539" t="s">
        <v>2147</v>
      </c>
      <c r="B5" s="539" t="s">
        <v>2148</v>
      </c>
      <c r="C5" s="539" t="s">
        <v>2</v>
      </c>
      <c r="D5" s="539" t="s">
        <v>2149</v>
      </c>
      <c r="E5" s="541" t="s">
        <v>3</v>
      </c>
      <c r="F5" s="542"/>
      <c r="G5" s="537" t="s">
        <v>2150</v>
      </c>
      <c r="H5" s="533" t="s">
        <v>2151</v>
      </c>
      <c r="I5" s="533" t="s">
        <v>2152</v>
      </c>
      <c r="J5" s="534" t="s">
        <v>2153</v>
      </c>
      <c r="K5" s="534" t="s">
        <v>2154</v>
      </c>
      <c r="L5" s="534" t="s">
        <v>2155</v>
      </c>
      <c r="M5" s="534" t="s">
        <v>12</v>
      </c>
      <c r="N5" s="534" t="s">
        <v>2156</v>
      </c>
      <c r="O5" s="534" t="s">
        <v>2157</v>
      </c>
      <c r="P5" s="534"/>
      <c r="Q5" s="534"/>
      <c r="R5" s="534"/>
      <c r="S5" s="534"/>
      <c r="T5" s="534"/>
      <c r="U5" s="534"/>
      <c r="V5" s="534"/>
      <c r="W5" s="534"/>
      <c r="X5" s="534"/>
      <c r="Y5" s="534"/>
      <c r="Z5" s="534"/>
      <c r="AA5" s="534"/>
    </row>
    <row r="6" spans="1:56" ht="24" customHeight="1">
      <c r="A6" s="540"/>
      <c r="B6" s="540"/>
      <c r="C6" s="540"/>
      <c r="D6" s="540"/>
      <c r="E6" s="366" t="s">
        <v>2158</v>
      </c>
      <c r="F6" s="366" t="s">
        <v>2159</v>
      </c>
      <c r="G6" s="538"/>
      <c r="H6" s="533"/>
      <c r="I6" s="533"/>
      <c r="J6" s="534"/>
      <c r="K6" s="534"/>
      <c r="L6" s="534"/>
      <c r="M6" s="534"/>
      <c r="N6" s="534"/>
      <c r="O6" s="534"/>
      <c r="P6" s="534"/>
      <c r="Q6" s="534"/>
      <c r="R6" s="534"/>
      <c r="S6" s="534"/>
      <c r="T6" s="534"/>
      <c r="U6" s="534"/>
      <c r="V6" s="534"/>
      <c r="W6" s="534"/>
      <c r="X6" s="534"/>
      <c r="Y6" s="534"/>
      <c r="Z6" s="534"/>
      <c r="AA6" s="534"/>
    </row>
    <row r="7" spans="1:56" ht="140.25">
      <c r="A7" s="367" t="s">
        <v>2160</v>
      </c>
      <c r="B7" s="368" t="s">
        <v>2161</v>
      </c>
      <c r="C7" s="368" t="s">
        <v>2162</v>
      </c>
      <c r="D7" s="369" t="s">
        <v>2163</v>
      </c>
      <c r="E7" s="370" t="s">
        <v>1648</v>
      </c>
      <c r="F7" s="369"/>
      <c r="G7" s="369" t="s">
        <v>2164</v>
      </c>
      <c r="H7" s="369"/>
      <c r="I7" s="369"/>
      <c r="J7" s="371" t="s">
        <v>1648</v>
      </c>
      <c r="K7" s="371" t="s">
        <v>1648</v>
      </c>
      <c r="L7" s="371" t="s">
        <v>1648</v>
      </c>
      <c r="M7" s="371" t="s">
        <v>1648</v>
      </c>
      <c r="N7" s="371" t="s">
        <v>1648</v>
      </c>
      <c r="O7" s="371" t="s">
        <v>1648</v>
      </c>
      <c r="P7" s="371" t="s">
        <v>1648</v>
      </c>
      <c r="Q7" s="371" t="s">
        <v>1933</v>
      </c>
      <c r="R7" s="371"/>
      <c r="S7" s="371"/>
      <c r="T7" s="371"/>
      <c r="U7" s="371"/>
      <c r="V7" s="371"/>
      <c r="W7" s="371" t="s">
        <v>1933</v>
      </c>
      <c r="X7" s="371" t="s">
        <v>1648</v>
      </c>
      <c r="Y7" s="371"/>
      <c r="Z7" s="371"/>
      <c r="AA7" s="371"/>
      <c r="AB7" s="372"/>
      <c r="AC7" s="372"/>
      <c r="AD7" s="372"/>
      <c r="AE7" s="372"/>
      <c r="AF7" s="372"/>
      <c r="AG7" s="372"/>
      <c r="AH7" s="372"/>
      <c r="AI7" s="372"/>
      <c r="AJ7" s="372"/>
      <c r="AK7" s="372"/>
      <c r="AL7" s="372"/>
      <c r="AM7" s="372"/>
      <c r="AN7" s="372"/>
      <c r="AO7" s="372"/>
      <c r="AP7" s="372"/>
      <c r="AQ7" s="372"/>
      <c r="AR7" s="372"/>
      <c r="AS7" s="372"/>
      <c r="AT7" s="372"/>
      <c r="AU7" s="372"/>
      <c r="AV7" s="372"/>
      <c r="AW7" s="372"/>
      <c r="AX7" s="372"/>
      <c r="AY7" s="372"/>
      <c r="AZ7" s="372"/>
      <c r="BA7" s="372"/>
      <c r="BB7" s="372"/>
      <c r="BC7" s="372"/>
      <c r="BD7" s="372"/>
    </row>
    <row r="8" spans="1:56" ht="38.25">
      <c r="A8" s="367" t="s">
        <v>2165</v>
      </c>
      <c r="B8" s="373" t="s">
        <v>2166</v>
      </c>
      <c r="C8" s="368" t="s">
        <v>2167</v>
      </c>
      <c r="D8" s="369" t="s">
        <v>2163</v>
      </c>
      <c r="E8" s="370" t="s">
        <v>1648</v>
      </c>
      <c r="F8" s="369"/>
      <c r="G8" s="369"/>
      <c r="H8" s="369"/>
      <c r="I8" s="369"/>
      <c r="J8" s="374" t="s">
        <v>1933</v>
      </c>
      <c r="K8" s="374" t="s">
        <v>1933</v>
      </c>
      <c r="L8" s="374" t="s">
        <v>1933</v>
      </c>
      <c r="M8" s="374" t="s">
        <v>1933</v>
      </c>
      <c r="N8" s="374" t="s">
        <v>1933</v>
      </c>
      <c r="O8" s="374" t="s">
        <v>1933</v>
      </c>
      <c r="P8" s="374" t="s">
        <v>1933</v>
      </c>
      <c r="Q8" s="374" t="s">
        <v>1933</v>
      </c>
      <c r="R8" s="374" t="s">
        <v>1933</v>
      </c>
      <c r="S8" s="374" t="s">
        <v>1933</v>
      </c>
      <c r="T8" s="374" t="s">
        <v>1933</v>
      </c>
      <c r="U8" s="374" t="s">
        <v>1933</v>
      </c>
      <c r="V8" s="374" t="s">
        <v>1933</v>
      </c>
      <c r="W8" s="374" t="s">
        <v>1933</v>
      </c>
      <c r="X8" s="374" t="s">
        <v>1933</v>
      </c>
      <c r="Y8" s="374" t="s">
        <v>1933</v>
      </c>
      <c r="Z8" s="374" t="s">
        <v>1933</v>
      </c>
      <c r="AA8" s="374" t="s">
        <v>1933</v>
      </c>
      <c r="AB8" s="372"/>
      <c r="AC8" s="372"/>
      <c r="AD8" s="372"/>
      <c r="AE8" s="372"/>
      <c r="AF8" s="372"/>
      <c r="AG8" s="372"/>
      <c r="AH8" s="372"/>
      <c r="AI8" s="372"/>
      <c r="AJ8" s="372"/>
      <c r="AK8" s="372"/>
      <c r="AL8" s="372"/>
      <c r="AM8" s="372"/>
      <c r="AN8" s="372"/>
      <c r="AO8" s="372"/>
      <c r="AP8" s="372"/>
      <c r="AQ8" s="372"/>
      <c r="AR8" s="372"/>
      <c r="AS8" s="372"/>
      <c r="AT8" s="372"/>
      <c r="AU8" s="372"/>
      <c r="AV8" s="372"/>
      <c r="AW8" s="372"/>
      <c r="AX8" s="372"/>
      <c r="AY8" s="372"/>
      <c r="AZ8" s="372"/>
      <c r="BA8" s="372"/>
      <c r="BB8" s="372"/>
      <c r="BC8" s="372"/>
      <c r="BD8" s="372"/>
    </row>
    <row r="9" spans="1:56" ht="38.25">
      <c r="A9" s="367" t="s">
        <v>2168</v>
      </c>
      <c r="B9" s="368" t="s">
        <v>2169</v>
      </c>
      <c r="C9" s="368" t="s">
        <v>2162</v>
      </c>
      <c r="D9" s="369" t="s">
        <v>2163</v>
      </c>
      <c r="E9" s="370" t="s">
        <v>1648</v>
      </c>
      <c r="F9" s="369"/>
      <c r="G9" s="369"/>
      <c r="H9" s="369"/>
      <c r="I9" s="369"/>
      <c r="J9" s="375"/>
      <c r="K9" s="375"/>
      <c r="L9" s="375"/>
      <c r="M9" s="375"/>
      <c r="N9" s="375"/>
      <c r="O9" s="375"/>
      <c r="P9" s="375"/>
      <c r="Q9" s="375"/>
      <c r="R9" s="376"/>
      <c r="S9" s="376"/>
      <c r="T9" s="376"/>
      <c r="U9" s="376"/>
      <c r="V9" s="376"/>
      <c r="W9" s="374" t="s">
        <v>1933</v>
      </c>
      <c r="X9" s="377"/>
      <c r="Y9" s="377"/>
      <c r="Z9" s="377"/>
      <c r="AA9" s="376"/>
      <c r="AB9" s="372"/>
      <c r="AC9" s="372"/>
      <c r="AD9" s="372"/>
      <c r="AE9" s="372"/>
      <c r="AF9" s="372"/>
      <c r="AG9" s="372"/>
      <c r="AH9" s="372"/>
      <c r="AI9" s="372"/>
      <c r="AJ9" s="372"/>
      <c r="AK9" s="372"/>
      <c r="AL9" s="372"/>
      <c r="AM9" s="372"/>
      <c r="AN9" s="372"/>
      <c r="AO9" s="372"/>
      <c r="AP9" s="372"/>
      <c r="AQ9" s="372"/>
      <c r="AR9" s="372"/>
      <c r="AS9" s="372"/>
      <c r="AT9" s="372"/>
      <c r="AU9" s="372"/>
      <c r="AV9" s="372"/>
      <c r="AW9" s="372"/>
      <c r="AX9" s="372"/>
      <c r="AY9" s="372"/>
      <c r="AZ9" s="372"/>
      <c r="BA9" s="372"/>
      <c r="BB9" s="372"/>
      <c r="BC9" s="372"/>
      <c r="BD9" s="372"/>
    </row>
    <row r="10" spans="1:56" ht="25.5">
      <c r="A10" s="367" t="s">
        <v>2170</v>
      </c>
      <c r="B10" s="369" t="s">
        <v>2171</v>
      </c>
      <c r="C10" s="369" t="s">
        <v>2170</v>
      </c>
      <c r="D10" s="369" t="s">
        <v>2163</v>
      </c>
      <c r="E10" s="370" t="s">
        <v>1648</v>
      </c>
      <c r="F10" s="369"/>
      <c r="G10" s="369"/>
      <c r="H10" s="369"/>
      <c r="I10" s="369"/>
      <c r="J10" s="375"/>
      <c r="K10" s="375"/>
      <c r="L10" s="375"/>
      <c r="M10" s="375"/>
      <c r="N10" s="375"/>
      <c r="O10" s="375"/>
      <c r="P10" s="375"/>
      <c r="Q10" s="375"/>
      <c r="R10" s="376"/>
      <c r="S10" s="376"/>
      <c r="T10" s="376"/>
      <c r="U10" s="376"/>
      <c r="V10" s="376"/>
      <c r="W10" s="374" t="s">
        <v>1933</v>
      </c>
      <c r="X10" s="376"/>
      <c r="Y10" s="376"/>
      <c r="Z10" s="376"/>
      <c r="AA10" s="376"/>
      <c r="AB10" s="372"/>
      <c r="AC10" s="372"/>
      <c r="AD10" s="372"/>
      <c r="AE10" s="372"/>
      <c r="AF10" s="372"/>
      <c r="AG10" s="372"/>
      <c r="AH10" s="372"/>
      <c r="AI10" s="372"/>
      <c r="AJ10" s="372"/>
      <c r="AK10" s="372"/>
      <c r="AL10" s="372"/>
      <c r="AM10" s="372"/>
      <c r="AN10" s="372"/>
      <c r="AO10" s="372"/>
      <c r="AP10" s="372"/>
      <c r="AQ10" s="372"/>
      <c r="AR10" s="372"/>
      <c r="AS10" s="372"/>
      <c r="AT10" s="372"/>
      <c r="AU10" s="372"/>
      <c r="AV10" s="372"/>
      <c r="AW10" s="372"/>
      <c r="AX10" s="372"/>
      <c r="AY10" s="372"/>
      <c r="AZ10" s="372"/>
      <c r="BA10" s="372"/>
      <c r="BB10" s="372"/>
      <c r="BC10" s="372"/>
      <c r="BD10" s="372"/>
    </row>
    <row r="11" spans="1:56" ht="38.25">
      <c r="A11" s="367" t="s">
        <v>2172</v>
      </c>
      <c r="B11" s="378" t="s">
        <v>2173</v>
      </c>
      <c r="C11" s="369" t="s">
        <v>2174</v>
      </c>
      <c r="D11" s="369" t="s">
        <v>2175</v>
      </c>
      <c r="E11" s="370" t="s">
        <v>1648</v>
      </c>
      <c r="F11" s="369"/>
      <c r="G11" s="369"/>
      <c r="H11" s="369"/>
      <c r="I11" s="369"/>
      <c r="J11" s="375"/>
      <c r="K11" s="375"/>
      <c r="L11" s="375"/>
      <c r="M11" s="375"/>
      <c r="N11" s="375"/>
      <c r="O11" s="375"/>
      <c r="P11" s="375"/>
      <c r="Q11" s="375"/>
      <c r="R11" s="376"/>
      <c r="S11" s="376"/>
      <c r="T11" s="376"/>
      <c r="U11" s="376"/>
      <c r="V11" s="376"/>
      <c r="W11" s="374" t="s">
        <v>1933</v>
      </c>
      <c r="X11" s="376"/>
      <c r="Y11" s="376"/>
      <c r="Z11" s="376"/>
      <c r="AA11" s="376"/>
      <c r="AB11" s="372"/>
      <c r="AC11" s="372"/>
      <c r="AD11" s="372"/>
      <c r="AE11" s="372"/>
      <c r="AF11" s="372"/>
      <c r="AG11" s="372"/>
      <c r="AH11" s="372"/>
      <c r="AI11" s="372"/>
      <c r="AJ11" s="372"/>
      <c r="AK11" s="372"/>
      <c r="AL11" s="372"/>
      <c r="AM11" s="372"/>
      <c r="AN11" s="372"/>
      <c r="AO11" s="372"/>
      <c r="AP11" s="372"/>
      <c r="AQ11" s="372"/>
      <c r="AR11" s="372"/>
      <c r="AS11" s="372"/>
      <c r="AT11" s="372"/>
      <c r="AU11" s="372"/>
      <c r="AV11" s="372"/>
      <c r="AW11" s="372"/>
      <c r="AX11" s="372"/>
      <c r="AY11" s="372"/>
      <c r="AZ11" s="372"/>
      <c r="BA11" s="372"/>
      <c r="BB11" s="372"/>
      <c r="BC11" s="372"/>
      <c r="BD11" s="372"/>
    </row>
    <row r="12" spans="1:56" ht="38.25">
      <c r="A12" s="379" t="s">
        <v>2176</v>
      </c>
      <c r="B12" s="380" t="s">
        <v>2177</v>
      </c>
      <c r="C12" s="380" t="s">
        <v>2178</v>
      </c>
      <c r="D12" s="171" t="s">
        <v>2179</v>
      </c>
      <c r="E12" s="370" t="s">
        <v>1648</v>
      </c>
      <c r="F12" s="369"/>
      <c r="G12" s="369"/>
      <c r="H12" s="369"/>
      <c r="I12" s="369"/>
      <c r="J12" s="375"/>
      <c r="K12" s="375"/>
      <c r="L12" s="375"/>
      <c r="M12" s="375"/>
      <c r="N12" s="375"/>
      <c r="O12" s="375"/>
      <c r="P12" s="375"/>
      <c r="Q12" s="375"/>
      <c r="R12" s="376"/>
      <c r="S12" s="376"/>
      <c r="T12" s="376"/>
      <c r="U12" s="376"/>
      <c r="V12" s="376"/>
      <c r="W12" s="374" t="s">
        <v>1933</v>
      </c>
      <c r="X12" s="376"/>
      <c r="Y12" s="376"/>
      <c r="Z12" s="376"/>
      <c r="AA12" s="376"/>
      <c r="AB12" s="372"/>
      <c r="AC12" s="372"/>
      <c r="AD12" s="372"/>
      <c r="AE12" s="372"/>
      <c r="AF12" s="372"/>
      <c r="AG12" s="372"/>
      <c r="AH12" s="372"/>
      <c r="AI12" s="372"/>
      <c r="AJ12" s="372"/>
      <c r="AK12" s="372"/>
      <c r="AL12" s="372"/>
      <c r="AM12" s="372"/>
      <c r="AN12" s="372"/>
      <c r="AO12" s="372"/>
      <c r="AP12" s="372"/>
      <c r="AQ12" s="372"/>
      <c r="AR12" s="372"/>
      <c r="AS12" s="372"/>
      <c r="AT12" s="372"/>
      <c r="AU12" s="372"/>
      <c r="AV12" s="372"/>
      <c r="AW12" s="372"/>
      <c r="AX12" s="372"/>
      <c r="AY12" s="372"/>
      <c r="AZ12" s="372"/>
      <c r="BA12" s="372"/>
      <c r="BB12" s="372"/>
      <c r="BC12" s="372"/>
      <c r="BD12" s="372"/>
    </row>
    <row r="13" spans="1:56" ht="38.25">
      <c r="A13" s="381" t="s">
        <v>2180</v>
      </c>
      <c r="B13" s="369" t="s">
        <v>2181</v>
      </c>
      <c r="C13" s="382" t="s">
        <v>2180</v>
      </c>
      <c r="D13" s="369" t="s">
        <v>2182</v>
      </c>
      <c r="E13" s="370" t="s">
        <v>1648</v>
      </c>
      <c r="F13" s="369"/>
      <c r="G13" s="369"/>
      <c r="H13" s="369"/>
      <c r="I13" s="369"/>
      <c r="J13" s="375"/>
      <c r="K13" s="375"/>
      <c r="L13" s="375"/>
      <c r="M13" s="375"/>
      <c r="N13" s="375"/>
      <c r="O13" s="375"/>
      <c r="P13" s="375"/>
      <c r="Q13" s="375"/>
      <c r="R13" s="376"/>
      <c r="S13" s="376"/>
      <c r="T13" s="376"/>
      <c r="U13" s="376"/>
      <c r="V13" s="376"/>
      <c r="W13" s="374" t="s">
        <v>1933</v>
      </c>
      <c r="X13" s="376"/>
      <c r="Y13" s="376"/>
      <c r="Z13" s="376"/>
      <c r="AA13" s="376"/>
      <c r="AB13" s="372"/>
      <c r="AC13" s="372"/>
      <c r="AD13" s="372"/>
      <c r="AE13" s="372"/>
      <c r="AF13" s="372"/>
      <c r="AG13" s="372"/>
      <c r="AH13" s="372"/>
      <c r="AI13" s="372"/>
      <c r="AJ13" s="372"/>
      <c r="AK13" s="372"/>
      <c r="AL13" s="372"/>
      <c r="AM13" s="372"/>
      <c r="AN13" s="372"/>
      <c r="AO13" s="372"/>
      <c r="AP13" s="372"/>
      <c r="AQ13" s="372"/>
      <c r="AR13" s="372"/>
      <c r="AS13" s="372"/>
      <c r="AT13" s="372"/>
      <c r="AU13" s="372"/>
      <c r="AV13" s="372"/>
      <c r="AW13" s="372"/>
      <c r="AX13" s="372"/>
      <c r="AY13" s="372"/>
      <c r="AZ13" s="372"/>
      <c r="BA13" s="372"/>
      <c r="BB13" s="372"/>
      <c r="BC13" s="372"/>
      <c r="BD13" s="372"/>
    </row>
    <row r="14" spans="1:56" ht="25.5">
      <c r="A14" s="367" t="s">
        <v>2183</v>
      </c>
      <c r="B14" s="369" t="s">
        <v>2184</v>
      </c>
      <c r="C14" s="369" t="s">
        <v>2185</v>
      </c>
      <c r="D14" s="369" t="s">
        <v>2163</v>
      </c>
      <c r="E14" s="370" t="s">
        <v>1648</v>
      </c>
      <c r="F14" s="369"/>
      <c r="G14" s="369"/>
      <c r="H14" s="369"/>
      <c r="I14" s="369"/>
      <c r="J14" s="375"/>
      <c r="K14" s="375"/>
      <c r="L14" s="375"/>
      <c r="M14" s="375"/>
      <c r="N14" s="375"/>
      <c r="O14" s="375"/>
      <c r="P14" s="375"/>
      <c r="Q14" s="375"/>
      <c r="R14" s="376"/>
      <c r="S14" s="376"/>
      <c r="T14" s="376"/>
      <c r="U14" s="376"/>
      <c r="V14" s="376"/>
      <c r="W14" s="374" t="s">
        <v>1933</v>
      </c>
      <c r="X14" s="376"/>
      <c r="Y14" s="376"/>
      <c r="Z14" s="376"/>
      <c r="AA14" s="376"/>
      <c r="AB14" s="372"/>
      <c r="AC14" s="372"/>
      <c r="AD14" s="372"/>
      <c r="AE14" s="372"/>
      <c r="AF14" s="372"/>
      <c r="AG14" s="372"/>
      <c r="AH14" s="372"/>
      <c r="AI14" s="372"/>
      <c r="AJ14" s="372"/>
      <c r="AK14" s="372"/>
      <c r="AL14" s="372"/>
      <c r="AM14" s="372"/>
      <c r="AN14" s="372"/>
      <c r="AO14" s="372"/>
      <c r="AP14" s="372"/>
      <c r="AQ14" s="372"/>
      <c r="AR14" s="372"/>
      <c r="AS14" s="372"/>
      <c r="AT14" s="372"/>
      <c r="AU14" s="372"/>
      <c r="AV14" s="372"/>
      <c r="AW14" s="372"/>
      <c r="AX14" s="372"/>
      <c r="AY14" s="372"/>
      <c r="AZ14" s="372"/>
      <c r="BA14" s="372"/>
      <c r="BB14" s="372"/>
      <c r="BC14" s="372"/>
      <c r="BD14" s="372"/>
    </row>
  </sheetData>
  <mergeCells count="31">
    <mergeCell ref="S3:AA3"/>
    <mergeCell ref="J4:M4"/>
    <mergeCell ref="N4:O4"/>
    <mergeCell ref="P4:P6"/>
    <mergeCell ref="Q4:Q6"/>
    <mergeCell ref="R4:R6"/>
    <mergeCell ref="O5:O6"/>
    <mergeCell ref="N5:N6"/>
    <mergeCell ref="Y4:Y6"/>
    <mergeCell ref="Z4:Z6"/>
    <mergeCell ref="AA4:AA6"/>
    <mergeCell ref="S4:S6"/>
    <mergeCell ref="X4:X6"/>
    <mergeCell ref="V4:V6"/>
    <mergeCell ref="W4:W6"/>
    <mergeCell ref="T4:T6"/>
    <mergeCell ref="U4:U6"/>
    <mergeCell ref="A5:A6"/>
    <mergeCell ref="B5:B6"/>
    <mergeCell ref="C5:C6"/>
    <mergeCell ref="D5:D6"/>
    <mergeCell ref="E5:F5"/>
    <mergeCell ref="B1:I1"/>
    <mergeCell ref="I5:I6"/>
    <mergeCell ref="J5:J6"/>
    <mergeCell ref="K5:K6"/>
    <mergeCell ref="L5:L6"/>
    <mergeCell ref="J3:R3"/>
    <mergeCell ref="G5:G6"/>
    <mergeCell ref="H5:H6"/>
    <mergeCell ref="M5:M6"/>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587"/>
  <sheetViews>
    <sheetView zoomScaleNormal="100" workbookViewId="0">
      <pane xSplit="3" ySplit="4" topLeftCell="D5" activePane="bottomRight" state="frozen"/>
      <selection pane="topRight" activeCell="D1" sqref="D1"/>
      <selection pane="bottomLeft" activeCell="A5" sqref="A5"/>
      <selection pane="bottomRight"/>
    </sheetView>
  </sheetViews>
  <sheetFormatPr baseColWidth="10" defaultColWidth="9" defaultRowHeight="14.25"/>
  <cols>
    <col min="1" max="1" width="18.7109375" style="316" customWidth="1"/>
    <col min="2" max="2" width="18.7109375" style="353" customWidth="1"/>
    <col min="3" max="3" width="45.7109375" style="353" customWidth="1"/>
    <col min="4" max="4" width="25.7109375" style="353" customWidth="1"/>
    <col min="5" max="6" width="18.7109375" style="353" customWidth="1"/>
    <col min="7" max="7" width="35.7109375" style="353" customWidth="1"/>
    <col min="8" max="8" width="8.7109375" style="353" customWidth="1"/>
    <col min="9" max="9" width="30.7109375" style="353" customWidth="1"/>
    <col min="10" max="10" width="18.7109375" style="353" customWidth="1"/>
    <col min="11" max="11" width="18.42578125" style="353" customWidth="1"/>
    <col min="12" max="12" width="10.85546875" style="353" customWidth="1"/>
    <col min="13" max="25" width="12.7109375" style="353" customWidth="1"/>
    <col min="26" max="26" width="13" style="353" customWidth="1"/>
    <col min="27" max="28" width="12.7109375" style="353" customWidth="1"/>
    <col min="29" max="39" width="9" style="316"/>
    <col min="40" max="40" width="21.140625" style="317" customWidth="1"/>
    <col min="41" max="41" width="21.140625" style="318" customWidth="1"/>
    <col min="42" max="42" width="22" style="318" customWidth="1"/>
    <col min="43" max="16384" width="9" style="316"/>
  </cols>
  <sheetData>
    <row r="1" spans="1:47" ht="44.1" customHeight="1">
      <c r="B1" s="547" t="s">
        <v>3868</v>
      </c>
      <c r="C1" s="547"/>
      <c r="D1" s="547"/>
      <c r="E1" s="547"/>
      <c r="F1" s="547"/>
      <c r="G1" s="547"/>
      <c r="H1" s="547"/>
      <c r="I1" s="547"/>
      <c r="J1" s="547"/>
      <c r="K1" s="547"/>
      <c r="L1" s="547"/>
      <c r="M1" s="383"/>
      <c r="N1" s="383"/>
      <c r="O1" s="383"/>
      <c r="P1" s="383"/>
      <c r="Q1" s="383"/>
      <c r="R1" s="383"/>
      <c r="S1" s="383"/>
      <c r="T1" s="383"/>
      <c r="U1" s="383"/>
      <c r="V1" s="383"/>
      <c r="W1" s="383"/>
      <c r="X1" s="383"/>
      <c r="Y1" s="383"/>
      <c r="Z1" s="383"/>
      <c r="AA1" s="383"/>
      <c r="AB1" s="383"/>
    </row>
    <row r="2" spans="1:47" ht="14.1" customHeight="1">
      <c r="A2" s="550"/>
      <c r="B2" s="550"/>
      <c r="C2" s="550"/>
      <c r="D2" s="550"/>
      <c r="E2" s="550"/>
      <c r="F2" s="550"/>
      <c r="G2" s="550"/>
      <c r="H2" s="550"/>
      <c r="I2" s="550"/>
      <c r="J2" s="550"/>
      <c r="K2" s="550"/>
      <c r="L2" s="550"/>
      <c r="M2" s="316"/>
      <c r="N2" s="316"/>
      <c r="O2" s="316"/>
      <c r="P2" s="316"/>
      <c r="Q2" s="316"/>
      <c r="R2" s="316"/>
      <c r="S2" s="316"/>
      <c r="T2" s="316"/>
      <c r="U2" s="316"/>
      <c r="V2" s="316"/>
      <c r="W2" s="316"/>
      <c r="X2" s="316"/>
      <c r="Y2" s="316"/>
      <c r="Z2" s="316"/>
      <c r="AA2" s="316"/>
      <c r="AB2" s="316"/>
    </row>
    <row r="3" spans="1:47" s="320" customFormat="1" ht="24.75" customHeight="1">
      <c r="A3" s="551" t="s">
        <v>0</v>
      </c>
      <c r="B3" s="551" t="s">
        <v>1</v>
      </c>
      <c r="C3" s="551" t="s">
        <v>762</v>
      </c>
      <c r="D3" s="551" t="s">
        <v>2</v>
      </c>
      <c r="E3" s="551" t="s">
        <v>763</v>
      </c>
      <c r="F3" s="551" t="s">
        <v>1615</v>
      </c>
      <c r="G3" s="551" t="s">
        <v>40</v>
      </c>
      <c r="H3" s="549" t="s">
        <v>3</v>
      </c>
      <c r="I3" s="551" t="s">
        <v>764</v>
      </c>
      <c r="J3" s="551" t="s">
        <v>765</v>
      </c>
      <c r="K3" s="551" t="s">
        <v>4</v>
      </c>
      <c r="L3" s="551" t="s">
        <v>5</v>
      </c>
      <c r="M3" s="549" t="s">
        <v>6</v>
      </c>
      <c r="N3" s="549"/>
      <c r="O3" s="549"/>
      <c r="P3" s="549"/>
      <c r="Q3" s="549"/>
      <c r="R3" s="549"/>
      <c r="S3" s="549"/>
      <c r="T3" s="549"/>
      <c r="U3" s="549"/>
      <c r="V3" s="549"/>
      <c r="W3" s="549"/>
      <c r="X3" s="549"/>
      <c r="Y3" s="549"/>
      <c r="Z3" s="549"/>
      <c r="AA3" s="549"/>
      <c r="AB3" s="549"/>
      <c r="AC3" s="319"/>
      <c r="AD3" s="319"/>
      <c r="AE3" s="319"/>
      <c r="AF3" s="319"/>
      <c r="AG3" s="319"/>
      <c r="AH3" s="319"/>
      <c r="AI3" s="319"/>
      <c r="AJ3" s="319"/>
      <c r="AN3" s="321"/>
      <c r="AO3" s="322"/>
      <c r="AP3" s="322"/>
    </row>
    <row r="4" spans="1:47" s="320" customFormat="1" ht="26.25" customHeight="1">
      <c r="A4" s="552"/>
      <c r="B4" s="552"/>
      <c r="C4" s="552"/>
      <c r="D4" s="552"/>
      <c r="E4" s="552"/>
      <c r="F4" s="552"/>
      <c r="G4" s="552"/>
      <c r="H4" s="553"/>
      <c r="I4" s="552"/>
      <c r="J4" s="552"/>
      <c r="K4" s="552"/>
      <c r="L4" s="552"/>
      <c r="M4" s="323" t="s">
        <v>7</v>
      </c>
      <c r="N4" s="323" t="s">
        <v>8</v>
      </c>
      <c r="O4" s="323" t="s">
        <v>9</v>
      </c>
      <c r="P4" s="323" t="s">
        <v>10</v>
      </c>
      <c r="Q4" s="323" t="s">
        <v>11</v>
      </c>
      <c r="R4" s="323" t="s">
        <v>12</v>
      </c>
      <c r="S4" s="323" t="s">
        <v>42</v>
      </c>
      <c r="T4" s="323" t="s">
        <v>13</v>
      </c>
      <c r="U4" s="323" t="s">
        <v>14</v>
      </c>
      <c r="V4" s="323" t="s">
        <v>15</v>
      </c>
      <c r="W4" s="323" t="s">
        <v>16</v>
      </c>
      <c r="X4" s="323" t="s">
        <v>17</v>
      </c>
      <c r="Y4" s="323" t="s">
        <v>18</v>
      </c>
      <c r="Z4" s="323" t="s">
        <v>43</v>
      </c>
      <c r="AA4" s="323" t="s">
        <v>19</v>
      </c>
      <c r="AB4" s="323" t="s">
        <v>20</v>
      </c>
      <c r="AC4" s="324"/>
      <c r="AD4" s="324"/>
      <c r="AE4" s="324"/>
      <c r="AF4" s="324"/>
      <c r="AG4" s="324"/>
      <c r="AH4" s="324"/>
      <c r="AI4" s="324"/>
      <c r="AJ4" s="324"/>
      <c r="AN4" s="321"/>
      <c r="AO4" s="322"/>
      <c r="AP4" s="322"/>
    </row>
    <row r="5" spans="1:47" s="332" customFormat="1" ht="30" customHeight="1">
      <c r="A5" s="253" t="s">
        <v>113</v>
      </c>
      <c r="B5" s="253" t="s">
        <v>770</v>
      </c>
      <c r="C5" s="325" t="s">
        <v>771</v>
      </c>
      <c r="D5" s="253" t="s">
        <v>767</v>
      </c>
      <c r="E5" s="276" t="s">
        <v>766</v>
      </c>
      <c r="F5" s="276" t="s">
        <v>41</v>
      </c>
      <c r="G5" s="326"/>
      <c r="H5" s="276"/>
      <c r="I5" s="253"/>
      <c r="J5" s="327"/>
      <c r="K5" s="327"/>
      <c r="L5" s="327"/>
      <c r="M5" s="328"/>
      <c r="N5" s="328"/>
      <c r="O5" s="328"/>
      <c r="P5" s="328"/>
      <c r="Q5" s="328"/>
      <c r="R5" s="328"/>
      <c r="S5" s="328"/>
      <c r="T5" s="328"/>
      <c r="U5" s="328"/>
      <c r="V5" s="328"/>
      <c r="W5" s="328"/>
      <c r="X5" s="328"/>
      <c r="Y5" s="328"/>
      <c r="Z5" s="328"/>
      <c r="AA5" s="328"/>
      <c r="AB5" s="328"/>
      <c r="AC5" s="329"/>
      <c r="AD5" s="329"/>
      <c r="AE5" s="329"/>
      <c r="AF5" s="329"/>
      <c r="AG5" s="329"/>
      <c r="AH5" s="329"/>
      <c r="AI5" s="329"/>
      <c r="AJ5" s="329"/>
      <c r="AK5" s="329"/>
      <c r="AL5" s="329"/>
      <c r="AM5" s="329"/>
      <c r="AN5" s="330"/>
      <c r="AO5" s="331" t="s">
        <v>23</v>
      </c>
      <c r="AP5" s="331" t="s">
        <v>24</v>
      </c>
      <c r="AQ5" s="329"/>
      <c r="AR5" s="329"/>
      <c r="AS5" s="329"/>
      <c r="AT5" s="329"/>
      <c r="AU5" s="329"/>
    </row>
    <row r="6" spans="1:47" s="332" customFormat="1" ht="30" customHeight="1">
      <c r="A6" s="253" t="s">
        <v>113</v>
      </c>
      <c r="B6" s="253" t="s">
        <v>772</v>
      </c>
      <c r="C6" s="325" t="s">
        <v>773</v>
      </c>
      <c r="D6" s="253" t="s">
        <v>767</v>
      </c>
      <c r="E6" s="276" t="s">
        <v>766</v>
      </c>
      <c r="F6" s="276" t="s">
        <v>41</v>
      </c>
      <c r="G6" s="326"/>
      <c r="H6" s="276"/>
      <c r="I6" s="253"/>
      <c r="J6" s="327"/>
      <c r="K6" s="327"/>
      <c r="L6" s="327"/>
      <c r="M6" s="328"/>
      <c r="N6" s="328"/>
      <c r="O6" s="328"/>
      <c r="P6" s="328"/>
      <c r="Q6" s="328"/>
      <c r="R6" s="328"/>
      <c r="S6" s="328"/>
      <c r="T6" s="328"/>
      <c r="U6" s="328"/>
      <c r="V6" s="328"/>
      <c r="W6" s="328"/>
      <c r="X6" s="328"/>
      <c r="Y6" s="328"/>
      <c r="Z6" s="328"/>
      <c r="AA6" s="328"/>
      <c r="AB6" s="328"/>
      <c r="AC6" s="329"/>
      <c r="AD6" s="329"/>
      <c r="AE6" s="329"/>
      <c r="AF6" s="329"/>
      <c r="AG6" s="329"/>
      <c r="AH6" s="329"/>
      <c r="AI6" s="329"/>
      <c r="AJ6" s="329"/>
      <c r="AK6" s="329"/>
      <c r="AL6" s="329"/>
      <c r="AM6" s="329"/>
      <c r="AN6" s="330"/>
      <c r="AO6" s="331" t="s">
        <v>111</v>
      </c>
      <c r="AP6" s="331" t="s">
        <v>26</v>
      </c>
      <c r="AQ6" s="329"/>
      <c r="AR6" s="329"/>
      <c r="AS6" s="329"/>
      <c r="AT6" s="329"/>
      <c r="AU6" s="329"/>
    </row>
    <row r="7" spans="1:47" s="332" customFormat="1" ht="30" customHeight="1">
      <c r="A7" s="253" t="s">
        <v>113</v>
      </c>
      <c r="B7" s="253" t="s">
        <v>774</v>
      </c>
      <c r="C7" s="325" t="s">
        <v>775</v>
      </c>
      <c r="D7" s="253" t="s">
        <v>767</v>
      </c>
      <c r="E7" s="276" t="s">
        <v>766</v>
      </c>
      <c r="F7" s="276" t="s">
        <v>41</v>
      </c>
      <c r="G7" s="326"/>
      <c r="H7" s="276"/>
      <c r="I7" s="253"/>
      <c r="J7" s="327"/>
      <c r="K7" s="327"/>
      <c r="L7" s="327"/>
      <c r="M7" s="328"/>
      <c r="N7" s="328"/>
      <c r="O7" s="328"/>
      <c r="P7" s="328"/>
      <c r="Q7" s="328"/>
      <c r="R7" s="328"/>
      <c r="S7" s="328"/>
      <c r="T7" s="328"/>
      <c r="U7" s="328"/>
      <c r="V7" s="328"/>
      <c r="W7" s="328"/>
      <c r="X7" s="328"/>
      <c r="Y7" s="328"/>
      <c r="Z7" s="328"/>
      <c r="AA7" s="328"/>
      <c r="AB7" s="253"/>
      <c r="AC7" s="329"/>
      <c r="AD7" s="329"/>
      <c r="AE7" s="329"/>
      <c r="AF7" s="329"/>
      <c r="AG7" s="329"/>
      <c r="AH7" s="329"/>
      <c r="AI7" s="329"/>
      <c r="AJ7" s="329"/>
      <c r="AK7" s="329"/>
      <c r="AL7" s="329"/>
      <c r="AM7" s="329"/>
      <c r="AN7" s="330"/>
      <c r="AO7" s="331" t="s">
        <v>113</v>
      </c>
      <c r="AP7" s="331" t="s">
        <v>27</v>
      </c>
      <c r="AQ7" s="329"/>
      <c r="AR7" s="329"/>
      <c r="AS7" s="329"/>
      <c r="AT7" s="329"/>
      <c r="AU7" s="329"/>
    </row>
    <row r="8" spans="1:47" s="332" customFormat="1" ht="30" customHeight="1">
      <c r="A8" s="253" t="s">
        <v>113</v>
      </c>
      <c r="B8" s="253" t="s">
        <v>776</v>
      </c>
      <c r="C8" s="325" t="s">
        <v>777</v>
      </c>
      <c r="D8" s="253" t="s">
        <v>767</v>
      </c>
      <c r="E8" s="276" t="s">
        <v>766</v>
      </c>
      <c r="F8" s="276" t="s">
        <v>41</v>
      </c>
      <c r="G8" s="326"/>
      <c r="H8" s="276"/>
      <c r="I8" s="253"/>
      <c r="J8" s="327"/>
      <c r="K8" s="327"/>
      <c r="L8" s="327"/>
      <c r="M8" s="328"/>
      <c r="N8" s="328"/>
      <c r="O8" s="328"/>
      <c r="P8" s="328"/>
      <c r="Q8" s="328"/>
      <c r="R8" s="328"/>
      <c r="S8" s="328"/>
      <c r="T8" s="328"/>
      <c r="U8" s="328"/>
      <c r="V8" s="328"/>
      <c r="W8" s="328"/>
      <c r="X8" s="328"/>
      <c r="Y8" s="328"/>
      <c r="Z8" s="328"/>
      <c r="AA8" s="328"/>
      <c r="AB8" s="253"/>
      <c r="AC8" s="329"/>
      <c r="AD8" s="329"/>
      <c r="AE8" s="329"/>
      <c r="AF8" s="329"/>
      <c r="AG8" s="329"/>
      <c r="AH8" s="329"/>
      <c r="AI8" s="329"/>
      <c r="AJ8" s="329"/>
      <c r="AK8" s="329"/>
      <c r="AL8" s="329"/>
      <c r="AM8" s="329"/>
      <c r="AN8" s="330"/>
      <c r="AO8" s="331" t="s">
        <v>25</v>
      </c>
      <c r="AP8" s="331" t="s">
        <v>31</v>
      </c>
      <c r="AQ8" s="329"/>
      <c r="AR8" s="329"/>
      <c r="AS8" s="329"/>
      <c r="AT8" s="329"/>
      <c r="AU8" s="329"/>
    </row>
    <row r="9" spans="1:47" s="332" customFormat="1" ht="30" customHeight="1">
      <c r="A9" s="253" t="s">
        <v>113</v>
      </c>
      <c r="B9" s="253" t="s">
        <v>778</v>
      </c>
      <c r="C9" s="325" t="s">
        <v>779</v>
      </c>
      <c r="D9" s="253" t="s">
        <v>767</v>
      </c>
      <c r="E9" s="276" t="s">
        <v>766</v>
      </c>
      <c r="F9" s="276" t="s">
        <v>41</v>
      </c>
      <c r="G9" s="326"/>
      <c r="H9" s="276"/>
      <c r="I9" s="253"/>
      <c r="J9" s="327"/>
      <c r="K9" s="327"/>
      <c r="L9" s="327"/>
      <c r="M9" s="328"/>
      <c r="N9" s="328"/>
      <c r="O9" s="328"/>
      <c r="P9" s="328"/>
      <c r="Q9" s="328"/>
      <c r="R9" s="328"/>
      <c r="S9" s="328"/>
      <c r="T9" s="328"/>
      <c r="U9" s="328"/>
      <c r="V9" s="328"/>
      <c r="W9" s="328"/>
      <c r="X9" s="328"/>
      <c r="Y9" s="328"/>
      <c r="Z9" s="328"/>
      <c r="AA9" s="328"/>
      <c r="AB9" s="253"/>
      <c r="AC9" s="329"/>
      <c r="AD9" s="329"/>
      <c r="AE9" s="329"/>
      <c r="AF9" s="329"/>
      <c r="AG9" s="329"/>
      <c r="AH9" s="329"/>
      <c r="AI9" s="329"/>
      <c r="AJ9" s="329"/>
      <c r="AK9" s="329"/>
      <c r="AL9" s="329"/>
      <c r="AM9" s="329"/>
      <c r="AN9" s="330"/>
      <c r="AO9" s="331"/>
      <c r="AP9" s="331" t="s">
        <v>30</v>
      </c>
      <c r="AQ9" s="329"/>
      <c r="AR9" s="329"/>
      <c r="AS9" s="329"/>
      <c r="AT9" s="329"/>
      <c r="AU9" s="329"/>
    </row>
    <row r="10" spans="1:47" s="332" customFormat="1" ht="30" customHeight="1">
      <c r="A10" s="253" t="s">
        <v>113</v>
      </c>
      <c r="B10" s="253" t="s">
        <v>780</v>
      </c>
      <c r="C10" s="325" t="s">
        <v>781</v>
      </c>
      <c r="D10" s="253" t="s">
        <v>767</v>
      </c>
      <c r="E10" s="276" t="s">
        <v>766</v>
      </c>
      <c r="F10" s="276" t="s">
        <v>41</v>
      </c>
      <c r="G10" s="326"/>
      <c r="H10" s="276"/>
      <c r="I10" s="253"/>
      <c r="J10" s="327"/>
      <c r="K10" s="327"/>
      <c r="L10" s="327"/>
      <c r="M10" s="328"/>
      <c r="N10" s="328"/>
      <c r="O10" s="328"/>
      <c r="P10" s="328"/>
      <c r="Q10" s="328"/>
      <c r="R10" s="328"/>
      <c r="S10" s="328"/>
      <c r="T10" s="328"/>
      <c r="U10" s="328"/>
      <c r="V10" s="328"/>
      <c r="W10" s="328"/>
      <c r="X10" s="328"/>
      <c r="Y10" s="328"/>
      <c r="Z10" s="328"/>
      <c r="AA10" s="328"/>
      <c r="AB10" s="253"/>
      <c r="AC10" s="329"/>
      <c r="AD10" s="329"/>
      <c r="AE10" s="329"/>
      <c r="AF10" s="329"/>
      <c r="AG10" s="329"/>
      <c r="AH10" s="329"/>
      <c r="AI10" s="329"/>
      <c r="AJ10" s="329"/>
      <c r="AK10" s="329"/>
      <c r="AL10" s="329"/>
      <c r="AM10" s="329"/>
      <c r="AN10" s="330"/>
      <c r="AO10" s="333"/>
      <c r="AP10" s="331" t="s">
        <v>29</v>
      </c>
      <c r="AQ10" s="329"/>
      <c r="AR10" s="329"/>
      <c r="AS10" s="329"/>
      <c r="AT10" s="329"/>
      <c r="AU10" s="329"/>
    </row>
    <row r="11" spans="1:47" s="332" customFormat="1" ht="30" customHeight="1">
      <c r="A11" s="253" t="s">
        <v>113</v>
      </c>
      <c r="B11" s="253" t="s">
        <v>782</v>
      </c>
      <c r="C11" s="325" t="s">
        <v>783</v>
      </c>
      <c r="D11" s="253" t="s">
        <v>767</v>
      </c>
      <c r="E11" s="276" t="s">
        <v>766</v>
      </c>
      <c r="F11" s="276" t="s">
        <v>41</v>
      </c>
      <c r="G11" s="326"/>
      <c r="H11" s="276"/>
      <c r="I11" s="253"/>
      <c r="J11" s="327"/>
      <c r="K11" s="327"/>
      <c r="L11" s="327"/>
      <c r="M11" s="328"/>
      <c r="N11" s="328"/>
      <c r="O11" s="328"/>
      <c r="P11" s="328"/>
      <c r="Q11" s="328"/>
      <c r="R11" s="328"/>
      <c r="S11" s="328"/>
      <c r="T11" s="328"/>
      <c r="U11" s="328"/>
      <c r="V11" s="328"/>
      <c r="W11" s="328"/>
      <c r="X11" s="328"/>
      <c r="Y11" s="328"/>
      <c r="Z11" s="328"/>
      <c r="AA11" s="328"/>
      <c r="AB11" s="253"/>
      <c r="AC11" s="329"/>
      <c r="AD11" s="329"/>
      <c r="AE11" s="329"/>
      <c r="AF11" s="329"/>
      <c r="AG11" s="329"/>
      <c r="AH11" s="329"/>
      <c r="AI11" s="329"/>
      <c r="AJ11" s="329"/>
      <c r="AK11" s="329"/>
      <c r="AL11" s="329"/>
      <c r="AM11" s="329"/>
      <c r="AN11" s="330"/>
      <c r="AO11" s="333"/>
      <c r="AP11" s="331" t="s">
        <v>114</v>
      </c>
      <c r="AQ11" s="329"/>
      <c r="AR11" s="329"/>
      <c r="AS11" s="329"/>
      <c r="AT11" s="329"/>
      <c r="AU11" s="329"/>
    </row>
    <row r="12" spans="1:47" s="332" customFormat="1" ht="30" customHeight="1">
      <c r="A12" s="253" t="s">
        <v>113</v>
      </c>
      <c r="B12" s="253" t="s">
        <v>784</v>
      </c>
      <c r="C12" s="325" t="s">
        <v>785</v>
      </c>
      <c r="D12" s="253" t="s">
        <v>767</v>
      </c>
      <c r="E12" s="276" t="s">
        <v>766</v>
      </c>
      <c r="F12" s="276" t="s">
        <v>41</v>
      </c>
      <c r="G12" s="326"/>
      <c r="H12" s="276"/>
      <c r="I12" s="253"/>
      <c r="J12" s="327"/>
      <c r="K12" s="327"/>
      <c r="L12" s="327"/>
      <c r="M12" s="328"/>
      <c r="N12" s="328"/>
      <c r="O12" s="328"/>
      <c r="P12" s="328"/>
      <c r="Q12" s="328"/>
      <c r="R12" s="328"/>
      <c r="S12" s="328"/>
      <c r="T12" s="328"/>
      <c r="U12" s="328"/>
      <c r="V12" s="328"/>
      <c r="W12" s="328"/>
      <c r="X12" s="328"/>
      <c r="Y12" s="328"/>
      <c r="Z12" s="328"/>
      <c r="AA12" s="328"/>
      <c r="AB12" s="253"/>
      <c r="AC12" s="329"/>
      <c r="AD12" s="329"/>
      <c r="AE12" s="329"/>
      <c r="AF12" s="329"/>
      <c r="AG12" s="329"/>
      <c r="AH12" s="329"/>
      <c r="AI12" s="329"/>
      <c r="AJ12" s="329"/>
      <c r="AK12" s="329"/>
      <c r="AL12" s="329"/>
      <c r="AM12" s="329"/>
      <c r="AN12" s="330"/>
      <c r="AO12" s="333"/>
      <c r="AP12" s="331" t="s">
        <v>115</v>
      </c>
      <c r="AQ12" s="329"/>
      <c r="AR12" s="329"/>
      <c r="AS12" s="329"/>
      <c r="AT12" s="329"/>
      <c r="AU12" s="329"/>
    </row>
    <row r="13" spans="1:47" s="332" customFormat="1" ht="30" customHeight="1">
      <c r="A13" s="253" t="s">
        <v>113</v>
      </c>
      <c r="B13" s="253" t="s">
        <v>786</v>
      </c>
      <c r="C13" s="325" t="s">
        <v>787</v>
      </c>
      <c r="D13" s="253" t="s">
        <v>767</v>
      </c>
      <c r="E13" s="276" t="s">
        <v>766</v>
      </c>
      <c r="F13" s="276" t="s">
        <v>41</v>
      </c>
      <c r="G13" s="326"/>
      <c r="H13" s="276"/>
      <c r="I13" s="253"/>
      <c r="J13" s="327"/>
      <c r="K13" s="327"/>
      <c r="L13" s="327"/>
      <c r="M13" s="328"/>
      <c r="N13" s="328"/>
      <c r="O13" s="328"/>
      <c r="P13" s="328"/>
      <c r="Q13" s="328"/>
      <c r="R13" s="328"/>
      <c r="S13" s="328"/>
      <c r="T13" s="328"/>
      <c r="U13" s="328"/>
      <c r="V13" s="328"/>
      <c r="W13" s="328"/>
      <c r="X13" s="328"/>
      <c r="Y13" s="328"/>
      <c r="Z13" s="328"/>
      <c r="AA13" s="328"/>
      <c r="AB13" s="253"/>
      <c r="AC13" s="329"/>
      <c r="AD13" s="329"/>
      <c r="AE13" s="329"/>
      <c r="AF13" s="329"/>
      <c r="AG13" s="329"/>
      <c r="AH13" s="329"/>
      <c r="AI13" s="329"/>
      <c r="AJ13" s="329"/>
      <c r="AK13" s="329"/>
      <c r="AL13" s="329"/>
      <c r="AM13" s="329"/>
      <c r="AN13" s="330"/>
      <c r="AO13" s="331"/>
      <c r="AP13" s="331" t="s">
        <v>116</v>
      </c>
      <c r="AQ13" s="329"/>
      <c r="AR13" s="329"/>
      <c r="AS13" s="329"/>
      <c r="AT13" s="329"/>
      <c r="AU13" s="329"/>
    </row>
    <row r="14" spans="1:47" s="332" customFormat="1" ht="30" customHeight="1">
      <c r="A14" s="253" t="s">
        <v>113</v>
      </c>
      <c r="B14" s="253" t="s">
        <v>788</v>
      </c>
      <c r="C14" s="325" t="s">
        <v>789</v>
      </c>
      <c r="D14" s="253" t="s">
        <v>767</v>
      </c>
      <c r="E14" s="276" t="s">
        <v>766</v>
      </c>
      <c r="F14" s="276" t="s">
        <v>41</v>
      </c>
      <c r="G14" s="326"/>
      <c r="H14" s="276"/>
      <c r="I14" s="253"/>
      <c r="J14" s="327"/>
      <c r="K14" s="327"/>
      <c r="L14" s="327"/>
      <c r="M14" s="328"/>
      <c r="N14" s="328"/>
      <c r="O14" s="328"/>
      <c r="P14" s="328"/>
      <c r="Q14" s="328"/>
      <c r="R14" s="328"/>
      <c r="S14" s="328"/>
      <c r="T14" s="328"/>
      <c r="U14" s="328"/>
      <c r="V14" s="328"/>
      <c r="W14" s="328"/>
      <c r="X14" s="328"/>
      <c r="Y14" s="328"/>
      <c r="Z14" s="328"/>
      <c r="AA14" s="328"/>
      <c r="AB14" s="253"/>
      <c r="AC14" s="329"/>
      <c r="AD14" s="329"/>
      <c r="AE14" s="329"/>
      <c r="AF14" s="329"/>
      <c r="AG14" s="329"/>
      <c r="AH14" s="329"/>
      <c r="AI14" s="329"/>
      <c r="AJ14" s="329"/>
      <c r="AK14" s="329"/>
      <c r="AL14" s="329"/>
      <c r="AM14" s="329"/>
      <c r="AN14" s="330"/>
      <c r="AO14" s="331"/>
      <c r="AP14" s="331" t="s">
        <v>117</v>
      </c>
      <c r="AQ14" s="329"/>
      <c r="AR14" s="329"/>
      <c r="AS14" s="329"/>
      <c r="AT14" s="329"/>
      <c r="AU14" s="329"/>
    </row>
    <row r="15" spans="1:47" s="332" customFormat="1" ht="30" customHeight="1">
      <c r="A15" s="253" t="s">
        <v>113</v>
      </c>
      <c r="B15" s="253" t="s">
        <v>790</v>
      </c>
      <c r="C15" s="325" t="s">
        <v>791</v>
      </c>
      <c r="D15" s="253" t="s">
        <v>767</v>
      </c>
      <c r="E15" s="276" t="s">
        <v>766</v>
      </c>
      <c r="F15" s="276" t="s">
        <v>41</v>
      </c>
      <c r="G15" s="326"/>
      <c r="H15" s="276"/>
      <c r="I15" s="253"/>
      <c r="J15" s="327"/>
      <c r="K15" s="327"/>
      <c r="L15" s="327"/>
      <c r="M15" s="328"/>
      <c r="N15" s="328"/>
      <c r="O15" s="328"/>
      <c r="P15" s="328"/>
      <c r="Q15" s="328"/>
      <c r="R15" s="328"/>
      <c r="S15" s="328"/>
      <c r="T15" s="328"/>
      <c r="U15" s="328"/>
      <c r="V15" s="328"/>
      <c r="W15" s="328"/>
      <c r="X15" s="328"/>
      <c r="Y15" s="328"/>
      <c r="Z15" s="328"/>
      <c r="AA15" s="328"/>
      <c r="AB15" s="253"/>
      <c r="AC15" s="329"/>
      <c r="AD15" s="329"/>
      <c r="AE15" s="329"/>
      <c r="AF15" s="329"/>
      <c r="AG15" s="329"/>
      <c r="AH15" s="329"/>
      <c r="AI15" s="329"/>
      <c r="AJ15" s="329"/>
      <c r="AK15" s="329"/>
      <c r="AL15" s="329"/>
      <c r="AM15" s="329"/>
      <c r="AN15" s="330"/>
      <c r="AO15" s="331"/>
      <c r="AP15" s="331" t="s">
        <v>443</v>
      </c>
      <c r="AQ15" s="329"/>
      <c r="AR15" s="329"/>
      <c r="AS15" s="329"/>
      <c r="AT15" s="329"/>
      <c r="AU15" s="329"/>
    </row>
    <row r="16" spans="1:47" s="332" customFormat="1" ht="30" customHeight="1">
      <c r="A16" s="253" t="s">
        <v>113</v>
      </c>
      <c r="B16" s="253" t="s">
        <v>792</v>
      </c>
      <c r="C16" s="325" t="s">
        <v>793</v>
      </c>
      <c r="D16" s="253" t="s">
        <v>767</v>
      </c>
      <c r="E16" s="276" t="s">
        <v>766</v>
      </c>
      <c r="F16" s="276" t="s">
        <v>41</v>
      </c>
      <c r="G16" s="326"/>
      <c r="H16" s="276"/>
      <c r="I16" s="253"/>
      <c r="J16" s="327"/>
      <c r="K16" s="327"/>
      <c r="L16" s="327"/>
      <c r="M16" s="328"/>
      <c r="N16" s="328"/>
      <c r="O16" s="328"/>
      <c r="P16" s="328"/>
      <c r="Q16" s="328"/>
      <c r="R16" s="328"/>
      <c r="S16" s="328"/>
      <c r="T16" s="328"/>
      <c r="U16" s="328"/>
      <c r="V16" s="328"/>
      <c r="W16" s="328"/>
      <c r="X16" s="328"/>
      <c r="Y16" s="328"/>
      <c r="Z16" s="328"/>
      <c r="AA16" s="328"/>
      <c r="AB16" s="253"/>
      <c r="AC16" s="329"/>
      <c r="AD16" s="329"/>
      <c r="AE16" s="329"/>
      <c r="AF16" s="329"/>
      <c r="AG16" s="329"/>
      <c r="AH16" s="329"/>
      <c r="AI16" s="329"/>
      <c r="AJ16" s="329"/>
      <c r="AK16" s="329"/>
      <c r="AL16" s="329"/>
      <c r="AM16" s="329"/>
      <c r="AN16" s="330"/>
      <c r="AO16" s="331"/>
      <c r="AP16" s="331" t="s">
        <v>28</v>
      </c>
      <c r="AQ16" s="329"/>
      <c r="AR16" s="329"/>
      <c r="AS16" s="329"/>
      <c r="AT16" s="329"/>
      <c r="AU16" s="329"/>
    </row>
    <row r="17" spans="1:47" s="332" customFormat="1" ht="30" customHeight="1">
      <c r="A17" s="253" t="s">
        <v>113</v>
      </c>
      <c r="B17" s="253" t="s">
        <v>794</v>
      </c>
      <c r="C17" s="325" t="s">
        <v>795</v>
      </c>
      <c r="D17" s="253" t="s">
        <v>767</v>
      </c>
      <c r="E17" s="276" t="s">
        <v>766</v>
      </c>
      <c r="F17" s="276" t="s">
        <v>41</v>
      </c>
      <c r="G17" s="326"/>
      <c r="H17" s="276"/>
      <c r="I17" s="253"/>
      <c r="J17" s="327"/>
      <c r="K17" s="327"/>
      <c r="L17" s="327"/>
      <c r="M17" s="328"/>
      <c r="N17" s="328"/>
      <c r="O17" s="328"/>
      <c r="P17" s="328"/>
      <c r="Q17" s="328"/>
      <c r="R17" s="328"/>
      <c r="S17" s="328"/>
      <c r="T17" s="328"/>
      <c r="U17" s="328"/>
      <c r="V17" s="328"/>
      <c r="W17" s="328"/>
      <c r="X17" s="328"/>
      <c r="Y17" s="328"/>
      <c r="Z17" s="328"/>
      <c r="AA17" s="328"/>
      <c r="AB17" s="253"/>
      <c r="AC17" s="329"/>
      <c r="AD17" s="329"/>
      <c r="AE17" s="329"/>
      <c r="AF17" s="329"/>
      <c r="AG17" s="329"/>
      <c r="AH17" s="329"/>
      <c r="AI17" s="329"/>
      <c r="AJ17" s="329"/>
      <c r="AK17" s="329"/>
      <c r="AL17" s="329"/>
      <c r="AM17" s="329"/>
      <c r="AN17" s="330"/>
      <c r="AO17" s="333"/>
      <c r="AP17" s="331" t="s">
        <v>18</v>
      </c>
      <c r="AQ17" s="329"/>
      <c r="AR17" s="329"/>
      <c r="AS17" s="329"/>
      <c r="AT17" s="329"/>
      <c r="AU17" s="329"/>
    </row>
    <row r="18" spans="1:47" s="332" customFormat="1" ht="30" customHeight="1">
      <c r="A18" s="253" t="s">
        <v>113</v>
      </c>
      <c r="B18" s="253" t="s">
        <v>796</v>
      </c>
      <c r="C18" s="325" t="s">
        <v>797</v>
      </c>
      <c r="D18" s="253" t="s">
        <v>767</v>
      </c>
      <c r="E18" s="276" t="s">
        <v>766</v>
      </c>
      <c r="F18" s="276" t="s">
        <v>41</v>
      </c>
      <c r="G18" s="326"/>
      <c r="H18" s="276"/>
      <c r="I18" s="253"/>
      <c r="J18" s="327"/>
      <c r="K18" s="327"/>
      <c r="L18" s="327"/>
      <c r="M18" s="328"/>
      <c r="N18" s="328"/>
      <c r="O18" s="328"/>
      <c r="P18" s="328"/>
      <c r="Q18" s="328"/>
      <c r="R18" s="328"/>
      <c r="S18" s="328"/>
      <c r="T18" s="328"/>
      <c r="U18" s="328"/>
      <c r="V18" s="328"/>
      <c r="W18" s="328"/>
      <c r="X18" s="328"/>
      <c r="Y18" s="328"/>
      <c r="Z18" s="328"/>
      <c r="AA18" s="328"/>
      <c r="AB18" s="253"/>
      <c r="AC18" s="329"/>
      <c r="AD18" s="329"/>
      <c r="AE18" s="329"/>
      <c r="AF18" s="329"/>
      <c r="AG18" s="329"/>
      <c r="AH18" s="329"/>
      <c r="AI18" s="329"/>
      <c r="AJ18" s="329"/>
      <c r="AK18" s="329"/>
      <c r="AL18" s="329"/>
      <c r="AM18" s="329"/>
      <c r="AN18" s="330"/>
      <c r="AO18" s="333"/>
      <c r="AP18" s="331" t="s">
        <v>118</v>
      </c>
      <c r="AQ18" s="329"/>
      <c r="AR18" s="329"/>
      <c r="AS18" s="329"/>
      <c r="AT18" s="329"/>
      <c r="AU18" s="329"/>
    </row>
    <row r="19" spans="1:47" s="332" customFormat="1" ht="30" customHeight="1">
      <c r="A19" s="253" t="s">
        <v>113</v>
      </c>
      <c r="B19" s="253" t="s">
        <v>798</v>
      </c>
      <c r="C19" s="325" t="s">
        <v>799</v>
      </c>
      <c r="D19" s="253" t="s">
        <v>767</v>
      </c>
      <c r="E19" s="276" t="s">
        <v>766</v>
      </c>
      <c r="F19" s="276" t="s">
        <v>41</v>
      </c>
      <c r="G19" s="326"/>
      <c r="H19" s="276"/>
      <c r="I19" s="253"/>
      <c r="J19" s="327"/>
      <c r="K19" s="327"/>
      <c r="L19" s="327"/>
      <c r="M19" s="328"/>
      <c r="N19" s="328"/>
      <c r="O19" s="328"/>
      <c r="P19" s="328"/>
      <c r="Q19" s="328"/>
      <c r="R19" s="328"/>
      <c r="S19" s="328"/>
      <c r="T19" s="328"/>
      <c r="U19" s="328"/>
      <c r="V19" s="328"/>
      <c r="W19" s="328"/>
      <c r="X19" s="328"/>
      <c r="Y19" s="328"/>
      <c r="Z19" s="328"/>
      <c r="AA19" s="328"/>
      <c r="AB19" s="253"/>
      <c r="AC19" s="329"/>
      <c r="AD19" s="329"/>
      <c r="AE19" s="329"/>
      <c r="AF19" s="329"/>
      <c r="AG19" s="329"/>
      <c r="AH19" s="329"/>
      <c r="AI19" s="329"/>
      <c r="AJ19" s="329"/>
      <c r="AK19" s="329"/>
      <c r="AL19" s="329"/>
      <c r="AM19" s="329"/>
      <c r="AN19" s="334"/>
      <c r="AO19" s="335"/>
      <c r="AP19" s="331" t="s">
        <v>119</v>
      </c>
      <c r="AQ19" s="329"/>
      <c r="AR19" s="329"/>
      <c r="AS19" s="329"/>
      <c r="AT19" s="329"/>
      <c r="AU19" s="329"/>
    </row>
    <row r="20" spans="1:47" s="332" customFormat="1" ht="30" customHeight="1">
      <c r="A20" s="253" t="s">
        <v>113</v>
      </c>
      <c r="B20" s="253" t="s">
        <v>800</v>
      </c>
      <c r="C20" s="325" t="s">
        <v>801</v>
      </c>
      <c r="D20" s="253" t="s">
        <v>767</v>
      </c>
      <c r="E20" s="276" t="s">
        <v>766</v>
      </c>
      <c r="F20" s="276" t="s">
        <v>41</v>
      </c>
      <c r="G20" s="326"/>
      <c r="H20" s="276"/>
      <c r="I20" s="253"/>
      <c r="J20" s="327"/>
      <c r="K20" s="327"/>
      <c r="L20" s="327"/>
      <c r="M20" s="328"/>
      <c r="N20" s="328"/>
      <c r="O20" s="328"/>
      <c r="P20" s="328"/>
      <c r="Q20" s="328"/>
      <c r="R20" s="328"/>
      <c r="S20" s="328"/>
      <c r="T20" s="328"/>
      <c r="U20" s="328"/>
      <c r="V20" s="328"/>
      <c r="W20" s="328"/>
      <c r="X20" s="328"/>
      <c r="Y20" s="328"/>
      <c r="Z20" s="328"/>
      <c r="AA20" s="328"/>
      <c r="AB20" s="253"/>
      <c r="AC20" s="329"/>
      <c r="AD20" s="329"/>
      <c r="AE20" s="329"/>
      <c r="AF20" s="329"/>
      <c r="AG20" s="329"/>
      <c r="AH20" s="329"/>
      <c r="AI20" s="329"/>
      <c r="AJ20" s="329"/>
      <c r="AK20" s="329"/>
      <c r="AL20" s="329"/>
      <c r="AM20" s="329"/>
      <c r="AN20" s="334"/>
      <c r="AO20" s="335"/>
      <c r="AP20" s="331" t="s">
        <v>120</v>
      </c>
      <c r="AQ20" s="329"/>
      <c r="AR20" s="329"/>
      <c r="AS20" s="329"/>
      <c r="AT20" s="329"/>
      <c r="AU20" s="329"/>
    </row>
    <row r="21" spans="1:47" s="332" customFormat="1" ht="30" customHeight="1">
      <c r="A21" s="253" t="s">
        <v>113</v>
      </c>
      <c r="B21" s="253" t="s">
        <v>802</v>
      </c>
      <c r="C21" s="325" t="s">
        <v>803</v>
      </c>
      <c r="D21" s="253" t="s">
        <v>767</v>
      </c>
      <c r="E21" s="276" t="s">
        <v>766</v>
      </c>
      <c r="F21" s="276" t="s">
        <v>41</v>
      </c>
      <c r="G21" s="326"/>
      <c r="H21" s="276"/>
      <c r="I21" s="253"/>
      <c r="J21" s="327"/>
      <c r="K21" s="327"/>
      <c r="L21" s="327"/>
      <c r="M21" s="328"/>
      <c r="N21" s="328"/>
      <c r="O21" s="328"/>
      <c r="P21" s="328"/>
      <c r="Q21" s="328"/>
      <c r="R21" s="328"/>
      <c r="S21" s="328"/>
      <c r="T21" s="328"/>
      <c r="U21" s="328"/>
      <c r="V21" s="328"/>
      <c r="W21" s="328"/>
      <c r="X21" s="328"/>
      <c r="Y21" s="328"/>
      <c r="Z21" s="328"/>
      <c r="AA21" s="328"/>
      <c r="AB21" s="253"/>
      <c r="AC21" s="329"/>
      <c r="AD21" s="329"/>
      <c r="AE21" s="329"/>
      <c r="AF21" s="329"/>
      <c r="AG21" s="329"/>
      <c r="AH21" s="329"/>
      <c r="AI21" s="329"/>
      <c r="AJ21" s="329"/>
      <c r="AK21" s="329"/>
      <c r="AL21" s="329"/>
      <c r="AM21" s="329"/>
      <c r="AN21" s="334"/>
      <c r="AO21" s="335"/>
      <c r="AP21" s="331" t="s">
        <v>444</v>
      </c>
      <c r="AQ21" s="329"/>
      <c r="AR21" s="329"/>
      <c r="AS21" s="329"/>
      <c r="AT21" s="329"/>
      <c r="AU21" s="329"/>
    </row>
    <row r="22" spans="1:47" s="332" customFormat="1" ht="30" customHeight="1">
      <c r="A22" s="253" t="s">
        <v>113</v>
      </c>
      <c r="B22" s="253" t="s">
        <v>804</v>
      </c>
      <c r="C22" s="325" t="s">
        <v>805</v>
      </c>
      <c r="D22" s="253" t="s">
        <v>767</v>
      </c>
      <c r="E22" s="276" t="s">
        <v>766</v>
      </c>
      <c r="F22" s="276" t="s">
        <v>41</v>
      </c>
      <c r="G22" s="326"/>
      <c r="H22" s="276"/>
      <c r="I22" s="253"/>
      <c r="J22" s="327"/>
      <c r="K22" s="327"/>
      <c r="L22" s="327"/>
      <c r="M22" s="328"/>
      <c r="N22" s="328"/>
      <c r="O22" s="328"/>
      <c r="P22" s="328"/>
      <c r="Q22" s="328"/>
      <c r="R22" s="328"/>
      <c r="S22" s="328"/>
      <c r="T22" s="328"/>
      <c r="U22" s="328"/>
      <c r="V22" s="328"/>
      <c r="W22" s="328"/>
      <c r="X22" s="328"/>
      <c r="Y22" s="328"/>
      <c r="Z22" s="328"/>
      <c r="AA22" s="328"/>
      <c r="AB22" s="253"/>
      <c r="AC22" s="329"/>
      <c r="AD22" s="329"/>
      <c r="AE22" s="329"/>
      <c r="AF22" s="329"/>
      <c r="AG22" s="329"/>
      <c r="AH22" s="329"/>
      <c r="AI22" s="329"/>
      <c r="AJ22" s="329"/>
      <c r="AK22" s="329"/>
      <c r="AL22" s="329"/>
      <c r="AM22" s="329"/>
      <c r="AN22" s="334"/>
      <c r="AO22" s="335"/>
      <c r="AP22" s="331" t="s">
        <v>121</v>
      </c>
      <c r="AQ22" s="329"/>
      <c r="AR22" s="329"/>
      <c r="AS22" s="329"/>
      <c r="AT22" s="329"/>
      <c r="AU22" s="329"/>
    </row>
    <row r="23" spans="1:47" s="332" customFormat="1" ht="30" customHeight="1">
      <c r="A23" s="253" t="s">
        <v>113</v>
      </c>
      <c r="B23" s="253" t="s">
        <v>807</v>
      </c>
      <c r="C23" s="325" t="s">
        <v>808</v>
      </c>
      <c r="D23" s="253" t="s">
        <v>767</v>
      </c>
      <c r="E23" s="276" t="s">
        <v>766</v>
      </c>
      <c r="F23" s="276" t="s">
        <v>41</v>
      </c>
      <c r="G23" s="326"/>
      <c r="H23" s="276"/>
      <c r="I23" s="253"/>
      <c r="J23" s="327"/>
      <c r="K23" s="327"/>
      <c r="L23" s="327"/>
      <c r="M23" s="328"/>
      <c r="N23" s="328"/>
      <c r="O23" s="328"/>
      <c r="P23" s="328"/>
      <c r="Q23" s="328"/>
      <c r="R23" s="328"/>
      <c r="S23" s="328"/>
      <c r="T23" s="328"/>
      <c r="U23" s="328"/>
      <c r="V23" s="328"/>
      <c r="W23" s="328"/>
      <c r="X23" s="328"/>
      <c r="Y23" s="328"/>
      <c r="Z23" s="328"/>
      <c r="AA23" s="328"/>
      <c r="AB23" s="253"/>
      <c r="AC23" s="329"/>
      <c r="AD23" s="329"/>
      <c r="AE23" s="329"/>
      <c r="AF23" s="329"/>
      <c r="AG23" s="329"/>
      <c r="AH23" s="329"/>
      <c r="AI23" s="329"/>
      <c r="AJ23" s="329"/>
      <c r="AK23" s="329"/>
      <c r="AL23" s="329"/>
      <c r="AM23" s="329"/>
      <c r="AN23" s="334"/>
      <c r="AO23" s="335"/>
      <c r="AP23" s="331" t="s">
        <v>122</v>
      </c>
      <c r="AQ23" s="329"/>
      <c r="AR23" s="329"/>
      <c r="AS23" s="329"/>
      <c r="AT23" s="329"/>
      <c r="AU23" s="329"/>
    </row>
    <row r="24" spans="1:47" s="332" customFormat="1" ht="30" customHeight="1">
      <c r="A24" s="253" t="s">
        <v>113</v>
      </c>
      <c r="B24" s="253" t="s">
        <v>809</v>
      </c>
      <c r="C24" s="325" t="s">
        <v>810</v>
      </c>
      <c r="D24" s="253" t="s">
        <v>767</v>
      </c>
      <c r="E24" s="276" t="s">
        <v>766</v>
      </c>
      <c r="F24" s="276" t="s">
        <v>41</v>
      </c>
      <c r="G24" s="326"/>
      <c r="H24" s="276"/>
      <c r="I24" s="253"/>
      <c r="J24" s="327"/>
      <c r="K24" s="327"/>
      <c r="L24" s="327"/>
      <c r="M24" s="336"/>
      <c r="N24" s="336"/>
      <c r="O24" s="336"/>
      <c r="P24" s="336"/>
      <c r="Q24" s="336"/>
      <c r="R24" s="336"/>
      <c r="S24" s="336"/>
      <c r="T24" s="336"/>
      <c r="U24" s="336"/>
      <c r="V24" s="336"/>
      <c r="W24" s="336"/>
      <c r="X24" s="336"/>
      <c r="Y24" s="336"/>
      <c r="Z24" s="336"/>
      <c r="AA24" s="336"/>
      <c r="AB24" s="253"/>
      <c r="AC24" s="329"/>
      <c r="AD24" s="329"/>
      <c r="AE24" s="329"/>
      <c r="AF24" s="329"/>
      <c r="AG24" s="329"/>
      <c r="AH24" s="329"/>
      <c r="AI24" s="329"/>
      <c r="AJ24" s="329"/>
      <c r="AK24" s="329"/>
      <c r="AL24" s="329"/>
      <c r="AM24" s="329"/>
      <c r="AN24" s="334"/>
      <c r="AO24" s="335"/>
      <c r="AP24" s="331" t="s">
        <v>123</v>
      </c>
      <c r="AQ24" s="329"/>
      <c r="AR24" s="329"/>
      <c r="AS24" s="329"/>
      <c r="AT24" s="329"/>
      <c r="AU24" s="329"/>
    </row>
    <row r="25" spans="1:47" s="332" customFormat="1" ht="30" customHeight="1">
      <c r="A25" s="253" t="s">
        <v>113</v>
      </c>
      <c r="B25" s="253" t="s">
        <v>811</v>
      </c>
      <c r="C25" s="325" t="s">
        <v>812</v>
      </c>
      <c r="D25" s="253" t="s">
        <v>767</v>
      </c>
      <c r="E25" s="276" t="s">
        <v>766</v>
      </c>
      <c r="F25" s="276" t="s">
        <v>41</v>
      </c>
      <c r="G25" s="326"/>
      <c r="H25" s="276"/>
      <c r="I25" s="253"/>
      <c r="J25" s="327"/>
      <c r="K25" s="327"/>
      <c r="L25" s="327"/>
      <c r="M25" s="336"/>
      <c r="N25" s="336"/>
      <c r="O25" s="336"/>
      <c r="P25" s="336"/>
      <c r="Q25" s="336"/>
      <c r="R25" s="336"/>
      <c r="S25" s="336"/>
      <c r="T25" s="336"/>
      <c r="U25" s="336"/>
      <c r="V25" s="336"/>
      <c r="W25" s="336"/>
      <c r="X25" s="336"/>
      <c r="Y25" s="336"/>
      <c r="Z25" s="336"/>
      <c r="AA25" s="336"/>
      <c r="AB25" s="336"/>
      <c r="AC25" s="329"/>
      <c r="AD25" s="329"/>
      <c r="AE25" s="329"/>
      <c r="AF25" s="329"/>
      <c r="AG25" s="329"/>
      <c r="AH25" s="329"/>
      <c r="AI25" s="329"/>
      <c r="AJ25" s="329"/>
      <c r="AK25" s="329"/>
      <c r="AL25" s="329"/>
      <c r="AM25" s="329"/>
      <c r="AN25" s="334"/>
      <c r="AO25" s="335"/>
      <c r="AP25" s="331" t="s">
        <v>124</v>
      </c>
      <c r="AQ25" s="329"/>
      <c r="AR25" s="329"/>
      <c r="AS25" s="329"/>
      <c r="AT25" s="329"/>
      <c r="AU25" s="329"/>
    </row>
    <row r="26" spans="1:47" s="332" customFormat="1" ht="30" customHeight="1">
      <c r="A26" s="253" t="s">
        <v>113</v>
      </c>
      <c r="B26" s="253" t="s">
        <v>813</v>
      </c>
      <c r="C26" s="325" t="s">
        <v>814</v>
      </c>
      <c r="D26" s="253" t="s">
        <v>767</v>
      </c>
      <c r="E26" s="276" t="s">
        <v>766</v>
      </c>
      <c r="F26" s="276" t="s">
        <v>41</v>
      </c>
      <c r="G26" s="326"/>
      <c r="H26" s="276"/>
      <c r="I26" s="253"/>
      <c r="J26" s="327"/>
      <c r="K26" s="327"/>
      <c r="L26" s="327"/>
      <c r="M26" s="336"/>
      <c r="N26" s="336"/>
      <c r="O26" s="336"/>
      <c r="P26" s="336"/>
      <c r="Q26" s="336"/>
      <c r="R26" s="336"/>
      <c r="S26" s="336"/>
      <c r="T26" s="336"/>
      <c r="U26" s="336"/>
      <c r="V26" s="336"/>
      <c r="W26" s="336"/>
      <c r="X26" s="336"/>
      <c r="Y26" s="336"/>
      <c r="Z26" s="336"/>
      <c r="AA26" s="336"/>
      <c r="AB26" s="336"/>
      <c r="AC26" s="329"/>
      <c r="AD26" s="329"/>
      <c r="AE26" s="329"/>
      <c r="AF26" s="329"/>
      <c r="AG26" s="329"/>
      <c r="AH26" s="329"/>
      <c r="AI26" s="329"/>
      <c r="AJ26" s="329"/>
      <c r="AK26" s="329"/>
      <c r="AL26" s="329"/>
      <c r="AM26" s="329"/>
      <c r="AN26" s="337"/>
      <c r="AO26" s="335"/>
      <c r="AP26" s="331" t="s">
        <v>125</v>
      </c>
      <c r="AQ26" s="329"/>
      <c r="AR26" s="329"/>
      <c r="AS26" s="329"/>
      <c r="AT26" s="329"/>
      <c r="AU26" s="329"/>
    </row>
    <row r="27" spans="1:47" s="332" customFormat="1" ht="30" customHeight="1">
      <c r="A27" s="253" t="s">
        <v>113</v>
      </c>
      <c r="B27" s="253" t="s">
        <v>815</v>
      </c>
      <c r="C27" s="325" t="s">
        <v>816</v>
      </c>
      <c r="D27" s="253" t="s">
        <v>767</v>
      </c>
      <c r="E27" s="276" t="s">
        <v>766</v>
      </c>
      <c r="F27" s="276" t="s">
        <v>41</v>
      </c>
      <c r="G27" s="326"/>
      <c r="H27" s="276"/>
      <c r="I27" s="253"/>
      <c r="J27" s="327"/>
      <c r="K27" s="327"/>
      <c r="L27" s="327"/>
      <c r="M27" s="336"/>
      <c r="N27" s="336"/>
      <c r="O27" s="336"/>
      <c r="P27" s="336"/>
      <c r="Q27" s="336"/>
      <c r="R27" s="336"/>
      <c r="S27" s="336"/>
      <c r="T27" s="336"/>
      <c r="U27" s="336"/>
      <c r="V27" s="336"/>
      <c r="W27" s="336"/>
      <c r="X27" s="336"/>
      <c r="Y27" s="336"/>
      <c r="Z27" s="336"/>
      <c r="AA27" s="336"/>
      <c r="AB27" s="336"/>
      <c r="AC27" s="329"/>
      <c r="AD27" s="329"/>
      <c r="AE27" s="329"/>
      <c r="AF27" s="329"/>
      <c r="AG27" s="329"/>
      <c r="AH27" s="329"/>
      <c r="AI27" s="329"/>
      <c r="AJ27" s="329"/>
      <c r="AK27" s="329"/>
      <c r="AL27" s="329"/>
      <c r="AM27" s="329"/>
      <c r="AN27" s="337"/>
      <c r="AO27" s="335"/>
      <c r="AP27" s="335"/>
      <c r="AQ27" s="329"/>
      <c r="AR27" s="329"/>
      <c r="AS27" s="329"/>
      <c r="AT27" s="329"/>
      <c r="AU27" s="329"/>
    </row>
    <row r="28" spans="1:47" s="332" customFormat="1" ht="30" customHeight="1">
      <c r="A28" s="253" t="s">
        <v>113</v>
      </c>
      <c r="B28" s="253" t="s">
        <v>817</v>
      </c>
      <c r="C28" s="325" t="s">
        <v>818</v>
      </c>
      <c r="D28" s="253" t="s">
        <v>767</v>
      </c>
      <c r="E28" s="276" t="s">
        <v>766</v>
      </c>
      <c r="F28" s="276" t="s">
        <v>41</v>
      </c>
      <c r="G28" s="326"/>
      <c r="H28" s="276"/>
      <c r="I28" s="253"/>
      <c r="J28" s="327"/>
      <c r="K28" s="327"/>
      <c r="L28" s="327"/>
      <c r="M28" s="328"/>
      <c r="N28" s="328"/>
      <c r="O28" s="328"/>
      <c r="P28" s="328"/>
      <c r="Q28" s="328"/>
      <c r="R28" s="328"/>
      <c r="S28" s="328"/>
      <c r="T28" s="328"/>
      <c r="U28" s="328"/>
      <c r="V28" s="328"/>
      <c r="W28" s="328"/>
      <c r="X28" s="328"/>
      <c r="Y28" s="328"/>
      <c r="Z28" s="328"/>
      <c r="AA28" s="328"/>
      <c r="AB28" s="328"/>
      <c r="AC28" s="329"/>
      <c r="AD28" s="329"/>
      <c r="AE28" s="329"/>
      <c r="AF28" s="329"/>
      <c r="AG28" s="329"/>
      <c r="AH28" s="329"/>
      <c r="AI28" s="329"/>
      <c r="AJ28" s="329"/>
      <c r="AK28" s="329"/>
      <c r="AL28" s="329"/>
      <c r="AM28" s="329"/>
      <c r="AN28" s="337"/>
      <c r="AO28" s="335"/>
      <c r="AP28" s="335"/>
      <c r="AQ28" s="329"/>
      <c r="AR28" s="329"/>
      <c r="AS28" s="329"/>
      <c r="AT28" s="329"/>
      <c r="AU28" s="329"/>
    </row>
    <row r="29" spans="1:47" s="332" customFormat="1" ht="30" customHeight="1">
      <c r="A29" s="253" t="s">
        <v>113</v>
      </c>
      <c r="B29" s="253" t="s">
        <v>819</v>
      </c>
      <c r="C29" s="325" t="s">
        <v>820</v>
      </c>
      <c r="D29" s="253" t="s">
        <v>767</v>
      </c>
      <c r="E29" s="276" t="s">
        <v>766</v>
      </c>
      <c r="F29" s="276" t="s">
        <v>41</v>
      </c>
      <c r="G29" s="326"/>
      <c r="H29" s="276"/>
      <c r="I29" s="253"/>
      <c r="J29" s="327"/>
      <c r="K29" s="327"/>
      <c r="L29" s="327"/>
      <c r="M29" s="328"/>
      <c r="N29" s="328"/>
      <c r="O29" s="328"/>
      <c r="P29" s="328"/>
      <c r="Q29" s="328"/>
      <c r="R29" s="328"/>
      <c r="S29" s="328"/>
      <c r="T29" s="328"/>
      <c r="U29" s="328"/>
      <c r="V29" s="328"/>
      <c r="W29" s="328"/>
      <c r="X29" s="328"/>
      <c r="Y29" s="328"/>
      <c r="Z29" s="328"/>
      <c r="AA29" s="328"/>
      <c r="AB29" s="328"/>
      <c r="AC29" s="329"/>
      <c r="AD29" s="329"/>
      <c r="AE29" s="329"/>
      <c r="AF29" s="329"/>
      <c r="AG29" s="329"/>
      <c r="AH29" s="329"/>
      <c r="AI29" s="329"/>
      <c r="AJ29" s="329"/>
      <c r="AK29" s="329"/>
      <c r="AL29" s="329"/>
      <c r="AM29" s="329"/>
      <c r="AN29" s="337"/>
      <c r="AO29" s="335"/>
      <c r="AP29" s="335"/>
      <c r="AQ29" s="329"/>
      <c r="AR29" s="329"/>
      <c r="AS29" s="329"/>
      <c r="AT29" s="329"/>
      <c r="AU29" s="329"/>
    </row>
    <row r="30" spans="1:47" s="332" customFormat="1" ht="30" customHeight="1">
      <c r="A30" s="253" t="s">
        <v>113</v>
      </c>
      <c r="B30" s="253" t="s">
        <v>821</v>
      </c>
      <c r="C30" s="325" t="s">
        <v>822</v>
      </c>
      <c r="D30" s="253" t="s">
        <v>767</v>
      </c>
      <c r="E30" s="276" t="s">
        <v>766</v>
      </c>
      <c r="F30" s="276" t="s">
        <v>41</v>
      </c>
      <c r="G30" s="326"/>
      <c r="H30" s="276"/>
      <c r="I30" s="253"/>
      <c r="J30" s="327"/>
      <c r="K30" s="327"/>
      <c r="L30" s="327"/>
      <c r="M30" s="336"/>
      <c r="N30" s="336"/>
      <c r="O30" s="336"/>
      <c r="P30" s="336"/>
      <c r="Q30" s="336"/>
      <c r="R30" s="336"/>
      <c r="S30" s="336"/>
      <c r="T30" s="336"/>
      <c r="U30" s="336"/>
      <c r="V30" s="336"/>
      <c r="W30" s="336"/>
      <c r="X30" s="336"/>
      <c r="Y30" s="336"/>
      <c r="Z30" s="336"/>
      <c r="AA30" s="336"/>
      <c r="AB30" s="336"/>
      <c r="AC30" s="329"/>
      <c r="AD30" s="329"/>
      <c r="AE30" s="329"/>
      <c r="AF30" s="329"/>
      <c r="AG30" s="329"/>
      <c r="AH30" s="329"/>
      <c r="AI30" s="329"/>
      <c r="AJ30" s="329"/>
      <c r="AK30" s="329"/>
      <c r="AL30" s="329"/>
      <c r="AM30" s="329"/>
      <c r="AN30" s="337"/>
      <c r="AO30" s="335"/>
      <c r="AP30" s="335"/>
      <c r="AQ30" s="329"/>
      <c r="AR30" s="329"/>
      <c r="AS30" s="329"/>
      <c r="AT30" s="329"/>
      <c r="AU30" s="329"/>
    </row>
    <row r="31" spans="1:47" s="332" customFormat="1" ht="30" customHeight="1">
      <c r="A31" s="253" t="s">
        <v>113</v>
      </c>
      <c r="B31" s="253" t="s">
        <v>823</v>
      </c>
      <c r="C31" s="325" t="s">
        <v>824</v>
      </c>
      <c r="D31" s="253" t="s">
        <v>767</v>
      </c>
      <c r="E31" s="276" t="s">
        <v>766</v>
      </c>
      <c r="F31" s="276" t="s">
        <v>41</v>
      </c>
      <c r="G31" s="326"/>
      <c r="H31" s="276"/>
      <c r="I31" s="253"/>
      <c r="J31" s="327"/>
      <c r="K31" s="327"/>
      <c r="L31" s="327"/>
      <c r="M31" s="336"/>
      <c r="N31" s="336"/>
      <c r="O31" s="336"/>
      <c r="P31" s="336"/>
      <c r="Q31" s="336"/>
      <c r="R31" s="336"/>
      <c r="S31" s="336"/>
      <c r="T31" s="336"/>
      <c r="U31" s="336"/>
      <c r="V31" s="336"/>
      <c r="W31" s="336"/>
      <c r="X31" s="336"/>
      <c r="Y31" s="336"/>
      <c r="Z31" s="336"/>
      <c r="AA31" s="336"/>
      <c r="AB31" s="336"/>
      <c r="AC31" s="329"/>
      <c r="AD31" s="329"/>
      <c r="AE31" s="329"/>
      <c r="AF31" s="329"/>
      <c r="AG31" s="329"/>
      <c r="AH31" s="329"/>
      <c r="AI31" s="329"/>
      <c r="AJ31" s="329"/>
      <c r="AK31" s="329"/>
      <c r="AL31" s="329"/>
      <c r="AM31" s="329"/>
      <c r="AN31" s="337"/>
      <c r="AO31" s="335"/>
      <c r="AP31" s="335"/>
      <c r="AQ31" s="329"/>
      <c r="AR31" s="329"/>
      <c r="AS31" s="329"/>
      <c r="AT31" s="329"/>
      <c r="AU31" s="329"/>
    </row>
    <row r="32" spans="1:47" s="332" customFormat="1" ht="30" customHeight="1">
      <c r="A32" s="253" t="s">
        <v>113</v>
      </c>
      <c r="B32" s="253" t="s">
        <v>825</v>
      </c>
      <c r="C32" s="325" t="s">
        <v>826</v>
      </c>
      <c r="D32" s="253" t="s">
        <v>767</v>
      </c>
      <c r="E32" s="276" t="s">
        <v>766</v>
      </c>
      <c r="F32" s="276" t="s">
        <v>41</v>
      </c>
      <c r="G32" s="326"/>
      <c r="H32" s="276"/>
      <c r="I32" s="253"/>
      <c r="J32" s="327"/>
      <c r="K32" s="327"/>
      <c r="L32" s="327"/>
      <c r="M32" s="336"/>
      <c r="N32" s="336"/>
      <c r="O32" s="336"/>
      <c r="P32" s="336"/>
      <c r="Q32" s="336"/>
      <c r="R32" s="336"/>
      <c r="S32" s="336"/>
      <c r="T32" s="336"/>
      <c r="U32" s="336"/>
      <c r="V32" s="336"/>
      <c r="W32" s="336"/>
      <c r="X32" s="336"/>
      <c r="Y32" s="336"/>
      <c r="Z32" s="336"/>
      <c r="AA32" s="336"/>
      <c r="AB32" s="336"/>
      <c r="AC32" s="329"/>
      <c r="AD32" s="329"/>
      <c r="AE32" s="329"/>
      <c r="AF32" s="329"/>
      <c r="AG32" s="329"/>
      <c r="AH32" s="329"/>
      <c r="AI32" s="329"/>
      <c r="AJ32" s="329"/>
      <c r="AK32" s="329"/>
      <c r="AL32" s="329"/>
      <c r="AM32" s="329"/>
      <c r="AN32" s="337"/>
      <c r="AO32" s="335"/>
      <c r="AP32" s="335"/>
      <c r="AQ32" s="329"/>
      <c r="AR32" s="329"/>
      <c r="AS32" s="329"/>
      <c r="AT32" s="329"/>
      <c r="AU32" s="329"/>
    </row>
    <row r="33" spans="1:47" s="332" customFormat="1" ht="30" customHeight="1">
      <c r="A33" s="253" t="s">
        <v>113</v>
      </c>
      <c r="B33" s="253" t="s">
        <v>827</v>
      </c>
      <c r="C33" s="325" t="s">
        <v>828</v>
      </c>
      <c r="D33" s="253" t="s">
        <v>767</v>
      </c>
      <c r="E33" s="276" t="s">
        <v>766</v>
      </c>
      <c r="F33" s="276" t="s">
        <v>41</v>
      </c>
      <c r="G33" s="326"/>
      <c r="H33" s="276"/>
      <c r="I33" s="253"/>
      <c r="J33" s="327"/>
      <c r="K33" s="327"/>
      <c r="L33" s="327"/>
      <c r="M33" s="336"/>
      <c r="N33" s="336"/>
      <c r="O33" s="336"/>
      <c r="P33" s="336"/>
      <c r="Q33" s="336"/>
      <c r="R33" s="336"/>
      <c r="S33" s="336"/>
      <c r="T33" s="336"/>
      <c r="U33" s="336"/>
      <c r="V33" s="336"/>
      <c r="W33" s="336"/>
      <c r="X33" s="336"/>
      <c r="Y33" s="336"/>
      <c r="Z33" s="336"/>
      <c r="AA33" s="336"/>
      <c r="AB33" s="336"/>
      <c r="AC33" s="329"/>
      <c r="AD33" s="329"/>
      <c r="AE33" s="329"/>
      <c r="AF33" s="329"/>
      <c r="AG33" s="329"/>
      <c r="AH33" s="329"/>
      <c r="AI33" s="329"/>
      <c r="AJ33" s="329"/>
      <c r="AK33" s="329"/>
      <c r="AL33" s="329"/>
      <c r="AM33" s="329"/>
      <c r="AN33" s="337"/>
      <c r="AO33" s="335"/>
      <c r="AP33" s="335"/>
      <c r="AQ33" s="329"/>
      <c r="AR33" s="329"/>
      <c r="AS33" s="329"/>
      <c r="AT33" s="329"/>
      <c r="AU33" s="329"/>
    </row>
    <row r="34" spans="1:47" s="332" customFormat="1" ht="30" customHeight="1">
      <c r="A34" s="253" t="s">
        <v>113</v>
      </c>
      <c r="B34" s="253" t="s">
        <v>829</v>
      </c>
      <c r="C34" s="325" t="s">
        <v>830</v>
      </c>
      <c r="D34" s="253" t="s">
        <v>767</v>
      </c>
      <c r="E34" s="276" t="s">
        <v>766</v>
      </c>
      <c r="F34" s="276" t="s">
        <v>41</v>
      </c>
      <c r="G34" s="326"/>
      <c r="H34" s="276"/>
      <c r="I34" s="253"/>
      <c r="J34" s="327"/>
      <c r="K34" s="327"/>
      <c r="L34" s="327"/>
      <c r="M34" s="336"/>
      <c r="N34" s="336"/>
      <c r="O34" s="336"/>
      <c r="P34" s="336"/>
      <c r="Q34" s="336"/>
      <c r="R34" s="336"/>
      <c r="S34" s="336"/>
      <c r="T34" s="336"/>
      <c r="U34" s="336"/>
      <c r="V34" s="336"/>
      <c r="W34" s="336"/>
      <c r="X34" s="336"/>
      <c r="Y34" s="336"/>
      <c r="Z34" s="336"/>
      <c r="AA34" s="336"/>
      <c r="AB34" s="336"/>
      <c r="AC34" s="329"/>
      <c r="AD34" s="329"/>
      <c r="AE34" s="329"/>
      <c r="AF34" s="329"/>
      <c r="AG34" s="329"/>
      <c r="AH34" s="329"/>
      <c r="AI34" s="329"/>
      <c r="AJ34" s="329"/>
      <c r="AK34" s="329"/>
      <c r="AL34" s="329"/>
      <c r="AM34" s="329"/>
      <c r="AN34" s="337"/>
      <c r="AO34" s="335"/>
      <c r="AP34" s="335"/>
      <c r="AQ34" s="329"/>
      <c r="AR34" s="329"/>
      <c r="AS34" s="329"/>
      <c r="AT34" s="329"/>
      <c r="AU34" s="329"/>
    </row>
    <row r="35" spans="1:47" s="332" customFormat="1" ht="30" customHeight="1">
      <c r="A35" s="253" t="s">
        <v>113</v>
      </c>
      <c r="B35" s="253" t="s">
        <v>831</v>
      </c>
      <c r="C35" s="325" t="s">
        <v>832</v>
      </c>
      <c r="D35" s="253" t="s">
        <v>767</v>
      </c>
      <c r="E35" s="276" t="s">
        <v>766</v>
      </c>
      <c r="F35" s="276" t="s">
        <v>41</v>
      </c>
      <c r="G35" s="326"/>
      <c r="H35" s="276"/>
      <c r="I35" s="253"/>
      <c r="J35" s="327"/>
      <c r="K35" s="327"/>
      <c r="L35" s="327"/>
      <c r="M35" s="336"/>
      <c r="N35" s="336"/>
      <c r="O35" s="336"/>
      <c r="P35" s="336"/>
      <c r="Q35" s="336"/>
      <c r="R35" s="336"/>
      <c r="S35" s="336"/>
      <c r="T35" s="336"/>
      <c r="U35" s="336"/>
      <c r="V35" s="336"/>
      <c r="W35" s="336"/>
      <c r="X35" s="336"/>
      <c r="Y35" s="336"/>
      <c r="Z35" s="336"/>
      <c r="AA35" s="336"/>
      <c r="AB35" s="336"/>
      <c r="AC35" s="329"/>
      <c r="AD35" s="329"/>
      <c r="AE35" s="329"/>
      <c r="AF35" s="329"/>
      <c r="AG35" s="329"/>
      <c r="AH35" s="329"/>
      <c r="AI35" s="329"/>
      <c r="AJ35" s="329"/>
      <c r="AK35" s="329"/>
      <c r="AL35" s="329"/>
      <c r="AM35" s="329"/>
      <c r="AN35" s="337"/>
      <c r="AO35" s="335"/>
      <c r="AP35" s="335"/>
      <c r="AQ35" s="329"/>
      <c r="AR35" s="329"/>
      <c r="AS35" s="329"/>
      <c r="AT35" s="329"/>
      <c r="AU35" s="329"/>
    </row>
    <row r="36" spans="1:47" s="332" customFormat="1" ht="30" customHeight="1">
      <c r="A36" s="253" t="s">
        <v>113</v>
      </c>
      <c r="B36" s="253" t="s">
        <v>833</v>
      </c>
      <c r="C36" s="325" t="s">
        <v>834</v>
      </c>
      <c r="D36" s="253" t="s">
        <v>767</v>
      </c>
      <c r="E36" s="276" t="s">
        <v>766</v>
      </c>
      <c r="F36" s="276" t="s">
        <v>41</v>
      </c>
      <c r="G36" s="326"/>
      <c r="H36" s="276"/>
      <c r="I36" s="253"/>
      <c r="J36" s="327"/>
      <c r="K36" s="327"/>
      <c r="L36" s="327"/>
      <c r="M36" s="336"/>
      <c r="N36" s="336"/>
      <c r="O36" s="336"/>
      <c r="P36" s="336"/>
      <c r="Q36" s="336"/>
      <c r="R36" s="336"/>
      <c r="S36" s="336"/>
      <c r="T36" s="336"/>
      <c r="U36" s="336"/>
      <c r="V36" s="336"/>
      <c r="W36" s="336"/>
      <c r="X36" s="336"/>
      <c r="Y36" s="336"/>
      <c r="Z36" s="336"/>
      <c r="AA36" s="336"/>
      <c r="AB36" s="336"/>
      <c r="AC36" s="329"/>
      <c r="AD36" s="329"/>
      <c r="AE36" s="329"/>
      <c r="AF36" s="329"/>
      <c r="AG36" s="329"/>
      <c r="AH36" s="329"/>
      <c r="AI36" s="329"/>
      <c r="AJ36" s="329"/>
      <c r="AK36" s="329"/>
      <c r="AL36" s="329"/>
      <c r="AM36" s="329"/>
      <c r="AN36" s="337"/>
      <c r="AO36" s="335"/>
      <c r="AP36" s="335"/>
      <c r="AQ36" s="329"/>
      <c r="AR36" s="329"/>
      <c r="AS36" s="329"/>
      <c r="AT36" s="329"/>
      <c r="AU36" s="329"/>
    </row>
    <row r="37" spans="1:47" s="332" customFormat="1" ht="30" customHeight="1">
      <c r="A37" s="253" t="s">
        <v>113</v>
      </c>
      <c r="B37" s="253" t="s">
        <v>835</v>
      </c>
      <c r="C37" s="325" t="s">
        <v>836</v>
      </c>
      <c r="D37" s="253" t="s">
        <v>767</v>
      </c>
      <c r="E37" s="276" t="s">
        <v>766</v>
      </c>
      <c r="F37" s="276" t="s">
        <v>41</v>
      </c>
      <c r="G37" s="326"/>
      <c r="H37" s="276"/>
      <c r="I37" s="253"/>
      <c r="J37" s="327"/>
      <c r="K37" s="327"/>
      <c r="L37" s="327"/>
      <c r="M37" s="336"/>
      <c r="N37" s="336"/>
      <c r="O37" s="336"/>
      <c r="P37" s="336"/>
      <c r="Q37" s="336"/>
      <c r="R37" s="336"/>
      <c r="S37" s="336"/>
      <c r="T37" s="336"/>
      <c r="U37" s="336"/>
      <c r="V37" s="336"/>
      <c r="W37" s="336"/>
      <c r="X37" s="336"/>
      <c r="Y37" s="336"/>
      <c r="Z37" s="336"/>
      <c r="AA37" s="336"/>
      <c r="AB37" s="336"/>
      <c r="AC37" s="329"/>
      <c r="AD37" s="329"/>
      <c r="AE37" s="329"/>
      <c r="AF37" s="329"/>
      <c r="AG37" s="329"/>
      <c r="AH37" s="329"/>
      <c r="AI37" s="329"/>
      <c r="AJ37" s="329"/>
      <c r="AK37" s="329"/>
      <c r="AL37" s="329"/>
      <c r="AM37" s="329"/>
      <c r="AN37" s="337"/>
      <c r="AO37" s="335"/>
      <c r="AP37" s="335"/>
      <c r="AQ37" s="329"/>
      <c r="AR37" s="329"/>
      <c r="AS37" s="329"/>
      <c r="AT37" s="329"/>
      <c r="AU37" s="329"/>
    </row>
    <row r="38" spans="1:47" s="332" customFormat="1" ht="30" customHeight="1">
      <c r="A38" s="253" t="s">
        <v>113</v>
      </c>
      <c r="B38" s="253" t="s">
        <v>837</v>
      </c>
      <c r="C38" s="325" t="s">
        <v>838</v>
      </c>
      <c r="D38" s="253" t="s">
        <v>767</v>
      </c>
      <c r="E38" s="276" t="s">
        <v>766</v>
      </c>
      <c r="F38" s="276" t="s">
        <v>41</v>
      </c>
      <c r="G38" s="326"/>
      <c r="H38" s="276"/>
      <c r="I38" s="253"/>
      <c r="J38" s="327"/>
      <c r="K38" s="327"/>
      <c r="L38" s="327"/>
      <c r="M38" s="336"/>
      <c r="N38" s="336"/>
      <c r="O38" s="336"/>
      <c r="P38" s="336"/>
      <c r="Q38" s="336"/>
      <c r="R38" s="336"/>
      <c r="S38" s="336"/>
      <c r="T38" s="336"/>
      <c r="U38" s="336"/>
      <c r="V38" s="336"/>
      <c r="W38" s="336"/>
      <c r="X38" s="336"/>
      <c r="Y38" s="336"/>
      <c r="Z38" s="336"/>
      <c r="AA38" s="336"/>
      <c r="AB38" s="336"/>
      <c r="AC38" s="329"/>
      <c r="AD38" s="329"/>
      <c r="AE38" s="329"/>
      <c r="AF38" s="329"/>
      <c r="AG38" s="329"/>
      <c r="AH38" s="329"/>
      <c r="AI38" s="329"/>
      <c r="AJ38" s="329"/>
      <c r="AK38" s="329"/>
      <c r="AL38" s="329"/>
      <c r="AM38" s="329"/>
      <c r="AN38" s="337"/>
      <c r="AO38" s="335"/>
      <c r="AP38" s="335"/>
      <c r="AQ38" s="329"/>
      <c r="AR38" s="329"/>
      <c r="AS38" s="329"/>
      <c r="AT38" s="329"/>
      <c r="AU38" s="329"/>
    </row>
    <row r="39" spans="1:47" s="332" customFormat="1" ht="30" customHeight="1">
      <c r="A39" s="253" t="s">
        <v>113</v>
      </c>
      <c r="B39" s="253" t="s">
        <v>839</v>
      </c>
      <c r="C39" s="325" t="s">
        <v>840</v>
      </c>
      <c r="D39" s="253" t="s">
        <v>767</v>
      </c>
      <c r="E39" s="276" t="s">
        <v>766</v>
      </c>
      <c r="F39" s="276" t="s">
        <v>41</v>
      </c>
      <c r="G39" s="326"/>
      <c r="H39" s="276"/>
      <c r="I39" s="253"/>
      <c r="J39" s="327"/>
      <c r="K39" s="327"/>
      <c r="L39" s="327"/>
      <c r="M39" s="328"/>
      <c r="N39" s="328"/>
      <c r="O39" s="328"/>
      <c r="P39" s="328"/>
      <c r="Q39" s="328"/>
      <c r="R39" s="328"/>
      <c r="S39" s="328"/>
      <c r="T39" s="328"/>
      <c r="U39" s="328"/>
      <c r="V39" s="328"/>
      <c r="W39" s="328"/>
      <c r="X39" s="328"/>
      <c r="Y39" s="328"/>
      <c r="Z39" s="328"/>
      <c r="AA39" s="328"/>
      <c r="AB39" s="328"/>
      <c r="AC39" s="329"/>
      <c r="AD39" s="329"/>
      <c r="AE39" s="329"/>
      <c r="AF39" s="329"/>
      <c r="AG39" s="329"/>
      <c r="AH39" s="329"/>
      <c r="AI39" s="329"/>
      <c r="AJ39" s="329"/>
      <c r="AK39" s="329"/>
      <c r="AL39" s="329"/>
      <c r="AM39" s="329"/>
      <c r="AN39" s="337"/>
      <c r="AO39" s="335"/>
      <c r="AP39" s="335"/>
      <c r="AQ39" s="329"/>
      <c r="AR39" s="329"/>
      <c r="AS39" s="329"/>
      <c r="AT39" s="329"/>
      <c r="AU39" s="329"/>
    </row>
    <row r="40" spans="1:47" s="332" customFormat="1" ht="30" customHeight="1">
      <c r="A40" s="253" t="s">
        <v>113</v>
      </c>
      <c r="B40" s="253" t="s">
        <v>841</v>
      </c>
      <c r="C40" s="325" t="s">
        <v>842</v>
      </c>
      <c r="D40" s="253" t="s">
        <v>767</v>
      </c>
      <c r="E40" s="276" t="s">
        <v>766</v>
      </c>
      <c r="F40" s="276" t="s">
        <v>41</v>
      </c>
      <c r="G40" s="326"/>
      <c r="H40" s="276"/>
      <c r="I40" s="253"/>
      <c r="J40" s="327"/>
      <c r="K40" s="327"/>
      <c r="L40" s="327"/>
      <c r="M40" s="328"/>
      <c r="N40" s="328"/>
      <c r="O40" s="328"/>
      <c r="P40" s="328"/>
      <c r="Q40" s="328"/>
      <c r="R40" s="328"/>
      <c r="S40" s="328"/>
      <c r="T40" s="328"/>
      <c r="U40" s="328"/>
      <c r="V40" s="328"/>
      <c r="W40" s="328"/>
      <c r="X40" s="328"/>
      <c r="Y40" s="328"/>
      <c r="Z40" s="328"/>
      <c r="AA40" s="328"/>
      <c r="AB40" s="328"/>
      <c r="AC40" s="329"/>
      <c r="AD40" s="329"/>
      <c r="AE40" s="329"/>
      <c r="AF40" s="329"/>
      <c r="AG40" s="329"/>
      <c r="AH40" s="329"/>
      <c r="AI40" s="329"/>
      <c r="AJ40" s="329"/>
      <c r="AK40" s="329"/>
      <c r="AL40" s="329"/>
      <c r="AM40" s="329"/>
      <c r="AN40" s="337"/>
      <c r="AO40" s="335"/>
      <c r="AP40" s="335"/>
      <c r="AQ40" s="329"/>
      <c r="AR40" s="329"/>
      <c r="AS40" s="329"/>
      <c r="AT40" s="329"/>
      <c r="AU40" s="329"/>
    </row>
    <row r="41" spans="1:47" s="332" customFormat="1" ht="30" customHeight="1">
      <c r="A41" s="253" t="s">
        <v>113</v>
      </c>
      <c r="B41" s="253" t="s">
        <v>843</v>
      </c>
      <c r="C41" s="325" t="s">
        <v>844</v>
      </c>
      <c r="D41" s="253" t="s">
        <v>767</v>
      </c>
      <c r="E41" s="276" t="s">
        <v>766</v>
      </c>
      <c r="F41" s="276" t="s">
        <v>41</v>
      </c>
      <c r="G41" s="326"/>
      <c r="H41" s="276"/>
      <c r="I41" s="253"/>
      <c r="J41" s="327"/>
      <c r="K41" s="327"/>
      <c r="L41" s="327"/>
      <c r="M41" s="328"/>
      <c r="N41" s="328"/>
      <c r="O41" s="328"/>
      <c r="P41" s="328"/>
      <c r="Q41" s="328"/>
      <c r="R41" s="328"/>
      <c r="S41" s="328"/>
      <c r="T41" s="328"/>
      <c r="U41" s="328"/>
      <c r="V41" s="328"/>
      <c r="W41" s="328"/>
      <c r="X41" s="328"/>
      <c r="Y41" s="328"/>
      <c r="Z41" s="328"/>
      <c r="AA41" s="328"/>
      <c r="AB41" s="328"/>
      <c r="AC41" s="329"/>
      <c r="AD41" s="329"/>
      <c r="AE41" s="329"/>
      <c r="AF41" s="329"/>
      <c r="AG41" s="329"/>
      <c r="AH41" s="329"/>
      <c r="AI41" s="329"/>
      <c r="AJ41" s="329"/>
      <c r="AK41" s="329"/>
      <c r="AL41" s="329"/>
      <c r="AM41" s="329"/>
      <c r="AN41" s="337"/>
      <c r="AO41" s="335"/>
      <c r="AP41" s="335"/>
      <c r="AQ41" s="329"/>
      <c r="AR41" s="329"/>
      <c r="AS41" s="329"/>
      <c r="AT41" s="329"/>
      <c r="AU41" s="329"/>
    </row>
    <row r="42" spans="1:47" s="332" customFormat="1" ht="30" customHeight="1">
      <c r="A42" s="253" t="s">
        <v>113</v>
      </c>
      <c r="B42" s="253" t="s">
        <v>845</v>
      </c>
      <c r="C42" s="325" t="s">
        <v>846</v>
      </c>
      <c r="D42" s="253" t="s">
        <v>767</v>
      </c>
      <c r="E42" s="276" t="s">
        <v>766</v>
      </c>
      <c r="F42" s="276" t="s">
        <v>41</v>
      </c>
      <c r="G42" s="326"/>
      <c r="H42" s="276"/>
      <c r="I42" s="253"/>
      <c r="J42" s="327"/>
      <c r="K42" s="327"/>
      <c r="L42" s="327"/>
      <c r="M42" s="328"/>
      <c r="N42" s="328"/>
      <c r="O42" s="328"/>
      <c r="P42" s="328"/>
      <c r="Q42" s="328"/>
      <c r="R42" s="328"/>
      <c r="S42" s="328"/>
      <c r="T42" s="328"/>
      <c r="U42" s="328"/>
      <c r="V42" s="328"/>
      <c r="W42" s="328"/>
      <c r="X42" s="328"/>
      <c r="Y42" s="328"/>
      <c r="Z42" s="328"/>
      <c r="AA42" s="328"/>
      <c r="AB42" s="328"/>
      <c r="AC42" s="329"/>
      <c r="AD42" s="329"/>
      <c r="AE42" s="329"/>
      <c r="AF42" s="329"/>
      <c r="AG42" s="329"/>
      <c r="AH42" s="329"/>
      <c r="AI42" s="329"/>
      <c r="AJ42" s="329"/>
      <c r="AK42" s="329"/>
      <c r="AL42" s="329"/>
      <c r="AM42" s="329"/>
      <c r="AN42" s="337"/>
      <c r="AO42" s="335"/>
      <c r="AP42" s="335"/>
      <c r="AQ42" s="329"/>
      <c r="AR42" s="329"/>
      <c r="AS42" s="329"/>
      <c r="AT42" s="329"/>
      <c r="AU42" s="329"/>
    </row>
    <row r="43" spans="1:47" s="332" customFormat="1" ht="30" customHeight="1">
      <c r="A43" s="253" t="s">
        <v>113</v>
      </c>
      <c r="B43" s="253" t="s">
        <v>847</v>
      </c>
      <c r="C43" s="325" t="s">
        <v>848</v>
      </c>
      <c r="D43" s="253" t="s">
        <v>767</v>
      </c>
      <c r="E43" s="276" t="s">
        <v>766</v>
      </c>
      <c r="F43" s="276" t="s">
        <v>41</v>
      </c>
      <c r="G43" s="326"/>
      <c r="H43" s="276"/>
      <c r="I43" s="253"/>
      <c r="J43" s="327"/>
      <c r="K43" s="327"/>
      <c r="L43" s="327"/>
      <c r="M43" s="336"/>
      <c r="N43" s="336"/>
      <c r="O43" s="336"/>
      <c r="P43" s="336"/>
      <c r="Q43" s="336"/>
      <c r="R43" s="336"/>
      <c r="S43" s="336"/>
      <c r="T43" s="336"/>
      <c r="U43" s="336"/>
      <c r="V43" s="336"/>
      <c r="W43" s="336"/>
      <c r="X43" s="336"/>
      <c r="Y43" s="336"/>
      <c r="Z43" s="336"/>
      <c r="AA43" s="336"/>
      <c r="AB43" s="336"/>
      <c r="AC43" s="329"/>
      <c r="AD43" s="329"/>
      <c r="AE43" s="329"/>
      <c r="AF43" s="329"/>
      <c r="AG43" s="329"/>
      <c r="AH43" s="329"/>
      <c r="AI43" s="329"/>
      <c r="AJ43" s="329"/>
      <c r="AK43" s="329"/>
      <c r="AL43" s="329"/>
      <c r="AM43" s="329"/>
      <c r="AN43" s="337"/>
      <c r="AO43" s="335"/>
      <c r="AP43" s="335"/>
      <c r="AQ43" s="329"/>
      <c r="AR43" s="329"/>
      <c r="AS43" s="329"/>
      <c r="AT43" s="329"/>
      <c r="AU43" s="329"/>
    </row>
    <row r="44" spans="1:47" s="332" customFormat="1" ht="30" customHeight="1">
      <c r="A44" s="253" t="s">
        <v>113</v>
      </c>
      <c r="B44" s="253" t="s">
        <v>849</v>
      </c>
      <c r="C44" s="325" t="s">
        <v>850</v>
      </c>
      <c r="D44" s="253" t="s">
        <v>767</v>
      </c>
      <c r="E44" s="276" t="s">
        <v>766</v>
      </c>
      <c r="F44" s="276" t="s">
        <v>41</v>
      </c>
      <c r="G44" s="326"/>
      <c r="H44" s="276"/>
      <c r="I44" s="253"/>
      <c r="J44" s="327"/>
      <c r="K44" s="327"/>
      <c r="L44" s="327"/>
      <c r="M44" s="336"/>
      <c r="N44" s="336"/>
      <c r="O44" s="336"/>
      <c r="P44" s="336"/>
      <c r="Q44" s="336"/>
      <c r="R44" s="336"/>
      <c r="S44" s="336"/>
      <c r="T44" s="336"/>
      <c r="U44" s="336"/>
      <c r="V44" s="336"/>
      <c r="W44" s="336"/>
      <c r="X44" s="336"/>
      <c r="Y44" s="336"/>
      <c r="Z44" s="336"/>
      <c r="AA44" s="336"/>
      <c r="AB44" s="336"/>
      <c r="AC44" s="329"/>
      <c r="AD44" s="329"/>
      <c r="AE44" s="329"/>
      <c r="AF44" s="329"/>
      <c r="AG44" s="329"/>
      <c r="AH44" s="329"/>
      <c r="AI44" s="329"/>
      <c r="AJ44" s="329"/>
      <c r="AK44" s="329"/>
      <c r="AL44" s="329"/>
      <c r="AM44" s="329"/>
      <c r="AN44" s="337"/>
      <c r="AO44" s="335"/>
      <c r="AP44" s="335"/>
      <c r="AQ44" s="329"/>
      <c r="AR44" s="329"/>
      <c r="AS44" s="329"/>
      <c r="AT44" s="329"/>
      <c r="AU44" s="329"/>
    </row>
    <row r="45" spans="1:47" s="332" customFormat="1" ht="30" customHeight="1">
      <c r="A45" s="253" t="s">
        <v>113</v>
      </c>
      <c r="B45" s="253" t="s">
        <v>851</v>
      </c>
      <c r="C45" s="325" t="s">
        <v>852</v>
      </c>
      <c r="D45" s="253" t="s">
        <v>767</v>
      </c>
      <c r="E45" s="276" t="s">
        <v>766</v>
      </c>
      <c r="F45" s="276" t="s">
        <v>41</v>
      </c>
      <c r="G45" s="326"/>
      <c r="H45" s="276"/>
      <c r="I45" s="253"/>
      <c r="J45" s="327"/>
      <c r="K45" s="327"/>
      <c r="L45" s="327"/>
      <c r="M45" s="336"/>
      <c r="N45" s="336"/>
      <c r="O45" s="336"/>
      <c r="P45" s="336"/>
      <c r="Q45" s="336"/>
      <c r="R45" s="336"/>
      <c r="S45" s="336"/>
      <c r="T45" s="336"/>
      <c r="U45" s="336"/>
      <c r="V45" s="336"/>
      <c r="W45" s="336"/>
      <c r="X45" s="336"/>
      <c r="Y45" s="336"/>
      <c r="Z45" s="336"/>
      <c r="AA45" s="336"/>
      <c r="AB45" s="336"/>
      <c r="AC45" s="329"/>
      <c r="AD45" s="329"/>
      <c r="AE45" s="329"/>
      <c r="AF45" s="329"/>
      <c r="AG45" s="329"/>
      <c r="AH45" s="329"/>
      <c r="AI45" s="329"/>
      <c r="AJ45" s="329"/>
      <c r="AK45" s="329"/>
      <c r="AL45" s="329"/>
      <c r="AM45" s="329"/>
      <c r="AN45" s="337"/>
      <c r="AO45" s="335"/>
      <c r="AP45" s="335"/>
      <c r="AQ45" s="329"/>
      <c r="AR45" s="329"/>
      <c r="AS45" s="329"/>
      <c r="AT45" s="329"/>
      <c r="AU45" s="329"/>
    </row>
    <row r="46" spans="1:47" s="332" customFormat="1" ht="30" customHeight="1">
      <c r="A46" s="253" t="s">
        <v>113</v>
      </c>
      <c r="B46" s="253" t="s">
        <v>853</v>
      </c>
      <c r="C46" s="325" t="s">
        <v>854</v>
      </c>
      <c r="D46" s="253" t="s">
        <v>767</v>
      </c>
      <c r="E46" s="276" t="s">
        <v>766</v>
      </c>
      <c r="F46" s="276" t="s">
        <v>41</v>
      </c>
      <c r="G46" s="326"/>
      <c r="H46" s="276"/>
      <c r="I46" s="253"/>
      <c r="J46" s="327"/>
      <c r="K46" s="327"/>
      <c r="L46" s="327"/>
      <c r="M46" s="336"/>
      <c r="N46" s="336"/>
      <c r="O46" s="336"/>
      <c r="P46" s="336"/>
      <c r="Q46" s="336"/>
      <c r="R46" s="336"/>
      <c r="S46" s="336"/>
      <c r="T46" s="336"/>
      <c r="U46" s="336"/>
      <c r="V46" s="336"/>
      <c r="W46" s="336"/>
      <c r="X46" s="336"/>
      <c r="Y46" s="336"/>
      <c r="Z46" s="336"/>
      <c r="AA46" s="336"/>
      <c r="AB46" s="336"/>
      <c r="AC46" s="329"/>
      <c r="AD46" s="329"/>
      <c r="AE46" s="329"/>
      <c r="AF46" s="329"/>
      <c r="AG46" s="329"/>
      <c r="AH46" s="329"/>
      <c r="AI46" s="329"/>
      <c r="AJ46" s="329"/>
      <c r="AK46" s="329"/>
      <c r="AL46" s="329"/>
      <c r="AM46" s="329"/>
      <c r="AN46" s="337"/>
      <c r="AO46" s="335"/>
      <c r="AP46" s="335"/>
      <c r="AQ46" s="329"/>
      <c r="AR46" s="329"/>
      <c r="AS46" s="329"/>
      <c r="AT46" s="329"/>
      <c r="AU46" s="329"/>
    </row>
    <row r="47" spans="1:47" s="332" customFormat="1" ht="30" customHeight="1">
      <c r="A47" s="253" t="s">
        <v>113</v>
      </c>
      <c r="B47" s="253" t="s">
        <v>855</v>
      </c>
      <c r="C47" s="325" t="s">
        <v>856</v>
      </c>
      <c r="D47" s="253" t="s">
        <v>767</v>
      </c>
      <c r="E47" s="276" t="s">
        <v>766</v>
      </c>
      <c r="F47" s="276" t="s">
        <v>41</v>
      </c>
      <c r="G47" s="326"/>
      <c r="H47" s="276"/>
      <c r="I47" s="253"/>
      <c r="J47" s="327"/>
      <c r="K47" s="327"/>
      <c r="L47" s="327"/>
      <c r="M47" s="336"/>
      <c r="N47" s="336"/>
      <c r="O47" s="336"/>
      <c r="P47" s="336"/>
      <c r="Q47" s="336"/>
      <c r="R47" s="336"/>
      <c r="S47" s="336"/>
      <c r="T47" s="336"/>
      <c r="U47" s="336"/>
      <c r="V47" s="336"/>
      <c r="W47" s="336"/>
      <c r="X47" s="336"/>
      <c r="Y47" s="336"/>
      <c r="Z47" s="336"/>
      <c r="AA47" s="336"/>
      <c r="AB47" s="336"/>
      <c r="AC47" s="329"/>
      <c r="AD47" s="329"/>
      <c r="AE47" s="329"/>
      <c r="AF47" s="329"/>
      <c r="AG47" s="329"/>
      <c r="AH47" s="329"/>
      <c r="AI47" s="329"/>
      <c r="AJ47" s="329"/>
      <c r="AK47" s="329"/>
      <c r="AL47" s="329"/>
      <c r="AM47" s="329"/>
      <c r="AN47" s="337"/>
      <c r="AO47" s="335"/>
      <c r="AP47" s="335"/>
      <c r="AQ47" s="329"/>
      <c r="AR47" s="329"/>
      <c r="AS47" s="329"/>
      <c r="AT47" s="329"/>
      <c r="AU47" s="329"/>
    </row>
    <row r="48" spans="1:47" s="332" customFormat="1" ht="30" customHeight="1">
      <c r="A48" s="253" t="s">
        <v>113</v>
      </c>
      <c r="B48" s="253" t="s">
        <v>857</v>
      </c>
      <c r="C48" s="325" t="s">
        <v>858</v>
      </c>
      <c r="D48" s="253" t="s">
        <v>767</v>
      </c>
      <c r="E48" s="276" t="s">
        <v>766</v>
      </c>
      <c r="F48" s="276" t="s">
        <v>41</v>
      </c>
      <c r="G48" s="326"/>
      <c r="H48" s="276"/>
      <c r="I48" s="253"/>
      <c r="J48" s="327"/>
      <c r="K48" s="327"/>
      <c r="L48" s="327"/>
      <c r="M48" s="336"/>
      <c r="N48" s="336"/>
      <c r="O48" s="336"/>
      <c r="P48" s="336"/>
      <c r="Q48" s="336"/>
      <c r="R48" s="336"/>
      <c r="S48" s="336"/>
      <c r="T48" s="336"/>
      <c r="U48" s="336"/>
      <c r="V48" s="336"/>
      <c r="W48" s="336"/>
      <c r="X48" s="336"/>
      <c r="Y48" s="336"/>
      <c r="Z48" s="336"/>
      <c r="AA48" s="336"/>
      <c r="AB48" s="336"/>
      <c r="AC48" s="329"/>
      <c r="AD48" s="329"/>
      <c r="AE48" s="329"/>
      <c r="AF48" s="329"/>
      <c r="AG48" s="329"/>
      <c r="AH48" s="329"/>
      <c r="AI48" s="329"/>
      <c r="AJ48" s="329"/>
      <c r="AK48" s="329"/>
      <c r="AL48" s="329"/>
      <c r="AM48" s="329"/>
      <c r="AN48" s="337"/>
      <c r="AO48" s="335"/>
      <c r="AP48" s="335"/>
      <c r="AQ48" s="329"/>
      <c r="AR48" s="329"/>
      <c r="AS48" s="329"/>
      <c r="AT48" s="329"/>
      <c r="AU48" s="329"/>
    </row>
    <row r="49" spans="1:47" s="332" customFormat="1" ht="30" customHeight="1">
      <c r="A49" s="253" t="s">
        <v>113</v>
      </c>
      <c r="B49" s="253" t="s">
        <v>859</v>
      </c>
      <c r="C49" s="325" t="s">
        <v>860</v>
      </c>
      <c r="D49" s="253" t="s">
        <v>767</v>
      </c>
      <c r="E49" s="276" t="s">
        <v>766</v>
      </c>
      <c r="F49" s="276" t="s">
        <v>41</v>
      </c>
      <c r="G49" s="326"/>
      <c r="H49" s="276"/>
      <c r="I49" s="253"/>
      <c r="J49" s="327"/>
      <c r="K49" s="327"/>
      <c r="L49" s="327"/>
      <c r="M49" s="336"/>
      <c r="N49" s="336"/>
      <c r="O49" s="336"/>
      <c r="P49" s="336"/>
      <c r="Q49" s="336"/>
      <c r="R49" s="336"/>
      <c r="S49" s="336"/>
      <c r="T49" s="336"/>
      <c r="U49" s="336"/>
      <c r="V49" s="336"/>
      <c r="W49" s="336"/>
      <c r="X49" s="336"/>
      <c r="Y49" s="336"/>
      <c r="Z49" s="336"/>
      <c r="AA49" s="336"/>
      <c r="AB49" s="336"/>
      <c r="AC49" s="329"/>
      <c r="AD49" s="329"/>
      <c r="AE49" s="329"/>
      <c r="AF49" s="329"/>
      <c r="AG49" s="329"/>
      <c r="AH49" s="329"/>
      <c r="AI49" s="329"/>
      <c r="AJ49" s="329"/>
      <c r="AK49" s="329"/>
      <c r="AL49" s="329"/>
      <c r="AM49" s="329"/>
      <c r="AN49" s="337"/>
      <c r="AO49" s="335"/>
      <c r="AP49" s="335"/>
      <c r="AQ49" s="329"/>
      <c r="AR49" s="329"/>
      <c r="AS49" s="329"/>
      <c r="AT49" s="329"/>
      <c r="AU49" s="329"/>
    </row>
    <row r="50" spans="1:47" s="332" customFormat="1" ht="30" customHeight="1">
      <c r="A50" s="253" t="s">
        <v>113</v>
      </c>
      <c r="B50" s="253" t="s">
        <v>861</v>
      </c>
      <c r="C50" s="325" t="s">
        <v>862</v>
      </c>
      <c r="D50" s="253" t="s">
        <v>767</v>
      </c>
      <c r="E50" s="276" t="s">
        <v>766</v>
      </c>
      <c r="F50" s="276" t="s">
        <v>41</v>
      </c>
      <c r="G50" s="326"/>
      <c r="H50" s="276"/>
      <c r="I50" s="253"/>
      <c r="J50" s="327"/>
      <c r="K50" s="327"/>
      <c r="L50" s="327"/>
      <c r="M50" s="336"/>
      <c r="N50" s="336"/>
      <c r="O50" s="336"/>
      <c r="P50" s="336"/>
      <c r="Q50" s="336"/>
      <c r="R50" s="336"/>
      <c r="S50" s="336"/>
      <c r="T50" s="336"/>
      <c r="U50" s="336"/>
      <c r="V50" s="336"/>
      <c r="W50" s="336"/>
      <c r="X50" s="336"/>
      <c r="Y50" s="336"/>
      <c r="Z50" s="336"/>
      <c r="AA50" s="336"/>
      <c r="AB50" s="336"/>
      <c r="AC50" s="329"/>
      <c r="AD50" s="329"/>
      <c r="AE50" s="329"/>
      <c r="AF50" s="329"/>
      <c r="AG50" s="329"/>
      <c r="AH50" s="329"/>
      <c r="AI50" s="329"/>
      <c r="AJ50" s="329"/>
      <c r="AK50" s="329"/>
      <c r="AL50" s="329"/>
      <c r="AM50" s="329"/>
      <c r="AN50" s="337"/>
      <c r="AO50" s="335"/>
      <c r="AP50" s="335"/>
      <c r="AQ50" s="329"/>
      <c r="AR50" s="329"/>
      <c r="AS50" s="329"/>
      <c r="AT50" s="329"/>
      <c r="AU50" s="329"/>
    </row>
    <row r="51" spans="1:47" s="332" customFormat="1" ht="30" customHeight="1">
      <c r="A51" s="253" t="s">
        <v>113</v>
      </c>
      <c r="B51" s="253" t="s">
        <v>863</v>
      </c>
      <c r="C51" s="325" t="s">
        <v>864</v>
      </c>
      <c r="D51" s="253" t="s">
        <v>767</v>
      </c>
      <c r="E51" s="276" t="s">
        <v>766</v>
      </c>
      <c r="F51" s="276" t="s">
        <v>41</v>
      </c>
      <c r="G51" s="326"/>
      <c r="H51" s="276"/>
      <c r="I51" s="253"/>
      <c r="J51" s="327"/>
      <c r="K51" s="327"/>
      <c r="L51" s="327"/>
      <c r="M51" s="336"/>
      <c r="N51" s="336"/>
      <c r="O51" s="336"/>
      <c r="P51" s="336"/>
      <c r="Q51" s="336"/>
      <c r="R51" s="336"/>
      <c r="S51" s="336"/>
      <c r="T51" s="336"/>
      <c r="U51" s="336"/>
      <c r="V51" s="336"/>
      <c r="W51" s="336"/>
      <c r="X51" s="336"/>
      <c r="Y51" s="336"/>
      <c r="Z51" s="336"/>
      <c r="AA51" s="336"/>
      <c r="AB51" s="336"/>
      <c r="AC51" s="329"/>
      <c r="AD51" s="329"/>
      <c r="AE51" s="329"/>
      <c r="AF51" s="329"/>
      <c r="AG51" s="329"/>
      <c r="AH51" s="329"/>
      <c r="AI51" s="329"/>
      <c r="AJ51" s="329"/>
      <c r="AK51" s="329"/>
      <c r="AL51" s="329"/>
      <c r="AM51" s="329"/>
      <c r="AN51" s="337"/>
      <c r="AO51" s="335"/>
      <c r="AP51" s="335"/>
      <c r="AQ51" s="329"/>
      <c r="AR51" s="329"/>
      <c r="AS51" s="329"/>
      <c r="AT51" s="329"/>
      <c r="AU51" s="329"/>
    </row>
    <row r="52" spans="1:47" s="332" customFormat="1" ht="30" customHeight="1">
      <c r="A52" s="253" t="s">
        <v>113</v>
      </c>
      <c r="B52" s="253" t="s">
        <v>865</v>
      </c>
      <c r="C52" s="325" t="s">
        <v>866</v>
      </c>
      <c r="D52" s="253" t="s">
        <v>767</v>
      </c>
      <c r="E52" s="276" t="s">
        <v>766</v>
      </c>
      <c r="F52" s="276" t="s">
        <v>41</v>
      </c>
      <c r="G52" s="326"/>
      <c r="H52" s="276"/>
      <c r="I52" s="253"/>
      <c r="J52" s="327"/>
      <c r="K52" s="327"/>
      <c r="L52" s="327"/>
      <c r="M52" s="336"/>
      <c r="N52" s="336"/>
      <c r="O52" s="336"/>
      <c r="P52" s="336"/>
      <c r="Q52" s="336"/>
      <c r="R52" s="336"/>
      <c r="S52" s="336"/>
      <c r="T52" s="336"/>
      <c r="U52" s="336"/>
      <c r="V52" s="336"/>
      <c r="W52" s="336"/>
      <c r="X52" s="336"/>
      <c r="Y52" s="336"/>
      <c r="Z52" s="336"/>
      <c r="AA52" s="336"/>
      <c r="AB52" s="336"/>
      <c r="AC52" s="329"/>
      <c r="AD52" s="329"/>
      <c r="AE52" s="329"/>
      <c r="AF52" s="329"/>
      <c r="AG52" s="329"/>
      <c r="AH52" s="329"/>
      <c r="AI52" s="329"/>
      <c r="AJ52" s="329"/>
      <c r="AK52" s="329"/>
      <c r="AL52" s="329"/>
      <c r="AM52" s="329"/>
      <c r="AN52" s="337"/>
      <c r="AO52" s="335"/>
      <c r="AP52" s="335"/>
      <c r="AQ52" s="329"/>
      <c r="AR52" s="329"/>
      <c r="AS52" s="329"/>
      <c r="AT52" s="329"/>
      <c r="AU52" s="329"/>
    </row>
    <row r="53" spans="1:47" s="332" customFormat="1" ht="30" customHeight="1">
      <c r="A53" s="253" t="s">
        <v>113</v>
      </c>
      <c r="B53" s="253" t="s">
        <v>867</v>
      </c>
      <c r="C53" s="325" t="s">
        <v>868</v>
      </c>
      <c r="D53" s="253" t="s">
        <v>767</v>
      </c>
      <c r="E53" s="276" t="s">
        <v>766</v>
      </c>
      <c r="F53" s="276" t="s">
        <v>41</v>
      </c>
      <c r="G53" s="326"/>
      <c r="H53" s="276"/>
      <c r="I53" s="253"/>
      <c r="J53" s="327"/>
      <c r="K53" s="327"/>
      <c r="L53" s="327"/>
      <c r="M53" s="336"/>
      <c r="N53" s="336"/>
      <c r="O53" s="336"/>
      <c r="P53" s="336"/>
      <c r="Q53" s="336"/>
      <c r="R53" s="336"/>
      <c r="S53" s="336"/>
      <c r="T53" s="336"/>
      <c r="U53" s="336"/>
      <c r="V53" s="336"/>
      <c r="W53" s="336"/>
      <c r="X53" s="336"/>
      <c r="Y53" s="336"/>
      <c r="Z53" s="336"/>
      <c r="AA53" s="336"/>
      <c r="AB53" s="336"/>
      <c r="AC53" s="329"/>
      <c r="AD53" s="329"/>
      <c r="AE53" s="329"/>
      <c r="AF53" s="329"/>
      <c r="AG53" s="329"/>
      <c r="AH53" s="329"/>
      <c r="AI53" s="329"/>
      <c r="AJ53" s="329"/>
      <c r="AK53" s="329"/>
      <c r="AL53" s="329"/>
      <c r="AM53" s="329"/>
      <c r="AN53" s="337"/>
      <c r="AO53" s="335"/>
      <c r="AP53" s="335"/>
      <c r="AQ53" s="329"/>
      <c r="AR53" s="329"/>
      <c r="AS53" s="329"/>
      <c r="AT53" s="329"/>
      <c r="AU53" s="329"/>
    </row>
    <row r="54" spans="1:47" s="332" customFormat="1" ht="30" customHeight="1">
      <c r="A54" s="253" t="s">
        <v>113</v>
      </c>
      <c r="B54" s="253" t="s">
        <v>869</v>
      </c>
      <c r="C54" s="325" t="s">
        <v>870</v>
      </c>
      <c r="D54" s="253" t="s">
        <v>767</v>
      </c>
      <c r="E54" s="276" t="s">
        <v>766</v>
      </c>
      <c r="F54" s="276" t="s">
        <v>41</v>
      </c>
      <c r="G54" s="326"/>
      <c r="H54" s="276"/>
      <c r="I54" s="253"/>
      <c r="J54" s="327"/>
      <c r="K54" s="327"/>
      <c r="L54" s="327"/>
      <c r="M54" s="336"/>
      <c r="N54" s="336"/>
      <c r="O54" s="336"/>
      <c r="P54" s="336"/>
      <c r="Q54" s="336"/>
      <c r="R54" s="336"/>
      <c r="S54" s="336"/>
      <c r="T54" s="336"/>
      <c r="U54" s="336"/>
      <c r="V54" s="336"/>
      <c r="W54" s="336"/>
      <c r="X54" s="336"/>
      <c r="Y54" s="336"/>
      <c r="Z54" s="336"/>
      <c r="AA54" s="336"/>
      <c r="AB54" s="336"/>
      <c r="AC54" s="329"/>
      <c r="AD54" s="329"/>
      <c r="AE54" s="329"/>
      <c r="AF54" s="329"/>
      <c r="AG54" s="329"/>
      <c r="AH54" s="329"/>
      <c r="AI54" s="329"/>
      <c r="AJ54" s="329"/>
      <c r="AK54" s="329"/>
      <c r="AL54" s="329"/>
      <c r="AM54" s="329"/>
      <c r="AN54" s="337"/>
      <c r="AO54" s="335"/>
      <c r="AP54" s="335"/>
      <c r="AQ54" s="329"/>
      <c r="AR54" s="329"/>
      <c r="AS54" s="329"/>
      <c r="AT54" s="329"/>
      <c r="AU54" s="329"/>
    </row>
    <row r="55" spans="1:47" s="332" customFormat="1" ht="30" customHeight="1">
      <c r="A55" s="253" t="s">
        <v>113</v>
      </c>
      <c r="B55" s="253" t="s">
        <v>871</v>
      </c>
      <c r="C55" s="325" t="s">
        <v>872</v>
      </c>
      <c r="D55" s="253" t="s">
        <v>767</v>
      </c>
      <c r="E55" s="276" t="s">
        <v>766</v>
      </c>
      <c r="F55" s="276" t="s">
        <v>41</v>
      </c>
      <c r="G55" s="326"/>
      <c r="H55" s="276"/>
      <c r="I55" s="253"/>
      <c r="J55" s="327"/>
      <c r="K55" s="327"/>
      <c r="L55" s="327"/>
      <c r="M55" s="336"/>
      <c r="N55" s="336"/>
      <c r="O55" s="336"/>
      <c r="P55" s="336"/>
      <c r="Q55" s="336"/>
      <c r="R55" s="336"/>
      <c r="S55" s="336"/>
      <c r="T55" s="336"/>
      <c r="U55" s="336"/>
      <c r="V55" s="336"/>
      <c r="W55" s="336"/>
      <c r="X55" s="336"/>
      <c r="Y55" s="336"/>
      <c r="Z55" s="336"/>
      <c r="AA55" s="336"/>
      <c r="AB55" s="336"/>
      <c r="AC55" s="329"/>
      <c r="AD55" s="329"/>
      <c r="AE55" s="329"/>
      <c r="AF55" s="329"/>
      <c r="AG55" s="329"/>
      <c r="AH55" s="329"/>
      <c r="AI55" s="329"/>
      <c r="AJ55" s="329"/>
      <c r="AK55" s="329"/>
      <c r="AL55" s="329"/>
      <c r="AM55" s="329"/>
      <c r="AN55" s="337"/>
      <c r="AO55" s="335"/>
      <c r="AP55" s="335"/>
      <c r="AQ55" s="329"/>
      <c r="AR55" s="329"/>
      <c r="AS55" s="329"/>
      <c r="AT55" s="329"/>
      <c r="AU55" s="329"/>
    </row>
    <row r="56" spans="1:47" s="332" customFormat="1" ht="30" customHeight="1">
      <c r="A56" s="253" t="s">
        <v>113</v>
      </c>
      <c r="B56" s="253" t="s">
        <v>873</v>
      </c>
      <c r="C56" s="325" t="s">
        <v>874</v>
      </c>
      <c r="D56" s="253" t="s">
        <v>767</v>
      </c>
      <c r="E56" s="276" t="s">
        <v>766</v>
      </c>
      <c r="F56" s="276" t="s">
        <v>41</v>
      </c>
      <c r="G56" s="326"/>
      <c r="H56" s="276"/>
      <c r="I56" s="253"/>
      <c r="J56" s="327"/>
      <c r="K56" s="327"/>
      <c r="L56" s="327"/>
      <c r="M56" s="336"/>
      <c r="N56" s="336"/>
      <c r="O56" s="336"/>
      <c r="P56" s="336"/>
      <c r="Q56" s="336"/>
      <c r="R56" s="336"/>
      <c r="S56" s="336"/>
      <c r="T56" s="336"/>
      <c r="U56" s="336"/>
      <c r="V56" s="336"/>
      <c r="W56" s="336"/>
      <c r="X56" s="336"/>
      <c r="Y56" s="336"/>
      <c r="Z56" s="336"/>
      <c r="AA56" s="336"/>
      <c r="AB56" s="336"/>
      <c r="AC56" s="329"/>
      <c r="AD56" s="329"/>
      <c r="AE56" s="329"/>
      <c r="AF56" s="329"/>
      <c r="AG56" s="329"/>
      <c r="AH56" s="329"/>
      <c r="AI56" s="329"/>
      <c r="AJ56" s="329"/>
      <c r="AK56" s="329"/>
      <c r="AL56" s="329"/>
      <c r="AM56" s="329"/>
      <c r="AN56" s="337"/>
      <c r="AO56" s="335"/>
      <c r="AP56" s="335"/>
      <c r="AQ56" s="329"/>
      <c r="AR56" s="329"/>
      <c r="AS56" s="329"/>
      <c r="AT56" s="329"/>
      <c r="AU56" s="329"/>
    </row>
    <row r="57" spans="1:47" s="332" customFormat="1" ht="30" customHeight="1">
      <c r="A57" s="253" t="s">
        <v>113</v>
      </c>
      <c r="B57" s="253" t="s">
        <v>875</v>
      </c>
      <c r="C57" s="325" t="s">
        <v>876</v>
      </c>
      <c r="D57" s="253" t="s">
        <v>767</v>
      </c>
      <c r="E57" s="276" t="s">
        <v>766</v>
      </c>
      <c r="F57" s="276" t="s">
        <v>41</v>
      </c>
      <c r="G57" s="326"/>
      <c r="H57" s="276"/>
      <c r="I57" s="253"/>
      <c r="J57" s="327"/>
      <c r="K57" s="327"/>
      <c r="L57" s="327"/>
      <c r="M57" s="336"/>
      <c r="N57" s="336"/>
      <c r="O57" s="336"/>
      <c r="P57" s="336"/>
      <c r="Q57" s="336"/>
      <c r="R57" s="336"/>
      <c r="S57" s="336"/>
      <c r="T57" s="336"/>
      <c r="U57" s="336"/>
      <c r="V57" s="336"/>
      <c r="W57" s="336"/>
      <c r="X57" s="336"/>
      <c r="Y57" s="336"/>
      <c r="Z57" s="336"/>
      <c r="AA57" s="336"/>
      <c r="AB57" s="336"/>
      <c r="AC57" s="329"/>
      <c r="AD57" s="329"/>
      <c r="AE57" s="329"/>
      <c r="AF57" s="329"/>
      <c r="AG57" s="329"/>
      <c r="AH57" s="329"/>
      <c r="AI57" s="329"/>
      <c r="AJ57" s="329"/>
      <c r="AK57" s="329"/>
      <c r="AL57" s="329"/>
      <c r="AM57" s="329"/>
      <c r="AN57" s="337"/>
      <c r="AO57" s="335"/>
      <c r="AP57" s="335"/>
      <c r="AQ57" s="329"/>
      <c r="AR57" s="329"/>
      <c r="AS57" s="329"/>
      <c r="AT57" s="329"/>
      <c r="AU57" s="329"/>
    </row>
    <row r="58" spans="1:47" s="332" customFormat="1" ht="30" customHeight="1">
      <c r="A58" s="253" t="s">
        <v>113</v>
      </c>
      <c r="B58" s="253" t="s">
        <v>877</v>
      </c>
      <c r="C58" s="325" t="s">
        <v>878</v>
      </c>
      <c r="D58" s="253" t="s">
        <v>767</v>
      </c>
      <c r="E58" s="276" t="s">
        <v>766</v>
      </c>
      <c r="F58" s="276" t="s">
        <v>41</v>
      </c>
      <c r="G58" s="326"/>
      <c r="H58" s="276"/>
      <c r="I58" s="253"/>
      <c r="J58" s="327"/>
      <c r="K58" s="327"/>
      <c r="L58" s="327"/>
      <c r="M58" s="336"/>
      <c r="N58" s="336"/>
      <c r="O58" s="336"/>
      <c r="P58" s="336"/>
      <c r="Q58" s="336"/>
      <c r="R58" s="336"/>
      <c r="S58" s="336"/>
      <c r="T58" s="336"/>
      <c r="U58" s="336"/>
      <c r="V58" s="336"/>
      <c r="W58" s="336"/>
      <c r="X58" s="336"/>
      <c r="Y58" s="336"/>
      <c r="Z58" s="336"/>
      <c r="AA58" s="336"/>
      <c r="AB58" s="336"/>
      <c r="AC58" s="329"/>
      <c r="AD58" s="329"/>
      <c r="AE58" s="329"/>
      <c r="AF58" s="329"/>
      <c r="AG58" s="329"/>
      <c r="AH58" s="329"/>
      <c r="AI58" s="329"/>
      <c r="AJ58" s="329"/>
      <c r="AK58" s="329"/>
      <c r="AL58" s="329"/>
      <c r="AM58" s="329"/>
      <c r="AN58" s="337"/>
      <c r="AO58" s="335"/>
      <c r="AP58" s="335"/>
      <c r="AQ58" s="329"/>
      <c r="AR58" s="329"/>
      <c r="AS58" s="329"/>
      <c r="AT58" s="329"/>
      <c r="AU58" s="329"/>
    </row>
    <row r="59" spans="1:47" s="332" customFormat="1" ht="30" customHeight="1">
      <c r="A59" s="253" t="s">
        <v>113</v>
      </c>
      <c r="B59" s="253" t="s">
        <v>879</v>
      </c>
      <c r="C59" s="325" t="s">
        <v>880</v>
      </c>
      <c r="D59" s="253" t="s">
        <v>767</v>
      </c>
      <c r="E59" s="276" t="s">
        <v>766</v>
      </c>
      <c r="F59" s="276" t="s">
        <v>41</v>
      </c>
      <c r="G59" s="326"/>
      <c r="H59" s="276"/>
      <c r="I59" s="253"/>
      <c r="J59" s="327"/>
      <c r="K59" s="327"/>
      <c r="L59" s="327"/>
      <c r="M59" s="336"/>
      <c r="N59" s="336"/>
      <c r="O59" s="336"/>
      <c r="P59" s="336"/>
      <c r="Q59" s="336"/>
      <c r="R59" s="336"/>
      <c r="S59" s="336"/>
      <c r="T59" s="336"/>
      <c r="U59" s="336"/>
      <c r="V59" s="336"/>
      <c r="W59" s="336"/>
      <c r="X59" s="336"/>
      <c r="Y59" s="336"/>
      <c r="Z59" s="336"/>
      <c r="AA59" s="336"/>
      <c r="AB59" s="336"/>
      <c r="AC59" s="329"/>
      <c r="AD59" s="329"/>
      <c r="AE59" s="329"/>
      <c r="AF59" s="329"/>
      <c r="AG59" s="329"/>
      <c r="AH59" s="329"/>
      <c r="AI59" s="329"/>
      <c r="AJ59" s="329"/>
      <c r="AK59" s="329"/>
      <c r="AL59" s="329"/>
      <c r="AM59" s="329"/>
      <c r="AN59" s="337"/>
      <c r="AO59" s="335"/>
      <c r="AP59" s="335"/>
      <c r="AQ59" s="329"/>
      <c r="AR59" s="329"/>
      <c r="AS59" s="329"/>
      <c r="AT59" s="329"/>
      <c r="AU59" s="329"/>
    </row>
    <row r="60" spans="1:47" s="332" customFormat="1" ht="30" customHeight="1">
      <c r="A60" s="253" t="s">
        <v>113</v>
      </c>
      <c r="B60" s="253" t="s">
        <v>881</v>
      </c>
      <c r="C60" s="325" t="s">
        <v>882</v>
      </c>
      <c r="D60" s="253" t="s">
        <v>767</v>
      </c>
      <c r="E60" s="276" t="s">
        <v>766</v>
      </c>
      <c r="F60" s="276" t="s">
        <v>41</v>
      </c>
      <c r="G60" s="326"/>
      <c r="H60" s="276"/>
      <c r="I60" s="253"/>
      <c r="J60" s="327"/>
      <c r="K60" s="327"/>
      <c r="L60" s="327"/>
      <c r="M60" s="336"/>
      <c r="N60" s="336"/>
      <c r="O60" s="336"/>
      <c r="P60" s="336"/>
      <c r="Q60" s="336"/>
      <c r="R60" s="336"/>
      <c r="S60" s="336"/>
      <c r="T60" s="336"/>
      <c r="U60" s="336"/>
      <c r="V60" s="336"/>
      <c r="W60" s="336"/>
      <c r="X60" s="336"/>
      <c r="Y60" s="336"/>
      <c r="Z60" s="336"/>
      <c r="AA60" s="336"/>
      <c r="AB60" s="336"/>
      <c r="AC60" s="329"/>
      <c r="AD60" s="329"/>
      <c r="AE60" s="329"/>
      <c r="AF60" s="329"/>
      <c r="AG60" s="329"/>
      <c r="AH60" s="329"/>
      <c r="AI60" s="329"/>
      <c r="AJ60" s="329"/>
      <c r="AK60" s="329"/>
      <c r="AL60" s="329"/>
      <c r="AM60" s="329"/>
      <c r="AN60" s="337"/>
      <c r="AO60" s="335"/>
      <c r="AP60" s="335"/>
      <c r="AQ60" s="329"/>
      <c r="AR60" s="329"/>
      <c r="AS60" s="329"/>
      <c r="AT60" s="329"/>
      <c r="AU60" s="329"/>
    </row>
    <row r="61" spans="1:47" s="332" customFormat="1" ht="30" customHeight="1">
      <c r="A61" s="253" t="s">
        <v>113</v>
      </c>
      <c r="B61" s="253" t="s">
        <v>883</v>
      </c>
      <c r="C61" s="325" t="s">
        <v>884</v>
      </c>
      <c r="D61" s="253" t="s">
        <v>767</v>
      </c>
      <c r="E61" s="276" t="s">
        <v>766</v>
      </c>
      <c r="F61" s="276" t="s">
        <v>41</v>
      </c>
      <c r="G61" s="326"/>
      <c r="H61" s="276"/>
      <c r="I61" s="253"/>
      <c r="J61" s="327"/>
      <c r="K61" s="327"/>
      <c r="L61" s="327"/>
      <c r="M61" s="336"/>
      <c r="N61" s="336"/>
      <c r="O61" s="336"/>
      <c r="P61" s="336"/>
      <c r="Q61" s="336"/>
      <c r="R61" s="336"/>
      <c r="S61" s="336"/>
      <c r="T61" s="336"/>
      <c r="U61" s="336"/>
      <c r="V61" s="336"/>
      <c r="W61" s="336"/>
      <c r="X61" s="336"/>
      <c r="Y61" s="336"/>
      <c r="Z61" s="336"/>
      <c r="AA61" s="336"/>
      <c r="AB61" s="336"/>
      <c r="AC61" s="329"/>
      <c r="AD61" s="329"/>
      <c r="AE61" s="329"/>
      <c r="AF61" s="329"/>
      <c r="AG61" s="329"/>
      <c r="AH61" s="329"/>
      <c r="AI61" s="329"/>
      <c r="AJ61" s="329"/>
      <c r="AK61" s="329"/>
      <c r="AL61" s="329"/>
      <c r="AM61" s="329"/>
      <c r="AN61" s="337"/>
      <c r="AO61" s="335"/>
      <c r="AP61" s="335"/>
      <c r="AQ61" s="329"/>
      <c r="AR61" s="329"/>
      <c r="AS61" s="329"/>
      <c r="AT61" s="329"/>
      <c r="AU61" s="329"/>
    </row>
    <row r="62" spans="1:47" s="332" customFormat="1" ht="30" customHeight="1">
      <c r="A62" s="253" t="s">
        <v>113</v>
      </c>
      <c r="B62" s="253" t="s">
        <v>885</v>
      </c>
      <c r="C62" s="325" t="s">
        <v>886</v>
      </c>
      <c r="D62" s="253" t="s">
        <v>767</v>
      </c>
      <c r="E62" s="276" t="s">
        <v>766</v>
      </c>
      <c r="F62" s="276" t="s">
        <v>41</v>
      </c>
      <c r="G62" s="338"/>
      <c r="H62" s="276"/>
      <c r="I62" s="253"/>
      <c r="J62" s="327"/>
      <c r="K62" s="327"/>
      <c r="L62" s="327"/>
      <c r="M62" s="336"/>
      <c r="N62" s="336"/>
      <c r="O62" s="336"/>
      <c r="P62" s="336"/>
      <c r="Q62" s="336"/>
      <c r="R62" s="336"/>
      <c r="S62" s="336"/>
      <c r="T62" s="336"/>
      <c r="U62" s="336"/>
      <c r="V62" s="336"/>
      <c r="W62" s="336"/>
      <c r="X62" s="336"/>
      <c r="Y62" s="336"/>
      <c r="Z62" s="336"/>
      <c r="AA62" s="336"/>
      <c r="AB62" s="336"/>
      <c r="AC62" s="329"/>
      <c r="AD62" s="329"/>
      <c r="AE62" s="329"/>
      <c r="AF62" s="329"/>
      <c r="AG62" s="329"/>
      <c r="AH62" s="329"/>
      <c r="AI62" s="329"/>
      <c r="AJ62" s="329"/>
      <c r="AK62" s="329"/>
      <c r="AL62" s="329"/>
      <c r="AM62" s="329"/>
      <c r="AN62" s="337"/>
      <c r="AO62" s="335"/>
      <c r="AP62" s="335"/>
      <c r="AQ62" s="329"/>
      <c r="AR62" s="329"/>
      <c r="AS62" s="329"/>
      <c r="AT62" s="329"/>
      <c r="AU62" s="329"/>
    </row>
    <row r="63" spans="1:47" s="332" customFormat="1" ht="30" customHeight="1">
      <c r="A63" s="253" t="s">
        <v>113</v>
      </c>
      <c r="B63" s="253" t="s">
        <v>887</v>
      </c>
      <c r="C63" s="325" t="s">
        <v>888</v>
      </c>
      <c r="D63" s="253" t="s">
        <v>767</v>
      </c>
      <c r="E63" s="276" t="s">
        <v>766</v>
      </c>
      <c r="F63" s="276" t="s">
        <v>41</v>
      </c>
      <c r="G63" s="326"/>
      <c r="H63" s="276"/>
      <c r="I63" s="253"/>
      <c r="J63" s="327"/>
      <c r="K63" s="327"/>
      <c r="L63" s="327"/>
      <c r="M63" s="336"/>
      <c r="N63" s="336"/>
      <c r="O63" s="336"/>
      <c r="P63" s="336"/>
      <c r="Q63" s="336"/>
      <c r="R63" s="336"/>
      <c r="S63" s="336"/>
      <c r="T63" s="336"/>
      <c r="U63" s="336"/>
      <c r="V63" s="336"/>
      <c r="W63" s="336"/>
      <c r="X63" s="336"/>
      <c r="Y63" s="336"/>
      <c r="Z63" s="336"/>
      <c r="AA63" s="336"/>
      <c r="AB63" s="336"/>
      <c r="AC63" s="329"/>
      <c r="AD63" s="329"/>
      <c r="AE63" s="329"/>
      <c r="AF63" s="329"/>
      <c r="AG63" s="329"/>
      <c r="AH63" s="329"/>
      <c r="AI63" s="329"/>
      <c r="AJ63" s="329"/>
      <c r="AK63" s="329"/>
      <c r="AL63" s="329"/>
      <c r="AM63" s="329"/>
      <c r="AN63" s="337"/>
      <c r="AO63" s="335"/>
      <c r="AP63" s="335"/>
      <c r="AQ63" s="329"/>
      <c r="AR63" s="329"/>
      <c r="AS63" s="329"/>
      <c r="AT63" s="329"/>
      <c r="AU63" s="329"/>
    </row>
    <row r="64" spans="1:47" s="332" customFormat="1" ht="30" customHeight="1">
      <c r="A64" s="253" t="s">
        <v>113</v>
      </c>
      <c r="B64" s="253" t="s">
        <v>889</v>
      </c>
      <c r="C64" s="325" t="s">
        <v>890</v>
      </c>
      <c r="D64" s="253" t="s">
        <v>767</v>
      </c>
      <c r="E64" s="276" t="s">
        <v>766</v>
      </c>
      <c r="F64" s="276" t="s">
        <v>41</v>
      </c>
      <c r="G64" s="326"/>
      <c r="H64" s="276"/>
      <c r="I64" s="253"/>
      <c r="J64" s="327"/>
      <c r="K64" s="327"/>
      <c r="L64" s="327"/>
      <c r="M64" s="336"/>
      <c r="N64" s="336"/>
      <c r="O64" s="336"/>
      <c r="P64" s="336"/>
      <c r="Q64" s="336"/>
      <c r="R64" s="336"/>
      <c r="S64" s="336"/>
      <c r="T64" s="336"/>
      <c r="U64" s="336"/>
      <c r="V64" s="336"/>
      <c r="W64" s="336"/>
      <c r="X64" s="336"/>
      <c r="Y64" s="336"/>
      <c r="Z64" s="336"/>
      <c r="AA64" s="336"/>
      <c r="AB64" s="336"/>
      <c r="AC64" s="329"/>
      <c r="AD64" s="329"/>
      <c r="AE64" s="329"/>
      <c r="AF64" s="329"/>
      <c r="AG64" s="329"/>
      <c r="AH64" s="329"/>
      <c r="AI64" s="329"/>
      <c r="AJ64" s="329"/>
      <c r="AK64" s="329"/>
      <c r="AL64" s="329"/>
      <c r="AM64" s="329"/>
      <c r="AN64" s="337"/>
      <c r="AO64" s="335"/>
      <c r="AP64" s="335"/>
      <c r="AQ64" s="329"/>
      <c r="AR64" s="329"/>
      <c r="AS64" s="329"/>
      <c r="AT64" s="329"/>
      <c r="AU64" s="329"/>
    </row>
    <row r="65" spans="1:47" s="332" customFormat="1" ht="30" customHeight="1">
      <c r="A65" s="253" t="s">
        <v>113</v>
      </c>
      <c r="B65" s="253" t="s">
        <v>891</v>
      </c>
      <c r="C65" s="325" t="s">
        <v>892</v>
      </c>
      <c r="D65" s="253" t="s">
        <v>767</v>
      </c>
      <c r="E65" s="276" t="s">
        <v>766</v>
      </c>
      <c r="F65" s="276" t="s">
        <v>41</v>
      </c>
      <c r="G65" s="326"/>
      <c r="H65" s="276"/>
      <c r="I65" s="253"/>
      <c r="J65" s="327"/>
      <c r="K65" s="327"/>
      <c r="L65" s="327"/>
      <c r="M65" s="336"/>
      <c r="N65" s="336"/>
      <c r="O65" s="336"/>
      <c r="P65" s="336"/>
      <c r="Q65" s="336"/>
      <c r="R65" s="336"/>
      <c r="S65" s="336"/>
      <c r="T65" s="336"/>
      <c r="U65" s="336"/>
      <c r="V65" s="336"/>
      <c r="W65" s="336"/>
      <c r="X65" s="336"/>
      <c r="Y65" s="336"/>
      <c r="Z65" s="336"/>
      <c r="AA65" s="336"/>
      <c r="AB65" s="336"/>
      <c r="AC65" s="329"/>
      <c r="AD65" s="329"/>
      <c r="AE65" s="329"/>
      <c r="AF65" s="329"/>
      <c r="AG65" s="329"/>
      <c r="AH65" s="329"/>
      <c r="AI65" s="329"/>
      <c r="AJ65" s="329"/>
      <c r="AK65" s="329"/>
      <c r="AL65" s="329"/>
      <c r="AM65" s="329"/>
      <c r="AN65" s="337"/>
      <c r="AO65" s="335"/>
      <c r="AP65" s="335"/>
      <c r="AQ65" s="329"/>
      <c r="AR65" s="329"/>
      <c r="AS65" s="329"/>
      <c r="AT65" s="329"/>
      <c r="AU65" s="329"/>
    </row>
    <row r="66" spans="1:47" s="332" customFormat="1" ht="30" customHeight="1">
      <c r="A66" s="253" t="s">
        <v>113</v>
      </c>
      <c r="B66" s="253" t="s">
        <v>893</v>
      </c>
      <c r="C66" s="325" t="s">
        <v>894</v>
      </c>
      <c r="D66" s="253" t="s">
        <v>767</v>
      </c>
      <c r="E66" s="276" t="s">
        <v>766</v>
      </c>
      <c r="F66" s="276" t="s">
        <v>41</v>
      </c>
      <c r="G66" s="326"/>
      <c r="H66" s="276"/>
      <c r="I66" s="253"/>
      <c r="J66" s="327"/>
      <c r="K66" s="327"/>
      <c r="L66" s="327"/>
      <c r="M66" s="336"/>
      <c r="N66" s="336"/>
      <c r="O66" s="336"/>
      <c r="P66" s="336"/>
      <c r="Q66" s="336"/>
      <c r="R66" s="336"/>
      <c r="S66" s="336"/>
      <c r="T66" s="336"/>
      <c r="U66" s="336"/>
      <c r="V66" s="336"/>
      <c r="W66" s="336"/>
      <c r="X66" s="336"/>
      <c r="Y66" s="336"/>
      <c r="Z66" s="336"/>
      <c r="AA66" s="336"/>
      <c r="AB66" s="336"/>
      <c r="AC66" s="329"/>
      <c r="AD66" s="329"/>
      <c r="AE66" s="329"/>
      <c r="AF66" s="329"/>
      <c r="AG66" s="329"/>
      <c r="AH66" s="329"/>
      <c r="AI66" s="329"/>
      <c r="AJ66" s="329"/>
      <c r="AK66" s="329"/>
      <c r="AL66" s="329"/>
      <c r="AM66" s="329"/>
      <c r="AN66" s="337"/>
      <c r="AO66" s="335"/>
      <c r="AP66" s="335"/>
      <c r="AQ66" s="329"/>
      <c r="AR66" s="329"/>
      <c r="AS66" s="329"/>
      <c r="AT66" s="329"/>
      <c r="AU66" s="329"/>
    </row>
    <row r="67" spans="1:47" s="332" customFormat="1" ht="30" customHeight="1">
      <c r="A67" s="253" t="s">
        <v>113</v>
      </c>
      <c r="B67" s="253" t="s">
        <v>895</v>
      </c>
      <c r="C67" s="325" t="s">
        <v>896</v>
      </c>
      <c r="D67" s="253" t="s">
        <v>767</v>
      </c>
      <c r="E67" s="276" t="s">
        <v>766</v>
      </c>
      <c r="F67" s="276" t="s">
        <v>41</v>
      </c>
      <c r="G67" s="326"/>
      <c r="H67" s="276"/>
      <c r="I67" s="253"/>
      <c r="J67" s="327"/>
      <c r="K67" s="327"/>
      <c r="L67" s="327"/>
      <c r="M67" s="336"/>
      <c r="N67" s="336"/>
      <c r="O67" s="336"/>
      <c r="P67" s="336"/>
      <c r="Q67" s="336"/>
      <c r="R67" s="336"/>
      <c r="S67" s="336"/>
      <c r="T67" s="336"/>
      <c r="U67" s="336"/>
      <c r="V67" s="336"/>
      <c r="W67" s="336"/>
      <c r="X67" s="336"/>
      <c r="Y67" s="336"/>
      <c r="Z67" s="336"/>
      <c r="AA67" s="336"/>
      <c r="AB67" s="336"/>
      <c r="AN67" s="337"/>
      <c r="AO67" s="335"/>
      <c r="AP67" s="335"/>
    </row>
    <row r="68" spans="1:47" s="332" customFormat="1" ht="30" customHeight="1">
      <c r="A68" s="253" t="s">
        <v>113</v>
      </c>
      <c r="B68" s="253" t="s">
        <v>897</v>
      </c>
      <c r="C68" s="325" t="s">
        <v>898</v>
      </c>
      <c r="D68" s="253" t="s">
        <v>767</v>
      </c>
      <c r="E68" s="276" t="s">
        <v>766</v>
      </c>
      <c r="F68" s="276" t="s">
        <v>41</v>
      </c>
      <c r="G68" s="326"/>
      <c r="H68" s="276"/>
      <c r="I68" s="253"/>
      <c r="J68" s="327"/>
      <c r="K68" s="327"/>
      <c r="L68" s="327"/>
      <c r="M68" s="336"/>
      <c r="N68" s="336"/>
      <c r="O68" s="336"/>
      <c r="P68" s="336"/>
      <c r="Q68" s="336"/>
      <c r="R68" s="336"/>
      <c r="S68" s="336"/>
      <c r="T68" s="336"/>
      <c r="U68" s="336"/>
      <c r="V68" s="336"/>
      <c r="W68" s="336"/>
      <c r="X68" s="336"/>
      <c r="Y68" s="336"/>
      <c r="Z68" s="336"/>
      <c r="AA68" s="336"/>
      <c r="AB68" s="336"/>
      <c r="AN68" s="337"/>
      <c r="AO68" s="335"/>
      <c r="AP68" s="335"/>
    </row>
    <row r="69" spans="1:47" s="332" customFormat="1" ht="30" customHeight="1">
      <c r="A69" s="253" t="s">
        <v>113</v>
      </c>
      <c r="B69" s="253" t="s">
        <v>899</v>
      </c>
      <c r="C69" s="325" t="s">
        <v>900</v>
      </c>
      <c r="D69" s="253" t="s">
        <v>767</v>
      </c>
      <c r="E69" s="276" t="s">
        <v>766</v>
      </c>
      <c r="F69" s="276" t="s">
        <v>41</v>
      </c>
      <c r="G69" s="326"/>
      <c r="H69" s="276"/>
      <c r="I69" s="253"/>
      <c r="J69" s="327"/>
      <c r="K69" s="327"/>
      <c r="L69" s="327"/>
      <c r="M69" s="336"/>
      <c r="N69" s="336"/>
      <c r="O69" s="336"/>
      <c r="P69" s="336"/>
      <c r="Q69" s="336"/>
      <c r="R69" s="336"/>
      <c r="S69" s="336"/>
      <c r="T69" s="336"/>
      <c r="U69" s="336"/>
      <c r="V69" s="336"/>
      <c r="W69" s="336"/>
      <c r="X69" s="336"/>
      <c r="Y69" s="336"/>
      <c r="Z69" s="336"/>
      <c r="AA69" s="336"/>
      <c r="AB69" s="336"/>
      <c r="AN69" s="337"/>
      <c r="AO69" s="335"/>
      <c r="AP69" s="335"/>
    </row>
    <row r="70" spans="1:47" s="332" customFormat="1" ht="30" customHeight="1">
      <c r="A70" s="253" t="s">
        <v>113</v>
      </c>
      <c r="B70" s="253" t="s">
        <v>901</v>
      </c>
      <c r="C70" s="325" t="s">
        <v>902</v>
      </c>
      <c r="D70" s="253" t="s">
        <v>767</v>
      </c>
      <c r="E70" s="276" t="s">
        <v>766</v>
      </c>
      <c r="F70" s="276" t="s">
        <v>41</v>
      </c>
      <c r="G70" s="326"/>
      <c r="H70" s="276"/>
      <c r="I70" s="253"/>
      <c r="J70" s="327"/>
      <c r="K70" s="327"/>
      <c r="L70" s="327"/>
      <c r="M70" s="336"/>
      <c r="N70" s="336"/>
      <c r="O70" s="336"/>
      <c r="P70" s="336"/>
      <c r="Q70" s="336"/>
      <c r="R70" s="336"/>
      <c r="S70" s="336"/>
      <c r="T70" s="336"/>
      <c r="U70" s="336"/>
      <c r="V70" s="336"/>
      <c r="W70" s="336"/>
      <c r="X70" s="336"/>
      <c r="Y70" s="336"/>
      <c r="Z70" s="336"/>
      <c r="AA70" s="336"/>
      <c r="AB70" s="336"/>
      <c r="AN70" s="337"/>
      <c r="AO70" s="335"/>
      <c r="AP70" s="335"/>
    </row>
    <row r="71" spans="1:47" s="332" customFormat="1" ht="30" customHeight="1">
      <c r="A71" s="253" t="s">
        <v>113</v>
      </c>
      <c r="B71" s="253" t="s">
        <v>903</v>
      </c>
      <c r="C71" s="325" t="s">
        <v>904</v>
      </c>
      <c r="D71" s="253" t="s">
        <v>767</v>
      </c>
      <c r="E71" s="276" t="s">
        <v>766</v>
      </c>
      <c r="F71" s="276" t="s">
        <v>41</v>
      </c>
      <c r="G71" s="326"/>
      <c r="H71" s="276"/>
      <c r="I71" s="253"/>
      <c r="J71" s="327"/>
      <c r="K71" s="327"/>
      <c r="L71" s="327"/>
      <c r="M71" s="336"/>
      <c r="N71" s="336"/>
      <c r="O71" s="336"/>
      <c r="P71" s="336"/>
      <c r="Q71" s="336"/>
      <c r="R71" s="336"/>
      <c r="S71" s="336"/>
      <c r="T71" s="336"/>
      <c r="U71" s="336"/>
      <c r="V71" s="336"/>
      <c r="W71" s="336"/>
      <c r="X71" s="336"/>
      <c r="Y71" s="336"/>
      <c r="Z71" s="336"/>
      <c r="AA71" s="336"/>
      <c r="AB71" s="336"/>
      <c r="AN71" s="337"/>
      <c r="AO71" s="335"/>
      <c r="AP71" s="335"/>
    </row>
    <row r="72" spans="1:47" s="332" customFormat="1" ht="30" customHeight="1">
      <c r="A72" s="253" t="s">
        <v>113</v>
      </c>
      <c r="B72" s="253" t="s">
        <v>905</v>
      </c>
      <c r="C72" s="325" t="s">
        <v>906</v>
      </c>
      <c r="D72" s="253" t="s">
        <v>767</v>
      </c>
      <c r="E72" s="276" t="s">
        <v>766</v>
      </c>
      <c r="F72" s="276" t="s">
        <v>41</v>
      </c>
      <c r="G72" s="326"/>
      <c r="H72" s="276"/>
      <c r="I72" s="253"/>
      <c r="J72" s="327"/>
      <c r="K72" s="327"/>
      <c r="L72" s="327"/>
      <c r="M72" s="336"/>
      <c r="N72" s="336"/>
      <c r="O72" s="336"/>
      <c r="P72" s="336"/>
      <c r="Q72" s="336"/>
      <c r="R72" s="336"/>
      <c r="S72" s="336"/>
      <c r="T72" s="336"/>
      <c r="U72" s="336"/>
      <c r="V72" s="336"/>
      <c r="W72" s="336"/>
      <c r="X72" s="336"/>
      <c r="Y72" s="336"/>
      <c r="Z72" s="336"/>
      <c r="AA72" s="336"/>
      <c r="AB72" s="336"/>
      <c r="AN72" s="337"/>
      <c r="AO72" s="335"/>
      <c r="AP72" s="335"/>
    </row>
    <row r="73" spans="1:47" s="332" customFormat="1" ht="30" customHeight="1">
      <c r="A73" s="253" t="s">
        <v>113</v>
      </c>
      <c r="B73" s="253" t="s">
        <v>907</v>
      </c>
      <c r="C73" s="325" t="s">
        <v>908</v>
      </c>
      <c r="D73" s="253" t="s">
        <v>767</v>
      </c>
      <c r="E73" s="276" t="s">
        <v>766</v>
      </c>
      <c r="F73" s="276" t="s">
        <v>41</v>
      </c>
      <c r="G73" s="326"/>
      <c r="H73" s="276"/>
      <c r="I73" s="253"/>
      <c r="J73" s="327"/>
      <c r="K73" s="327"/>
      <c r="L73" s="327"/>
      <c r="M73" s="336"/>
      <c r="N73" s="336"/>
      <c r="O73" s="336"/>
      <c r="P73" s="336"/>
      <c r="Q73" s="336"/>
      <c r="R73" s="336"/>
      <c r="S73" s="336"/>
      <c r="T73" s="336"/>
      <c r="U73" s="336"/>
      <c r="V73" s="336"/>
      <c r="W73" s="336"/>
      <c r="X73" s="336"/>
      <c r="Y73" s="336"/>
      <c r="Z73" s="336"/>
      <c r="AA73" s="336"/>
      <c r="AB73" s="336"/>
      <c r="AN73" s="337"/>
      <c r="AO73" s="335"/>
      <c r="AP73" s="335"/>
    </row>
    <row r="74" spans="1:47" s="332" customFormat="1" ht="30" customHeight="1">
      <c r="A74" s="253" t="s">
        <v>113</v>
      </c>
      <c r="B74" s="253" t="s">
        <v>909</v>
      </c>
      <c r="C74" s="325" t="s">
        <v>910</v>
      </c>
      <c r="D74" s="253" t="s">
        <v>767</v>
      </c>
      <c r="E74" s="276" t="s">
        <v>766</v>
      </c>
      <c r="F74" s="276" t="s">
        <v>41</v>
      </c>
      <c r="G74" s="326"/>
      <c r="H74" s="255"/>
      <c r="I74" s="253"/>
      <c r="J74" s="327"/>
      <c r="K74" s="327"/>
      <c r="L74" s="327"/>
      <c r="M74" s="336"/>
      <c r="N74" s="336"/>
      <c r="O74" s="336"/>
      <c r="P74" s="336"/>
      <c r="Q74" s="336"/>
      <c r="R74" s="336"/>
      <c r="S74" s="336"/>
      <c r="T74" s="336"/>
      <c r="U74" s="336"/>
      <c r="V74" s="336"/>
      <c r="W74" s="336"/>
      <c r="X74" s="336"/>
      <c r="Y74" s="336"/>
      <c r="Z74" s="336"/>
      <c r="AA74" s="336"/>
      <c r="AB74" s="336"/>
      <c r="AN74" s="337"/>
      <c r="AO74" s="335"/>
      <c r="AP74" s="335"/>
    </row>
    <row r="75" spans="1:47" s="332" customFormat="1" ht="30" customHeight="1">
      <c r="A75" s="253" t="s">
        <v>113</v>
      </c>
      <c r="B75" s="253" t="s">
        <v>911</v>
      </c>
      <c r="C75" s="325" t="s">
        <v>912</v>
      </c>
      <c r="D75" s="253" t="s">
        <v>767</v>
      </c>
      <c r="E75" s="276" t="s">
        <v>766</v>
      </c>
      <c r="F75" s="276" t="s">
        <v>41</v>
      </c>
      <c r="G75" s="326"/>
      <c r="H75" s="276"/>
      <c r="I75" s="253"/>
      <c r="J75" s="327"/>
      <c r="K75" s="327"/>
      <c r="L75" s="327"/>
      <c r="M75" s="336"/>
      <c r="N75" s="336"/>
      <c r="O75" s="336"/>
      <c r="P75" s="336"/>
      <c r="Q75" s="336"/>
      <c r="R75" s="336"/>
      <c r="S75" s="336"/>
      <c r="T75" s="336"/>
      <c r="U75" s="336"/>
      <c r="V75" s="336"/>
      <c r="W75" s="336"/>
      <c r="X75" s="336"/>
      <c r="Y75" s="336"/>
      <c r="Z75" s="336"/>
      <c r="AA75" s="336"/>
      <c r="AB75" s="336"/>
      <c r="AN75" s="337"/>
      <c r="AO75" s="335"/>
      <c r="AP75" s="335"/>
    </row>
    <row r="76" spans="1:47" s="332" customFormat="1" ht="30" customHeight="1">
      <c r="A76" s="253" t="s">
        <v>113</v>
      </c>
      <c r="B76" s="253" t="s">
        <v>913</v>
      </c>
      <c r="C76" s="325" t="s">
        <v>914</v>
      </c>
      <c r="D76" s="253" t="s">
        <v>767</v>
      </c>
      <c r="E76" s="276" t="s">
        <v>766</v>
      </c>
      <c r="F76" s="276" t="s">
        <v>41</v>
      </c>
      <c r="G76" s="326"/>
      <c r="H76" s="276"/>
      <c r="I76" s="253"/>
      <c r="J76" s="327"/>
      <c r="K76" s="327"/>
      <c r="L76" s="327"/>
      <c r="M76" s="336"/>
      <c r="N76" s="336"/>
      <c r="O76" s="336"/>
      <c r="P76" s="336"/>
      <c r="Q76" s="336"/>
      <c r="R76" s="336"/>
      <c r="S76" s="336"/>
      <c r="T76" s="336"/>
      <c r="U76" s="336"/>
      <c r="V76" s="336"/>
      <c r="W76" s="336"/>
      <c r="X76" s="336"/>
      <c r="Y76" s="336"/>
      <c r="Z76" s="336"/>
      <c r="AA76" s="336"/>
      <c r="AB76" s="336"/>
      <c r="AN76" s="337"/>
      <c r="AO76" s="335"/>
      <c r="AP76" s="335"/>
    </row>
    <row r="77" spans="1:47" s="332" customFormat="1" ht="30" customHeight="1">
      <c r="A77" s="253" t="s">
        <v>113</v>
      </c>
      <c r="B77" s="253" t="s">
        <v>915</v>
      </c>
      <c r="C77" s="325" t="s">
        <v>916</v>
      </c>
      <c r="D77" s="253" t="s">
        <v>767</v>
      </c>
      <c r="E77" s="276" t="s">
        <v>766</v>
      </c>
      <c r="F77" s="276" t="s">
        <v>41</v>
      </c>
      <c r="G77" s="326"/>
      <c r="H77" s="276"/>
      <c r="I77" s="253"/>
      <c r="J77" s="327"/>
      <c r="K77" s="327"/>
      <c r="L77" s="327"/>
      <c r="M77" s="336"/>
      <c r="N77" s="336"/>
      <c r="O77" s="336"/>
      <c r="P77" s="336"/>
      <c r="Q77" s="336"/>
      <c r="R77" s="336"/>
      <c r="S77" s="336"/>
      <c r="T77" s="336"/>
      <c r="U77" s="336"/>
      <c r="V77" s="336"/>
      <c r="W77" s="336"/>
      <c r="X77" s="336"/>
      <c r="Y77" s="336"/>
      <c r="Z77" s="336"/>
      <c r="AA77" s="336"/>
      <c r="AB77" s="336"/>
      <c r="AN77" s="337"/>
      <c r="AO77" s="335"/>
      <c r="AP77" s="335"/>
    </row>
    <row r="78" spans="1:47" s="332" customFormat="1" ht="30" customHeight="1">
      <c r="A78" s="253" t="s">
        <v>113</v>
      </c>
      <c r="B78" s="253" t="s">
        <v>917</v>
      </c>
      <c r="C78" s="325" t="s">
        <v>918</v>
      </c>
      <c r="D78" s="253" t="s">
        <v>767</v>
      </c>
      <c r="E78" s="276" t="s">
        <v>766</v>
      </c>
      <c r="F78" s="276" t="s">
        <v>41</v>
      </c>
      <c r="G78" s="326"/>
      <c r="H78" s="276"/>
      <c r="I78" s="253"/>
      <c r="J78" s="327"/>
      <c r="K78" s="327"/>
      <c r="L78" s="327"/>
      <c r="M78" s="336"/>
      <c r="N78" s="336"/>
      <c r="O78" s="336"/>
      <c r="P78" s="336"/>
      <c r="Q78" s="336"/>
      <c r="R78" s="336"/>
      <c r="S78" s="336"/>
      <c r="T78" s="336"/>
      <c r="U78" s="336"/>
      <c r="V78" s="336"/>
      <c r="W78" s="336"/>
      <c r="X78" s="336"/>
      <c r="Y78" s="336"/>
      <c r="Z78" s="336"/>
      <c r="AA78" s="336"/>
      <c r="AB78" s="336"/>
      <c r="AN78" s="337"/>
      <c r="AO78" s="335"/>
      <c r="AP78" s="335"/>
    </row>
    <row r="79" spans="1:47" s="332" customFormat="1" ht="30" customHeight="1">
      <c r="A79" s="253" t="s">
        <v>113</v>
      </c>
      <c r="B79" s="253" t="s">
        <v>919</v>
      </c>
      <c r="C79" s="325" t="s">
        <v>920</v>
      </c>
      <c r="D79" s="253" t="s">
        <v>767</v>
      </c>
      <c r="E79" s="276" t="s">
        <v>766</v>
      </c>
      <c r="F79" s="276" t="s">
        <v>41</v>
      </c>
      <c r="G79" s="326"/>
      <c r="H79" s="276"/>
      <c r="I79" s="253"/>
      <c r="J79" s="327"/>
      <c r="K79" s="327"/>
      <c r="L79" s="327"/>
      <c r="M79" s="336"/>
      <c r="N79" s="336"/>
      <c r="O79" s="336"/>
      <c r="P79" s="336"/>
      <c r="Q79" s="336"/>
      <c r="R79" s="336"/>
      <c r="S79" s="336"/>
      <c r="T79" s="336"/>
      <c r="U79" s="336"/>
      <c r="V79" s="336"/>
      <c r="W79" s="336"/>
      <c r="X79" s="336"/>
      <c r="Y79" s="336"/>
      <c r="Z79" s="336"/>
      <c r="AA79" s="336"/>
      <c r="AB79" s="336"/>
      <c r="AN79" s="337"/>
      <c r="AO79" s="335"/>
      <c r="AP79" s="335"/>
    </row>
    <row r="80" spans="1:47" s="332" customFormat="1" ht="30" customHeight="1">
      <c r="A80" s="253" t="s">
        <v>113</v>
      </c>
      <c r="B80" s="253" t="s">
        <v>921</v>
      </c>
      <c r="C80" s="325" t="s">
        <v>922</v>
      </c>
      <c r="D80" s="253" t="s">
        <v>767</v>
      </c>
      <c r="E80" s="276" t="s">
        <v>766</v>
      </c>
      <c r="F80" s="276" t="s">
        <v>41</v>
      </c>
      <c r="G80" s="326"/>
      <c r="H80" s="276"/>
      <c r="I80" s="253"/>
      <c r="J80" s="327"/>
      <c r="K80" s="327"/>
      <c r="L80" s="327"/>
      <c r="M80" s="336"/>
      <c r="N80" s="336"/>
      <c r="O80" s="336"/>
      <c r="P80" s="336"/>
      <c r="Q80" s="336"/>
      <c r="R80" s="336"/>
      <c r="S80" s="336"/>
      <c r="T80" s="336"/>
      <c r="U80" s="336"/>
      <c r="V80" s="336"/>
      <c r="W80" s="336"/>
      <c r="X80" s="336"/>
      <c r="Y80" s="336"/>
      <c r="Z80" s="336"/>
      <c r="AA80" s="336"/>
      <c r="AB80" s="336"/>
      <c r="AN80" s="337"/>
      <c r="AO80" s="335"/>
      <c r="AP80" s="335"/>
    </row>
    <row r="81" spans="1:47" s="332" customFormat="1" ht="30" customHeight="1">
      <c r="A81" s="253" t="s">
        <v>113</v>
      </c>
      <c r="B81" s="253" t="s">
        <v>923</v>
      </c>
      <c r="C81" s="325" t="s">
        <v>924</v>
      </c>
      <c r="D81" s="253" t="s">
        <v>767</v>
      </c>
      <c r="E81" s="276" t="s">
        <v>766</v>
      </c>
      <c r="F81" s="276" t="s">
        <v>41</v>
      </c>
      <c r="G81" s="326"/>
      <c r="H81" s="276"/>
      <c r="I81" s="253"/>
      <c r="J81" s="327"/>
      <c r="K81" s="327"/>
      <c r="L81" s="327"/>
      <c r="M81" s="336"/>
      <c r="N81" s="336"/>
      <c r="O81" s="336"/>
      <c r="P81" s="336"/>
      <c r="Q81" s="336"/>
      <c r="R81" s="336"/>
      <c r="S81" s="336"/>
      <c r="T81" s="336"/>
      <c r="U81" s="336"/>
      <c r="V81" s="336"/>
      <c r="W81" s="336"/>
      <c r="X81" s="336"/>
      <c r="Y81" s="336"/>
      <c r="Z81" s="336"/>
      <c r="AA81" s="336"/>
      <c r="AB81" s="336"/>
      <c r="AN81" s="337"/>
      <c r="AO81" s="335"/>
      <c r="AP81" s="335"/>
    </row>
    <row r="82" spans="1:47" s="332" customFormat="1" ht="30" customHeight="1">
      <c r="A82" s="253" t="s">
        <v>113</v>
      </c>
      <c r="B82" s="253" t="s">
        <v>925</v>
      </c>
      <c r="C82" s="325" t="s">
        <v>926</v>
      </c>
      <c r="D82" s="253" t="s">
        <v>767</v>
      </c>
      <c r="E82" s="276" t="s">
        <v>766</v>
      </c>
      <c r="F82" s="276" t="s">
        <v>41</v>
      </c>
      <c r="G82" s="326"/>
      <c r="H82" s="276"/>
      <c r="I82" s="253"/>
      <c r="J82" s="327"/>
      <c r="K82" s="327"/>
      <c r="L82" s="327"/>
      <c r="M82" s="336"/>
      <c r="N82" s="336"/>
      <c r="O82" s="336"/>
      <c r="P82" s="336"/>
      <c r="Q82" s="336"/>
      <c r="R82" s="336"/>
      <c r="S82" s="336"/>
      <c r="T82" s="336"/>
      <c r="U82" s="336"/>
      <c r="V82" s="336"/>
      <c r="W82" s="336"/>
      <c r="X82" s="336"/>
      <c r="Y82" s="336"/>
      <c r="Z82" s="336"/>
      <c r="AA82" s="336"/>
      <c r="AB82" s="336"/>
      <c r="AN82" s="337"/>
      <c r="AO82" s="335"/>
      <c r="AP82" s="335"/>
    </row>
    <row r="83" spans="1:47" s="332" customFormat="1" ht="30" customHeight="1">
      <c r="A83" s="253" t="s">
        <v>113</v>
      </c>
      <c r="B83" s="253" t="s">
        <v>927</v>
      </c>
      <c r="C83" s="325" t="s">
        <v>928</v>
      </c>
      <c r="D83" s="253" t="s">
        <v>767</v>
      </c>
      <c r="E83" s="276" t="s">
        <v>766</v>
      </c>
      <c r="F83" s="276" t="s">
        <v>41</v>
      </c>
      <c r="G83" s="326"/>
      <c r="H83" s="276"/>
      <c r="I83" s="253"/>
      <c r="J83" s="327"/>
      <c r="K83" s="327"/>
      <c r="L83" s="327"/>
      <c r="M83" s="336"/>
      <c r="N83" s="336"/>
      <c r="O83" s="336"/>
      <c r="P83" s="336"/>
      <c r="Q83" s="336"/>
      <c r="R83" s="336"/>
      <c r="S83" s="336"/>
      <c r="T83" s="336"/>
      <c r="U83" s="336"/>
      <c r="V83" s="336"/>
      <c r="W83" s="336"/>
      <c r="X83" s="336"/>
      <c r="Y83" s="336"/>
      <c r="Z83" s="336"/>
      <c r="AA83" s="336"/>
      <c r="AB83" s="336"/>
      <c r="AN83" s="337"/>
      <c r="AO83" s="335"/>
      <c r="AP83" s="335"/>
    </row>
    <row r="84" spans="1:47" s="332" customFormat="1" ht="30" customHeight="1">
      <c r="A84" s="253" t="s">
        <v>113</v>
      </c>
      <c r="B84" s="253" t="s">
        <v>929</v>
      </c>
      <c r="C84" s="325" t="s">
        <v>930</v>
      </c>
      <c r="D84" s="253" t="s">
        <v>767</v>
      </c>
      <c r="E84" s="276" t="s">
        <v>766</v>
      </c>
      <c r="F84" s="276" t="s">
        <v>41</v>
      </c>
      <c r="G84" s="326"/>
      <c r="H84" s="276"/>
      <c r="I84" s="253"/>
      <c r="J84" s="327"/>
      <c r="K84" s="327"/>
      <c r="L84" s="327"/>
      <c r="M84" s="336"/>
      <c r="N84" s="336"/>
      <c r="O84" s="336"/>
      <c r="P84" s="336"/>
      <c r="Q84" s="336"/>
      <c r="R84" s="336"/>
      <c r="S84" s="336"/>
      <c r="T84" s="336"/>
      <c r="U84" s="336"/>
      <c r="V84" s="336"/>
      <c r="W84" s="336"/>
      <c r="X84" s="336"/>
      <c r="Y84" s="336"/>
      <c r="Z84" s="336"/>
      <c r="AA84" s="336"/>
      <c r="AB84" s="336"/>
      <c r="AN84" s="337"/>
      <c r="AO84" s="335"/>
      <c r="AP84" s="335"/>
    </row>
    <row r="85" spans="1:47" s="332" customFormat="1" ht="30" customHeight="1">
      <c r="A85" s="253" t="s">
        <v>113</v>
      </c>
      <c r="B85" s="253" t="s">
        <v>931</v>
      </c>
      <c r="C85" s="325" t="s">
        <v>932</v>
      </c>
      <c r="D85" s="253" t="s">
        <v>767</v>
      </c>
      <c r="E85" s="276" t="s">
        <v>766</v>
      </c>
      <c r="F85" s="276" t="s">
        <v>41</v>
      </c>
      <c r="G85" s="326"/>
      <c r="H85" s="276"/>
      <c r="I85" s="253"/>
      <c r="J85" s="327"/>
      <c r="K85" s="327"/>
      <c r="L85" s="327"/>
      <c r="M85" s="336"/>
      <c r="N85" s="336"/>
      <c r="O85" s="336"/>
      <c r="P85" s="336"/>
      <c r="Q85" s="336"/>
      <c r="R85" s="336"/>
      <c r="S85" s="336"/>
      <c r="T85" s="336"/>
      <c r="U85" s="336"/>
      <c r="V85" s="336"/>
      <c r="W85" s="336"/>
      <c r="X85" s="336"/>
      <c r="Y85" s="336"/>
      <c r="Z85" s="336"/>
      <c r="AA85" s="336"/>
      <c r="AB85" s="336"/>
      <c r="AN85" s="337"/>
      <c r="AO85" s="335"/>
      <c r="AP85" s="335"/>
    </row>
    <row r="86" spans="1:47" s="332" customFormat="1" ht="30" customHeight="1">
      <c r="A86" s="253" t="s">
        <v>113</v>
      </c>
      <c r="B86" s="253" t="s">
        <v>933</v>
      </c>
      <c r="C86" s="325" t="s">
        <v>934</v>
      </c>
      <c r="D86" s="253" t="s">
        <v>767</v>
      </c>
      <c r="E86" s="276" t="s">
        <v>766</v>
      </c>
      <c r="F86" s="276" t="s">
        <v>41</v>
      </c>
      <c r="G86" s="326"/>
      <c r="H86" s="276"/>
      <c r="I86" s="253"/>
      <c r="J86" s="327"/>
      <c r="K86" s="327"/>
      <c r="L86" s="327"/>
      <c r="M86" s="336"/>
      <c r="N86" s="336"/>
      <c r="O86" s="336"/>
      <c r="P86" s="336"/>
      <c r="Q86" s="336"/>
      <c r="R86" s="336"/>
      <c r="S86" s="336"/>
      <c r="T86" s="336"/>
      <c r="U86" s="336"/>
      <c r="V86" s="336"/>
      <c r="W86" s="336"/>
      <c r="X86" s="336"/>
      <c r="Y86" s="336"/>
      <c r="Z86" s="336"/>
      <c r="AA86" s="336"/>
      <c r="AB86" s="336"/>
      <c r="AN86" s="337"/>
      <c r="AO86" s="335"/>
      <c r="AP86" s="335"/>
    </row>
    <row r="87" spans="1:47" s="332" customFormat="1" ht="30" customHeight="1">
      <c r="A87" s="253" t="s">
        <v>113</v>
      </c>
      <c r="B87" s="253" t="s">
        <v>935</v>
      </c>
      <c r="C87" s="325" t="s">
        <v>936</v>
      </c>
      <c r="D87" s="253" t="s">
        <v>767</v>
      </c>
      <c r="E87" s="276" t="s">
        <v>766</v>
      </c>
      <c r="F87" s="276" t="s">
        <v>41</v>
      </c>
      <c r="G87" s="326"/>
      <c r="H87" s="276"/>
      <c r="I87" s="253"/>
      <c r="J87" s="327"/>
      <c r="K87" s="327"/>
      <c r="L87" s="327"/>
      <c r="M87" s="336"/>
      <c r="N87" s="336"/>
      <c r="O87" s="336"/>
      <c r="P87" s="336"/>
      <c r="Q87" s="336"/>
      <c r="R87" s="336"/>
      <c r="S87" s="336"/>
      <c r="T87" s="336"/>
      <c r="U87" s="336"/>
      <c r="V87" s="336"/>
      <c r="W87" s="336"/>
      <c r="X87" s="336"/>
      <c r="Y87" s="336"/>
      <c r="Z87" s="336"/>
      <c r="AA87" s="336"/>
      <c r="AB87" s="336"/>
      <c r="AN87" s="337"/>
      <c r="AO87" s="335"/>
      <c r="AP87" s="335"/>
    </row>
    <row r="88" spans="1:47" s="332" customFormat="1" ht="30" customHeight="1">
      <c r="A88" s="253" t="s">
        <v>113</v>
      </c>
      <c r="B88" s="253" t="s">
        <v>937</v>
      </c>
      <c r="C88" s="325" t="s">
        <v>938</v>
      </c>
      <c r="D88" s="253" t="s">
        <v>767</v>
      </c>
      <c r="E88" s="276" t="s">
        <v>766</v>
      </c>
      <c r="F88" s="276" t="s">
        <v>41</v>
      </c>
      <c r="G88" s="326"/>
      <c r="H88" s="276"/>
      <c r="I88" s="253"/>
      <c r="J88" s="327"/>
      <c r="K88" s="327"/>
      <c r="L88" s="327"/>
      <c r="M88" s="336"/>
      <c r="N88" s="336"/>
      <c r="O88" s="336"/>
      <c r="P88" s="336"/>
      <c r="Q88" s="336"/>
      <c r="R88" s="336"/>
      <c r="S88" s="336"/>
      <c r="T88" s="336"/>
      <c r="U88" s="336"/>
      <c r="V88" s="336"/>
      <c r="W88" s="336"/>
      <c r="X88" s="336"/>
      <c r="Y88" s="336"/>
      <c r="Z88" s="336"/>
      <c r="AA88" s="336"/>
      <c r="AB88" s="336"/>
      <c r="AN88" s="337"/>
      <c r="AO88" s="335"/>
      <c r="AP88" s="335"/>
    </row>
    <row r="89" spans="1:47" s="332" customFormat="1" ht="30" customHeight="1">
      <c r="A89" s="253" t="s">
        <v>113</v>
      </c>
      <c r="B89" s="253" t="s">
        <v>939</v>
      </c>
      <c r="C89" s="325" t="s">
        <v>940</v>
      </c>
      <c r="D89" s="253" t="s">
        <v>767</v>
      </c>
      <c r="E89" s="276" t="s">
        <v>766</v>
      </c>
      <c r="F89" s="276" t="s">
        <v>41</v>
      </c>
      <c r="G89" s="326"/>
      <c r="H89" s="276"/>
      <c r="I89" s="253"/>
      <c r="J89" s="327"/>
      <c r="K89" s="327"/>
      <c r="L89" s="327"/>
      <c r="M89" s="336"/>
      <c r="N89" s="336"/>
      <c r="O89" s="336"/>
      <c r="P89" s="336"/>
      <c r="Q89" s="336"/>
      <c r="R89" s="336"/>
      <c r="S89" s="336"/>
      <c r="T89" s="336"/>
      <c r="U89" s="336"/>
      <c r="V89" s="336"/>
      <c r="W89" s="336"/>
      <c r="X89" s="336"/>
      <c r="Y89" s="336"/>
      <c r="Z89" s="336"/>
      <c r="AA89" s="336"/>
      <c r="AB89" s="336"/>
      <c r="AN89" s="337"/>
      <c r="AO89" s="335"/>
      <c r="AP89" s="335"/>
    </row>
    <row r="90" spans="1:47" s="332" customFormat="1" ht="30" customHeight="1">
      <c r="A90" s="253" t="s">
        <v>113</v>
      </c>
      <c r="B90" s="253" t="s">
        <v>941</v>
      </c>
      <c r="C90" s="325" t="s">
        <v>942</v>
      </c>
      <c r="D90" s="253" t="s">
        <v>767</v>
      </c>
      <c r="E90" s="276" t="s">
        <v>766</v>
      </c>
      <c r="F90" s="276" t="s">
        <v>41</v>
      </c>
      <c r="G90" s="326"/>
      <c r="H90" s="276"/>
      <c r="I90" s="253"/>
      <c r="J90" s="327"/>
      <c r="K90" s="327"/>
      <c r="L90" s="327"/>
      <c r="M90" s="336"/>
      <c r="N90" s="336"/>
      <c r="O90" s="336"/>
      <c r="P90" s="336"/>
      <c r="Q90" s="336"/>
      <c r="R90" s="336"/>
      <c r="S90" s="336"/>
      <c r="T90" s="336"/>
      <c r="U90" s="336"/>
      <c r="V90" s="336"/>
      <c r="W90" s="336"/>
      <c r="X90" s="336"/>
      <c r="Y90" s="336"/>
      <c r="Z90" s="336"/>
      <c r="AA90" s="336"/>
      <c r="AB90" s="336"/>
      <c r="AN90" s="337"/>
      <c r="AO90" s="335"/>
      <c r="AP90" s="335"/>
    </row>
    <row r="91" spans="1:47" s="332" customFormat="1" ht="30" customHeight="1">
      <c r="A91" s="253" t="s">
        <v>113</v>
      </c>
      <c r="B91" s="253" t="s">
        <v>943</v>
      </c>
      <c r="C91" s="325" t="s">
        <v>944</v>
      </c>
      <c r="D91" s="253" t="s">
        <v>767</v>
      </c>
      <c r="E91" s="276" t="s">
        <v>766</v>
      </c>
      <c r="F91" s="276" t="s">
        <v>41</v>
      </c>
      <c r="G91" s="326"/>
      <c r="H91" s="276"/>
      <c r="I91" s="253"/>
      <c r="J91" s="327"/>
      <c r="K91" s="327"/>
      <c r="L91" s="327"/>
      <c r="M91" s="336"/>
      <c r="N91" s="336"/>
      <c r="O91" s="336"/>
      <c r="P91" s="336"/>
      <c r="Q91" s="336"/>
      <c r="R91" s="336"/>
      <c r="S91" s="336"/>
      <c r="T91" s="336"/>
      <c r="U91" s="336"/>
      <c r="V91" s="336"/>
      <c r="W91" s="336"/>
      <c r="X91" s="336"/>
      <c r="Y91" s="336"/>
      <c r="Z91" s="336"/>
      <c r="AA91" s="336"/>
      <c r="AB91" s="336"/>
      <c r="AN91" s="337"/>
      <c r="AO91" s="335"/>
      <c r="AP91" s="335"/>
    </row>
    <row r="92" spans="1:47" s="332" customFormat="1" ht="30" customHeight="1">
      <c r="A92" s="253" t="s">
        <v>113</v>
      </c>
      <c r="B92" s="253" t="s">
        <v>945</v>
      </c>
      <c r="C92" s="325" t="s">
        <v>946</v>
      </c>
      <c r="D92" s="253" t="s">
        <v>767</v>
      </c>
      <c r="E92" s="276" t="s">
        <v>766</v>
      </c>
      <c r="F92" s="276" t="s">
        <v>41</v>
      </c>
      <c r="G92" s="326"/>
      <c r="H92" s="276"/>
      <c r="I92" s="253"/>
      <c r="J92" s="327"/>
      <c r="K92" s="327"/>
      <c r="L92" s="327"/>
      <c r="M92" s="336"/>
      <c r="N92" s="336"/>
      <c r="O92" s="336"/>
      <c r="P92" s="336"/>
      <c r="Q92" s="336"/>
      <c r="R92" s="336"/>
      <c r="S92" s="336"/>
      <c r="T92" s="336"/>
      <c r="U92" s="336"/>
      <c r="V92" s="336"/>
      <c r="W92" s="336"/>
      <c r="X92" s="336"/>
      <c r="Y92" s="336"/>
      <c r="Z92" s="336"/>
      <c r="AA92" s="336"/>
      <c r="AB92" s="336"/>
      <c r="AC92" s="329"/>
      <c r="AD92" s="329"/>
      <c r="AE92" s="329"/>
      <c r="AF92" s="329"/>
      <c r="AG92" s="329"/>
      <c r="AH92" s="329"/>
      <c r="AI92" s="329"/>
      <c r="AJ92" s="329"/>
      <c r="AK92" s="329"/>
      <c r="AL92" s="329"/>
      <c r="AM92" s="329"/>
      <c r="AN92" s="337"/>
      <c r="AO92" s="335"/>
      <c r="AP92" s="335"/>
      <c r="AQ92" s="329"/>
      <c r="AR92" s="329"/>
      <c r="AS92" s="329"/>
      <c r="AT92" s="329"/>
      <c r="AU92" s="329"/>
    </row>
    <row r="93" spans="1:47" s="332" customFormat="1" ht="30" customHeight="1">
      <c r="A93" s="253" t="s">
        <v>113</v>
      </c>
      <c r="B93" s="253" t="s">
        <v>947</v>
      </c>
      <c r="C93" s="325" t="s">
        <v>948</v>
      </c>
      <c r="D93" s="253" t="s">
        <v>767</v>
      </c>
      <c r="E93" s="276" t="s">
        <v>766</v>
      </c>
      <c r="F93" s="276" t="s">
        <v>41</v>
      </c>
      <c r="G93" s="326"/>
      <c r="H93" s="276"/>
      <c r="I93" s="253"/>
      <c r="J93" s="327"/>
      <c r="K93" s="327"/>
      <c r="L93" s="327"/>
      <c r="M93" s="336"/>
      <c r="N93" s="336"/>
      <c r="O93" s="336"/>
      <c r="P93" s="336"/>
      <c r="Q93" s="336"/>
      <c r="R93" s="336"/>
      <c r="S93" s="336"/>
      <c r="T93" s="336"/>
      <c r="U93" s="336"/>
      <c r="V93" s="336"/>
      <c r="W93" s="336"/>
      <c r="X93" s="336"/>
      <c r="Y93" s="336"/>
      <c r="Z93" s="336"/>
      <c r="AA93" s="336"/>
      <c r="AB93" s="336"/>
      <c r="AN93" s="337"/>
      <c r="AO93" s="335"/>
      <c r="AP93" s="335"/>
    </row>
    <row r="94" spans="1:47" s="332" customFormat="1" ht="30" customHeight="1">
      <c r="A94" s="253" t="s">
        <v>113</v>
      </c>
      <c r="B94" s="253" t="s">
        <v>949</v>
      </c>
      <c r="C94" s="325" t="s">
        <v>950</v>
      </c>
      <c r="D94" s="253" t="s">
        <v>767</v>
      </c>
      <c r="E94" s="276" t="s">
        <v>766</v>
      </c>
      <c r="F94" s="276" t="s">
        <v>41</v>
      </c>
      <c r="G94" s="326"/>
      <c r="H94" s="276"/>
      <c r="I94" s="253"/>
      <c r="J94" s="327"/>
      <c r="K94" s="327"/>
      <c r="L94" s="327"/>
      <c r="M94" s="336"/>
      <c r="N94" s="336"/>
      <c r="O94" s="336"/>
      <c r="P94" s="336"/>
      <c r="Q94" s="336"/>
      <c r="R94" s="336"/>
      <c r="S94" s="336"/>
      <c r="T94" s="336"/>
      <c r="U94" s="336"/>
      <c r="V94" s="336"/>
      <c r="W94" s="336"/>
      <c r="X94" s="336"/>
      <c r="Y94" s="336"/>
      <c r="Z94" s="336"/>
      <c r="AA94" s="336"/>
      <c r="AB94" s="336"/>
      <c r="AN94" s="337"/>
      <c r="AO94" s="335"/>
      <c r="AP94" s="335"/>
    </row>
    <row r="95" spans="1:47" s="332" customFormat="1" ht="30" customHeight="1">
      <c r="A95" s="253" t="s">
        <v>113</v>
      </c>
      <c r="B95" s="253" t="s">
        <v>951</v>
      </c>
      <c r="C95" s="325" t="s">
        <v>952</v>
      </c>
      <c r="D95" s="253" t="s">
        <v>767</v>
      </c>
      <c r="E95" s="276" t="s">
        <v>766</v>
      </c>
      <c r="F95" s="276" t="s">
        <v>41</v>
      </c>
      <c r="G95" s="326"/>
      <c r="H95" s="276"/>
      <c r="I95" s="253"/>
      <c r="J95" s="327"/>
      <c r="K95" s="327"/>
      <c r="L95" s="327"/>
      <c r="M95" s="336"/>
      <c r="N95" s="336"/>
      <c r="O95" s="336"/>
      <c r="P95" s="336"/>
      <c r="Q95" s="336"/>
      <c r="R95" s="336"/>
      <c r="S95" s="336"/>
      <c r="T95" s="336"/>
      <c r="U95" s="336"/>
      <c r="V95" s="336"/>
      <c r="W95" s="336"/>
      <c r="X95" s="336"/>
      <c r="Y95" s="336"/>
      <c r="Z95" s="336"/>
      <c r="AA95" s="336"/>
      <c r="AB95" s="336"/>
      <c r="AN95" s="337"/>
      <c r="AO95" s="335"/>
      <c r="AP95" s="335"/>
    </row>
    <row r="96" spans="1:47" s="332" customFormat="1" ht="30" customHeight="1">
      <c r="A96" s="253" t="s">
        <v>113</v>
      </c>
      <c r="B96" s="253" t="s">
        <v>953</v>
      </c>
      <c r="C96" s="325" t="s">
        <v>954</v>
      </c>
      <c r="D96" s="253" t="s">
        <v>767</v>
      </c>
      <c r="E96" s="276" t="s">
        <v>766</v>
      </c>
      <c r="F96" s="276" t="s">
        <v>41</v>
      </c>
      <c r="G96" s="326"/>
      <c r="H96" s="276"/>
      <c r="I96" s="253"/>
      <c r="J96" s="327"/>
      <c r="K96" s="327"/>
      <c r="L96" s="327"/>
      <c r="M96" s="336"/>
      <c r="N96" s="336"/>
      <c r="O96" s="336"/>
      <c r="P96" s="336"/>
      <c r="Q96" s="336"/>
      <c r="R96" s="336"/>
      <c r="S96" s="336"/>
      <c r="T96" s="336"/>
      <c r="U96" s="336"/>
      <c r="V96" s="336"/>
      <c r="W96" s="336"/>
      <c r="X96" s="336"/>
      <c r="Y96" s="336"/>
      <c r="Z96" s="336"/>
      <c r="AA96" s="336"/>
      <c r="AB96" s="336"/>
      <c r="AN96" s="337"/>
      <c r="AO96" s="335"/>
      <c r="AP96" s="335"/>
    </row>
    <row r="97" spans="1:42" s="332" customFormat="1" ht="30" customHeight="1">
      <c r="A97" s="253" t="s">
        <v>113</v>
      </c>
      <c r="B97" s="253" t="s">
        <v>955</v>
      </c>
      <c r="C97" s="325" t="s">
        <v>956</v>
      </c>
      <c r="D97" s="253" t="s">
        <v>767</v>
      </c>
      <c r="E97" s="276" t="s">
        <v>766</v>
      </c>
      <c r="F97" s="276" t="s">
        <v>41</v>
      </c>
      <c r="G97" s="326"/>
      <c r="H97" s="276"/>
      <c r="I97" s="253"/>
      <c r="J97" s="327"/>
      <c r="K97" s="327"/>
      <c r="L97" s="327"/>
      <c r="M97" s="336"/>
      <c r="N97" s="336"/>
      <c r="O97" s="336"/>
      <c r="P97" s="336"/>
      <c r="Q97" s="336"/>
      <c r="R97" s="336"/>
      <c r="S97" s="336"/>
      <c r="T97" s="336"/>
      <c r="U97" s="336"/>
      <c r="V97" s="336"/>
      <c r="W97" s="336"/>
      <c r="X97" s="336"/>
      <c r="Y97" s="336"/>
      <c r="Z97" s="336"/>
      <c r="AA97" s="336"/>
      <c r="AB97" s="336"/>
      <c r="AN97" s="337"/>
      <c r="AO97" s="335"/>
      <c r="AP97" s="335"/>
    </row>
    <row r="98" spans="1:42" s="332" customFormat="1" ht="30" customHeight="1">
      <c r="A98" s="253" t="s">
        <v>113</v>
      </c>
      <c r="B98" s="253" t="s">
        <v>957</v>
      </c>
      <c r="C98" s="325" t="s">
        <v>958</v>
      </c>
      <c r="D98" s="253" t="s">
        <v>767</v>
      </c>
      <c r="E98" s="276" t="s">
        <v>766</v>
      </c>
      <c r="F98" s="276" t="s">
        <v>41</v>
      </c>
      <c r="G98" s="326"/>
      <c r="H98" s="276"/>
      <c r="I98" s="253"/>
      <c r="J98" s="327"/>
      <c r="K98" s="327"/>
      <c r="L98" s="327"/>
      <c r="M98" s="336"/>
      <c r="N98" s="336"/>
      <c r="O98" s="336"/>
      <c r="P98" s="336"/>
      <c r="Q98" s="336"/>
      <c r="R98" s="336"/>
      <c r="S98" s="336"/>
      <c r="T98" s="336"/>
      <c r="U98" s="336"/>
      <c r="V98" s="336"/>
      <c r="W98" s="336"/>
      <c r="X98" s="336"/>
      <c r="Y98" s="336"/>
      <c r="Z98" s="336"/>
      <c r="AA98" s="336"/>
      <c r="AB98" s="336"/>
      <c r="AN98" s="337"/>
      <c r="AO98" s="335"/>
      <c r="AP98" s="335"/>
    </row>
    <row r="99" spans="1:42" s="332" customFormat="1" ht="30" customHeight="1">
      <c r="A99" s="253" t="s">
        <v>113</v>
      </c>
      <c r="B99" s="253" t="s">
        <v>959</v>
      </c>
      <c r="C99" s="325" t="s">
        <v>960</v>
      </c>
      <c r="D99" s="253" t="s">
        <v>767</v>
      </c>
      <c r="E99" s="276" t="s">
        <v>766</v>
      </c>
      <c r="F99" s="276" t="s">
        <v>41</v>
      </c>
      <c r="G99" s="326"/>
      <c r="H99" s="276"/>
      <c r="I99" s="253"/>
      <c r="J99" s="327"/>
      <c r="K99" s="327"/>
      <c r="L99" s="327"/>
      <c r="M99" s="336"/>
      <c r="N99" s="336"/>
      <c r="O99" s="336"/>
      <c r="P99" s="336"/>
      <c r="Q99" s="336"/>
      <c r="R99" s="336"/>
      <c r="S99" s="336"/>
      <c r="T99" s="336"/>
      <c r="U99" s="336"/>
      <c r="V99" s="336"/>
      <c r="W99" s="336"/>
      <c r="X99" s="336"/>
      <c r="Y99" s="336"/>
      <c r="Z99" s="336"/>
      <c r="AA99" s="336"/>
      <c r="AB99" s="336"/>
      <c r="AN99" s="337"/>
      <c r="AO99" s="335"/>
      <c r="AP99" s="335"/>
    </row>
    <row r="100" spans="1:42" s="332" customFormat="1" ht="30" customHeight="1">
      <c r="A100" s="253" t="s">
        <v>113</v>
      </c>
      <c r="B100" s="253" t="s">
        <v>961</v>
      </c>
      <c r="C100" s="325" t="s">
        <v>962</v>
      </c>
      <c r="D100" s="253" t="s">
        <v>767</v>
      </c>
      <c r="E100" s="276" t="s">
        <v>766</v>
      </c>
      <c r="F100" s="276" t="s">
        <v>41</v>
      </c>
      <c r="G100" s="326"/>
      <c r="H100" s="276"/>
      <c r="I100" s="253"/>
      <c r="J100" s="327"/>
      <c r="K100" s="327"/>
      <c r="L100" s="327"/>
      <c r="M100" s="336"/>
      <c r="N100" s="336"/>
      <c r="O100" s="336"/>
      <c r="P100" s="336"/>
      <c r="Q100" s="336"/>
      <c r="R100" s="336"/>
      <c r="S100" s="336"/>
      <c r="T100" s="336"/>
      <c r="U100" s="336"/>
      <c r="V100" s="336"/>
      <c r="W100" s="336"/>
      <c r="X100" s="336"/>
      <c r="Y100" s="336"/>
      <c r="Z100" s="336"/>
      <c r="AA100" s="336"/>
      <c r="AB100" s="336"/>
      <c r="AN100" s="337"/>
      <c r="AO100" s="335"/>
      <c r="AP100" s="335"/>
    </row>
    <row r="101" spans="1:42" s="332" customFormat="1" ht="30" customHeight="1">
      <c r="A101" s="253" t="s">
        <v>113</v>
      </c>
      <c r="B101" s="253" t="s">
        <v>963</v>
      </c>
      <c r="C101" s="325" t="s">
        <v>964</v>
      </c>
      <c r="D101" s="253" t="s">
        <v>767</v>
      </c>
      <c r="E101" s="276" t="s">
        <v>766</v>
      </c>
      <c r="F101" s="276" t="s">
        <v>41</v>
      </c>
      <c r="G101" s="326"/>
      <c r="H101" s="276"/>
      <c r="I101" s="253"/>
      <c r="J101" s="327"/>
      <c r="K101" s="327"/>
      <c r="L101" s="327"/>
      <c r="M101" s="336"/>
      <c r="N101" s="336"/>
      <c r="O101" s="336"/>
      <c r="P101" s="336"/>
      <c r="Q101" s="336"/>
      <c r="R101" s="336"/>
      <c r="S101" s="336"/>
      <c r="T101" s="336"/>
      <c r="U101" s="336"/>
      <c r="V101" s="336"/>
      <c r="W101" s="336"/>
      <c r="X101" s="336"/>
      <c r="Y101" s="336"/>
      <c r="Z101" s="336"/>
      <c r="AA101" s="336"/>
      <c r="AB101" s="336"/>
      <c r="AN101" s="337"/>
      <c r="AO101" s="335"/>
      <c r="AP101" s="335"/>
    </row>
    <row r="102" spans="1:42" s="332" customFormat="1" ht="30" customHeight="1">
      <c r="A102" s="253" t="s">
        <v>113</v>
      </c>
      <c r="B102" s="253" t="s">
        <v>965</v>
      </c>
      <c r="C102" s="325" t="s">
        <v>966</v>
      </c>
      <c r="D102" s="253" t="s">
        <v>767</v>
      </c>
      <c r="E102" s="276" t="s">
        <v>766</v>
      </c>
      <c r="F102" s="276" t="s">
        <v>41</v>
      </c>
      <c r="G102" s="326"/>
      <c r="H102" s="276"/>
      <c r="I102" s="253"/>
      <c r="J102" s="327"/>
      <c r="K102" s="327"/>
      <c r="L102" s="327"/>
      <c r="M102" s="336"/>
      <c r="N102" s="336"/>
      <c r="O102" s="336"/>
      <c r="P102" s="336"/>
      <c r="Q102" s="336"/>
      <c r="R102" s="336"/>
      <c r="S102" s="336"/>
      <c r="T102" s="336"/>
      <c r="U102" s="336"/>
      <c r="V102" s="336"/>
      <c r="W102" s="336"/>
      <c r="X102" s="336"/>
      <c r="Y102" s="336"/>
      <c r="Z102" s="336"/>
      <c r="AA102" s="336"/>
      <c r="AB102" s="336"/>
      <c r="AN102" s="337"/>
      <c r="AO102" s="335"/>
      <c r="AP102" s="335"/>
    </row>
    <row r="103" spans="1:42" s="332" customFormat="1" ht="30" customHeight="1">
      <c r="A103" s="253" t="s">
        <v>113</v>
      </c>
      <c r="B103" s="253" t="s">
        <v>967</v>
      </c>
      <c r="C103" s="325" t="s">
        <v>968</v>
      </c>
      <c r="D103" s="253" t="s">
        <v>767</v>
      </c>
      <c r="E103" s="276" t="s">
        <v>766</v>
      </c>
      <c r="F103" s="276" t="s">
        <v>41</v>
      </c>
      <c r="G103" s="326"/>
      <c r="H103" s="276"/>
      <c r="I103" s="253"/>
      <c r="J103" s="327"/>
      <c r="K103" s="327"/>
      <c r="L103" s="327"/>
      <c r="M103" s="336"/>
      <c r="N103" s="336"/>
      <c r="O103" s="336"/>
      <c r="P103" s="336"/>
      <c r="Q103" s="336"/>
      <c r="R103" s="336"/>
      <c r="S103" s="336"/>
      <c r="T103" s="336"/>
      <c r="U103" s="336"/>
      <c r="V103" s="336"/>
      <c r="W103" s="336"/>
      <c r="X103" s="336"/>
      <c r="Y103" s="336"/>
      <c r="Z103" s="336"/>
      <c r="AA103" s="336"/>
      <c r="AB103" s="336"/>
      <c r="AN103" s="337"/>
      <c r="AO103" s="335"/>
      <c r="AP103" s="335"/>
    </row>
    <row r="104" spans="1:42" s="332" customFormat="1" ht="30" customHeight="1">
      <c r="A104" s="253" t="s">
        <v>113</v>
      </c>
      <c r="B104" s="253" t="s">
        <v>969</v>
      </c>
      <c r="C104" s="325" t="s">
        <v>970</v>
      </c>
      <c r="D104" s="253" t="s">
        <v>767</v>
      </c>
      <c r="E104" s="276" t="s">
        <v>766</v>
      </c>
      <c r="F104" s="276" t="s">
        <v>41</v>
      </c>
      <c r="G104" s="326"/>
      <c r="H104" s="276"/>
      <c r="I104" s="253"/>
      <c r="J104" s="327"/>
      <c r="K104" s="327"/>
      <c r="L104" s="327"/>
      <c r="M104" s="336"/>
      <c r="N104" s="336"/>
      <c r="O104" s="336"/>
      <c r="P104" s="336"/>
      <c r="Q104" s="336"/>
      <c r="R104" s="336"/>
      <c r="S104" s="336"/>
      <c r="T104" s="336"/>
      <c r="U104" s="336"/>
      <c r="V104" s="336"/>
      <c r="W104" s="336"/>
      <c r="X104" s="336"/>
      <c r="Y104" s="336"/>
      <c r="Z104" s="336"/>
      <c r="AA104" s="336"/>
      <c r="AB104" s="336"/>
      <c r="AN104" s="337"/>
      <c r="AO104" s="335"/>
      <c r="AP104" s="335"/>
    </row>
    <row r="105" spans="1:42" s="332" customFormat="1" ht="30" customHeight="1">
      <c r="A105" s="253" t="s">
        <v>113</v>
      </c>
      <c r="B105" s="253" t="s">
        <v>971</v>
      </c>
      <c r="C105" s="325" t="s">
        <v>972</v>
      </c>
      <c r="D105" s="253" t="s">
        <v>767</v>
      </c>
      <c r="E105" s="276" t="s">
        <v>766</v>
      </c>
      <c r="F105" s="276" t="s">
        <v>41</v>
      </c>
      <c r="G105" s="326"/>
      <c r="H105" s="276"/>
      <c r="I105" s="253"/>
      <c r="J105" s="327"/>
      <c r="K105" s="327"/>
      <c r="L105" s="327"/>
      <c r="M105" s="336"/>
      <c r="N105" s="336"/>
      <c r="O105" s="336"/>
      <c r="P105" s="336"/>
      <c r="Q105" s="336"/>
      <c r="R105" s="336"/>
      <c r="S105" s="336"/>
      <c r="T105" s="336"/>
      <c r="U105" s="336"/>
      <c r="V105" s="336"/>
      <c r="W105" s="336"/>
      <c r="X105" s="336"/>
      <c r="Y105" s="336"/>
      <c r="Z105" s="336"/>
      <c r="AA105" s="336"/>
      <c r="AB105" s="336"/>
      <c r="AN105" s="337"/>
      <c r="AO105" s="335"/>
      <c r="AP105" s="335"/>
    </row>
    <row r="106" spans="1:42" s="332" customFormat="1" ht="30" customHeight="1">
      <c r="A106" s="253" t="s">
        <v>113</v>
      </c>
      <c r="B106" s="253" t="s">
        <v>973</v>
      </c>
      <c r="C106" s="325" t="s">
        <v>974</v>
      </c>
      <c r="D106" s="253" t="s">
        <v>767</v>
      </c>
      <c r="E106" s="276" t="s">
        <v>766</v>
      </c>
      <c r="F106" s="276" t="s">
        <v>41</v>
      </c>
      <c r="G106" s="339"/>
      <c r="H106" s="276"/>
      <c r="I106" s="253"/>
      <c r="J106" s="327"/>
      <c r="K106" s="327"/>
      <c r="L106" s="327"/>
      <c r="M106" s="336"/>
      <c r="N106" s="336"/>
      <c r="O106" s="336"/>
      <c r="P106" s="336"/>
      <c r="Q106" s="336"/>
      <c r="R106" s="336"/>
      <c r="S106" s="336"/>
      <c r="T106" s="336"/>
      <c r="U106" s="336"/>
      <c r="V106" s="336"/>
      <c r="W106" s="336"/>
      <c r="X106" s="336"/>
      <c r="Y106" s="336"/>
      <c r="Z106" s="336"/>
      <c r="AA106" s="336"/>
      <c r="AB106" s="336"/>
      <c r="AN106" s="337"/>
      <c r="AO106" s="335"/>
      <c r="AP106" s="335"/>
    </row>
    <row r="107" spans="1:42" s="332" customFormat="1" ht="30" customHeight="1">
      <c r="A107" s="253" t="s">
        <v>113</v>
      </c>
      <c r="B107" s="253" t="s">
        <v>975</v>
      </c>
      <c r="C107" s="325" t="s">
        <v>976</v>
      </c>
      <c r="D107" s="253" t="s">
        <v>767</v>
      </c>
      <c r="E107" s="276" t="s">
        <v>766</v>
      </c>
      <c r="F107" s="276" t="s">
        <v>41</v>
      </c>
      <c r="G107" s="326"/>
      <c r="H107" s="276"/>
      <c r="I107" s="253"/>
      <c r="J107" s="327"/>
      <c r="K107" s="327"/>
      <c r="L107" s="327"/>
      <c r="M107" s="336"/>
      <c r="N107" s="336"/>
      <c r="O107" s="336"/>
      <c r="P107" s="336"/>
      <c r="Q107" s="336"/>
      <c r="R107" s="336"/>
      <c r="S107" s="336"/>
      <c r="T107" s="336"/>
      <c r="U107" s="336"/>
      <c r="V107" s="336"/>
      <c r="W107" s="336"/>
      <c r="X107" s="336"/>
      <c r="Y107" s="336"/>
      <c r="Z107" s="336"/>
      <c r="AA107" s="336"/>
      <c r="AB107" s="336"/>
      <c r="AN107" s="337"/>
      <c r="AO107" s="335"/>
      <c r="AP107" s="335"/>
    </row>
    <row r="108" spans="1:42" s="332" customFormat="1" ht="30" customHeight="1">
      <c r="A108" s="253" t="s">
        <v>113</v>
      </c>
      <c r="B108" s="253" t="s">
        <v>977</v>
      </c>
      <c r="C108" s="325" t="s">
        <v>978</v>
      </c>
      <c r="D108" s="253" t="s">
        <v>767</v>
      </c>
      <c r="E108" s="276" t="s">
        <v>766</v>
      </c>
      <c r="F108" s="276" t="s">
        <v>41</v>
      </c>
      <c r="G108" s="326"/>
      <c r="H108" s="276"/>
      <c r="I108" s="253"/>
      <c r="J108" s="327"/>
      <c r="K108" s="327"/>
      <c r="L108" s="327"/>
      <c r="M108" s="336"/>
      <c r="N108" s="336"/>
      <c r="O108" s="336"/>
      <c r="P108" s="336"/>
      <c r="Q108" s="336"/>
      <c r="R108" s="336"/>
      <c r="S108" s="336"/>
      <c r="T108" s="336"/>
      <c r="U108" s="336"/>
      <c r="V108" s="336"/>
      <c r="W108" s="336"/>
      <c r="X108" s="336"/>
      <c r="Y108" s="336"/>
      <c r="Z108" s="336"/>
      <c r="AA108" s="336"/>
      <c r="AB108" s="336"/>
      <c r="AN108" s="337"/>
      <c r="AO108" s="335"/>
      <c r="AP108" s="335"/>
    </row>
    <row r="109" spans="1:42" s="332" customFormat="1" ht="30" customHeight="1">
      <c r="A109" s="253" t="s">
        <v>113</v>
      </c>
      <c r="B109" s="253" t="s">
        <v>979</v>
      </c>
      <c r="C109" s="325" t="s">
        <v>980</v>
      </c>
      <c r="D109" s="253" t="s">
        <v>767</v>
      </c>
      <c r="E109" s="276" t="s">
        <v>766</v>
      </c>
      <c r="F109" s="276" t="s">
        <v>41</v>
      </c>
      <c r="G109" s="326"/>
      <c r="H109" s="276"/>
      <c r="I109" s="253"/>
      <c r="J109" s="327"/>
      <c r="K109" s="327"/>
      <c r="L109" s="327"/>
      <c r="M109" s="336"/>
      <c r="N109" s="336"/>
      <c r="O109" s="336"/>
      <c r="P109" s="336"/>
      <c r="Q109" s="336"/>
      <c r="R109" s="336"/>
      <c r="S109" s="336"/>
      <c r="T109" s="336"/>
      <c r="U109" s="336"/>
      <c r="V109" s="336"/>
      <c r="W109" s="336"/>
      <c r="X109" s="336"/>
      <c r="Y109" s="336"/>
      <c r="Z109" s="336"/>
      <c r="AA109" s="336"/>
      <c r="AB109" s="336"/>
      <c r="AN109" s="337"/>
      <c r="AO109" s="335"/>
      <c r="AP109" s="335"/>
    </row>
    <row r="110" spans="1:42" s="332" customFormat="1" ht="30" customHeight="1">
      <c r="A110" s="253" t="s">
        <v>113</v>
      </c>
      <c r="B110" s="253" t="s">
        <v>981</v>
      </c>
      <c r="C110" s="325" t="s">
        <v>982</v>
      </c>
      <c r="D110" s="253" t="s">
        <v>767</v>
      </c>
      <c r="E110" s="276" t="s">
        <v>766</v>
      </c>
      <c r="F110" s="276" t="s">
        <v>41</v>
      </c>
      <c r="G110" s="326"/>
      <c r="H110" s="276"/>
      <c r="I110" s="253"/>
      <c r="J110" s="327"/>
      <c r="K110" s="327"/>
      <c r="L110" s="327"/>
      <c r="M110" s="336"/>
      <c r="N110" s="336"/>
      <c r="O110" s="336"/>
      <c r="P110" s="336"/>
      <c r="Q110" s="336"/>
      <c r="R110" s="336"/>
      <c r="S110" s="336"/>
      <c r="T110" s="336"/>
      <c r="U110" s="336"/>
      <c r="V110" s="336"/>
      <c r="W110" s="336"/>
      <c r="X110" s="336"/>
      <c r="Y110" s="336"/>
      <c r="Z110" s="336"/>
      <c r="AA110" s="336"/>
      <c r="AB110" s="336"/>
      <c r="AN110" s="337"/>
      <c r="AO110" s="335"/>
      <c r="AP110" s="335"/>
    </row>
    <row r="111" spans="1:42" s="332" customFormat="1" ht="30" customHeight="1">
      <c r="A111" s="253" t="s">
        <v>113</v>
      </c>
      <c r="B111" s="253" t="s">
        <v>983</v>
      </c>
      <c r="C111" s="325" t="s">
        <v>984</v>
      </c>
      <c r="D111" s="253" t="s">
        <v>767</v>
      </c>
      <c r="E111" s="276" t="s">
        <v>766</v>
      </c>
      <c r="F111" s="276" t="s">
        <v>41</v>
      </c>
      <c r="G111" s="326"/>
      <c r="H111" s="276"/>
      <c r="I111" s="253"/>
      <c r="J111" s="327"/>
      <c r="K111" s="327"/>
      <c r="L111" s="327"/>
      <c r="M111" s="336"/>
      <c r="N111" s="336"/>
      <c r="O111" s="336"/>
      <c r="P111" s="336"/>
      <c r="Q111" s="336"/>
      <c r="R111" s="336"/>
      <c r="S111" s="336"/>
      <c r="T111" s="336"/>
      <c r="U111" s="336"/>
      <c r="V111" s="336"/>
      <c r="W111" s="336"/>
      <c r="X111" s="336"/>
      <c r="Y111" s="336"/>
      <c r="Z111" s="336"/>
      <c r="AA111" s="336"/>
      <c r="AB111" s="336"/>
      <c r="AN111" s="337"/>
      <c r="AO111" s="335"/>
      <c r="AP111" s="335"/>
    </row>
    <row r="112" spans="1:42" s="332" customFormat="1" ht="30" customHeight="1">
      <c r="A112" s="253" t="s">
        <v>113</v>
      </c>
      <c r="B112" s="253" t="s">
        <v>985</v>
      </c>
      <c r="C112" s="325" t="s">
        <v>986</v>
      </c>
      <c r="D112" s="253" t="s">
        <v>767</v>
      </c>
      <c r="E112" s="276" t="s">
        <v>766</v>
      </c>
      <c r="F112" s="276" t="s">
        <v>41</v>
      </c>
      <c r="G112" s="326"/>
      <c r="H112" s="276"/>
      <c r="I112" s="253"/>
      <c r="J112" s="327"/>
      <c r="K112" s="327"/>
      <c r="L112" s="327"/>
      <c r="M112" s="336"/>
      <c r="N112" s="336"/>
      <c r="O112" s="336"/>
      <c r="P112" s="336"/>
      <c r="Q112" s="336"/>
      <c r="R112" s="336"/>
      <c r="S112" s="336"/>
      <c r="T112" s="336"/>
      <c r="U112" s="336"/>
      <c r="V112" s="336"/>
      <c r="W112" s="336"/>
      <c r="X112" s="336"/>
      <c r="Y112" s="336"/>
      <c r="Z112" s="336"/>
      <c r="AA112" s="336"/>
      <c r="AB112" s="336"/>
      <c r="AN112" s="337"/>
      <c r="AO112" s="335"/>
      <c r="AP112" s="335"/>
    </row>
    <row r="113" spans="1:42" s="332" customFormat="1" ht="30" customHeight="1">
      <c r="A113" s="253" t="s">
        <v>113</v>
      </c>
      <c r="B113" s="253" t="s">
        <v>987</v>
      </c>
      <c r="C113" s="325" t="s">
        <v>988</v>
      </c>
      <c r="D113" s="253" t="s">
        <v>767</v>
      </c>
      <c r="E113" s="276" t="s">
        <v>766</v>
      </c>
      <c r="F113" s="276" t="s">
        <v>41</v>
      </c>
      <c r="G113" s="326"/>
      <c r="H113" s="276"/>
      <c r="I113" s="253"/>
      <c r="J113" s="327"/>
      <c r="K113" s="327"/>
      <c r="L113" s="327"/>
      <c r="M113" s="336"/>
      <c r="N113" s="336"/>
      <c r="O113" s="336"/>
      <c r="P113" s="336"/>
      <c r="Q113" s="336"/>
      <c r="R113" s="336"/>
      <c r="S113" s="336"/>
      <c r="T113" s="336"/>
      <c r="U113" s="336"/>
      <c r="V113" s="336"/>
      <c r="W113" s="336"/>
      <c r="X113" s="336"/>
      <c r="Y113" s="336"/>
      <c r="Z113" s="336"/>
      <c r="AA113" s="336"/>
      <c r="AB113" s="336"/>
      <c r="AN113" s="337"/>
      <c r="AO113" s="335"/>
      <c r="AP113" s="335"/>
    </row>
    <row r="114" spans="1:42" s="332" customFormat="1" ht="30" customHeight="1">
      <c r="A114" s="253" t="s">
        <v>113</v>
      </c>
      <c r="B114" s="253" t="s">
        <v>989</v>
      </c>
      <c r="C114" s="325" t="s">
        <v>990</v>
      </c>
      <c r="D114" s="253" t="s">
        <v>767</v>
      </c>
      <c r="E114" s="276" t="s">
        <v>766</v>
      </c>
      <c r="F114" s="276" t="s">
        <v>41</v>
      </c>
      <c r="G114" s="326"/>
      <c r="H114" s="276"/>
      <c r="I114" s="253"/>
      <c r="J114" s="327"/>
      <c r="K114" s="327"/>
      <c r="L114" s="327"/>
      <c r="M114" s="336"/>
      <c r="N114" s="336"/>
      <c r="O114" s="336"/>
      <c r="P114" s="336"/>
      <c r="Q114" s="336"/>
      <c r="R114" s="336"/>
      <c r="S114" s="336"/>
      <c r="T114" s="336"/>
      <c r="U114" s="336"/>
      <c r="V114" s="336"/>
      <c r="W114" s="336"/>
      <c r="X114" s="336"/>
      <c r="Y114" s="336"/>
      <c r="Z114" s="336"/>
      <c r="AA114" s="336"/>
      <c r="AB114" s="336"/>
      <c r="AN114" s="337"/>
      <c r="AO114" s="335"/>
      <c r="AP114" s="335"/>
    </row>
    <row r="115" spans="1:42" s="332" customFormat="1" ht="30" customHeight="1">
      <c r="A115" s="253" t="s">
        <v>113</v>
      </c>
      <c r="B115" s="253" t="s">
        <v>991</v>
      </c>
      <c r="C115" s="325" t="s">
        <v>992</v>
      </c>
      <c r="D115" s="253" t="s">
        <v>767</v>
      </c>
      <c r="E115" s="276" t="s">
        <v>766</v>
      </c>
      <c r="F115" s="276" t="s">
        <v>41</v>
      </c>
      <c r="G115" s="326"/>
      <c r="H115" s="276"/>
      <c r="I115" s="253"/>
      <c r="J115" s="327"/>
      <c r="K115" s="327"/>
      <c r="L115" s="327"/>
      <c r="M115" s="336"/>
      <c r="N115" s="336"/>
      <c r="O115" s="336"/>
      <c r="P115" s="336"/>
      <c r="Q115" s="336"/>
      <c r="R115" s="336"/>
      <c r="S115" s="336"/>
      <c r="T115" s="336"/>
      <c r="U115" s="336"/>
      <c r="V115" s="336"/>
      <c r="W115" s="336"/>
      <c r="X115" s="336"/>
      <c r="Y115" s="336"/>
      <c r="Z115" s="336"/>
      <c r="AA115" s="336"/>
      <c r="AB115" s="336"/>
      <c r="AN115" s="337"/>
      <c r="AO115" s="335"/>
      <c r="AP115" s="335"/>
    </row>
    <row r="116" spans="1:42" s="332" customFormat="1" ht="30" customHeight="1">
      <c r="A116" s="253" t="s">
        <v>113</v>
      </c>
      <c r="B116" s="253" t="s">
        <v>993</v>
      </c>
      <c r="C116" s="325" t="s">
        <v>994</v>
      </c>
      <c r="D116" s="253" t="s">
        <v>767</v>
      </c>
      <c r="E116" s="276" t="s">
        <v>766</v>
      </c>
      <c r="F116" s="276" t="s">
        <v>41</v>
      </c>
      <c r="G116" s="326"/>
      <c r="H116" s="276"/>
      <c r="I116" s="253"/>
      <c r="J116" s="327"/>
      <c r="K116" s="327"/>
      <c r="L116" s="327"/>
      <c r="M116" s="336"/>
      <c r="N116" s="336"/>
      <c r="O116" s="336"/>
      <c r="P116" s="336"/>
      <c r="Q116" s="336"/>
      <c r="R116" s="336"/>
      <c r="S116" s="336"/>
      <c r="T116" s="336"/>
      <c r="U116" s="336"/>
      <c r="V116" s="336"/>
      <c r="W116" s="336"/>
      <c r="X116" s="336"/>
      <c r="Y116" s="336"/>
      <c r="Z116" s="336"/>
      <c r="AA116" s="336"/>
      <c r="AB116" s="336"/>
      <c r="AN116" s="337"/>
      <c r="AO116" s="335"/>
      <c r="AP116" s="335"/>
    </row>
    <row r="117" spans="1:42" s="332" customFormat="1" ht="30" customHeight="1">
      <c r="A117" s="253" t="s">
        <v>113</v>
      </c>
      <c r="B117" s="253" t="s">
        <v>995</v>
      </c>
      <c r="C117" s="325" t="s">
        <v>996</v>
      </c>
      <c r="D117" s="253" t="s">
        <v>767</v>
      </c>
      <c r="E117" s="276" t="s">
        <v>766</v>
      </c>
      <c r="F117" s="276" t="s">
        <v>41</v>
      </c>
      <c r="G117" s="326"/>
      <c r="H117" s="276"/>
      <c r="I117" s="253"/>
      <c r="J117" s="327"/>
      <c r="K117" s="327"/>
      <c r="L117" s="327"/>
      <c r="M117" s="336"/>
      <c r="N117" s="336"/>
      <c r="O117" s="336"/>
      <c r="P117" s="336"/>
      <c r="Q117" s="336"/>
      <c r="R117" s="336"/>
      <c r="S117" s="336"/>
      <c r="T117" s="336"/>
      <c r="U117" s="336"/>
      <c r="V117" s="336"/>
      <c r="W117" s="336"/>
      <c r="X117" s="336"/>
      <c r="Y117" s="336"/>
      <c r="Z117" s="336"/>
      <c r="AA117" s="336"/>
      <c r="AB117" s="336"/>
      <c r="AN117" s="337"/>
      <c r="AO117" s="335"/>
      <c r="AP117" s="335"/>
    </row>
    <row r="118" spans="1:42" s="332" customFormat="1" ht="30" customHeight="1">
      <c r="A118" s="253" t="s">
        <v>113</v>
      </c>
      <c r="B118" s="253" t="s">
        <v>997</v>
      </c>
      <c r="C118" s="325" t="s">
        <v>998</v>
      </c>
      <c r="D118" s="253" t="s">
        <v>767</v>
      </c>
      <c r="E118" s="276" t="s">
        <v>766</v>
      </c>
      <c r="F118" s="276" t="s">
        <v>41</v>
      </c>
      <c r="G118" s="326"/>
      <c r="H118" s="276"/>
      <c r="I118" s="253"/>
      <c r="J118" s="327"/>
      <c r="K118" s="327"/>
      <c r="L118" s="327"/>
      <c r="M118" s="336"/>
      <c r="N118" s="336"/>
      <c r="O118" s="336"/>
      <c r="P118" s="336"/>
      <c r="Q118" s="336"/>
      <c r="R118" s="336"/>
      <c r="S118" s="336"/>
      <c r="T118" s="336"/>
      <c r="U118" s="336"/>
      <c r="V118" s="336"/>
      <c r="W118" s="336"/>
      <c r="X118" s="336"/>
      <c r="Y118" s="336"/>
      <c r="Z118" s="336"/>
      <c r="AA118" s="336"/>
      <c r="AB118" s="336"/>
      <c r="AN118" s="337"/>
      <c r="AO118" s="335"/>
      <c r="AP118" s="335"/>
    </row>
    <row r="119" spans="1:42" s="332" customFormat="1" ht="30" customHeight="1">
      <c r="A119" s="253" t="s">
        <v>113</v>
      </c>
      <c r="B119" s="253" t="s">
        <v>999</v>
      </c>
      <c r="C119" s="325" t="s">
        <v>1000</v>
      </c>
      <c r="D119" s="253" t="s">
        <v>767</v>
      </c>
      <c r="E119" s="276" t="s">
        <v>766</v>
      </c>
      <c r="F119" s="276" t="s">
        <v>41</v>
      </c>
      <c r="G119" s="326"/>
      <c r="H119" s="276"/>
      <c r="I119" s="253"/>
      <c r="J119" s="327"/>
      <c r="K119" s="327"/>
      <c r="L119" s="327"/>
      <c r="M119" s="336"/>
      <c r="N119" s="336"/>
      <c r="O119" s="336"/>
      <c r="P119" s="336"/>
      <c r="Q119" s="336"/>
      <c r="R119" s="336"/>
      <c r="S119" s="336"/>
      <c r="T119" s="336"/>
      <c r="U119" s="336"/>
      <c r="V119" s="336"/>
      <c r="W119" s="336"/>
      <c r="X119" s="336"/>
      <c r="Y119" s="336"/>
      <c r="Z119" s="336"/>
      <c r="AA119" s="336"/>
      <c r="AB119" s="336"/>
      <c r="AN119" s="337"/>
      <c r="AO119" s="335"/>
      <c r="AP119" s="335"/>
    </row>
    <row r="120" spans="1:42" s="332" customFormat="1" ht="30" customHeight="1">
      <c r="A120" s="253" t="s">
        <v>113</v>
      </c>
      <c r="B120" s="253" t="s">
        <v>1001</v>
      </c>
      <c r="C120" s="325" t="s">
        <v>1002</v>
      </c>
      <c r="D120" s="253" t="s">
        <v>767</v>
      </c>
      <c r="E120" s="276" t="s">
        <v>766</v>
      </c>
      <c r="F120" s="276" t="s">
        <v>41</v>
      </c>
      <c r="G120" s="326"/>
      <c r="H120" s="276"/>
      <c r="I120" s="253"/>
      <c r="J120" s="327"/>
      <c r="K120" s="327"/>
      <c r="L120" s="327"/>
      <c r="M120" s="336"/>
      <c r="N120" s="336"/>
      <c r="O120" s="336"/>
      <c r="P120" s="336"/>
      <c r="Q120" s="336"/>
      <c r="R120" s="336"/>
      <c r="S120" s="336"/>
      <c r="T120" s="336"/>
      <c r="U120" s="336"/>
      <c r="V120" s="336"/>
      <c r="W120" s="336"/>
      <c r="X120" s="336"/>
      <c r="Y120" s="336"/>
      <c r="Z120" s="336"/>
      <c r="AA120" s="336"/>
      <c r="AB120" s="336"/>
      <c r="AN120" s="337"/>
      <c r="AO120" s="335"/>
      <c r="AP120" s="335"/>
    </row>
    <row r="121" spans="1:42" s="332" customFormat="1" ht="30" customHeight="1">
      <c r="A121" s="253" t="s">
        <v>113</v>
      </c>
      <c r="B121" s="253" t="s">
        <v>1003</v>
      </c>
      <c r="C121" s="325" t="s">
        <v>1004</v>
      </c>
      <c r="D121" s="253" t="s">
        <v>767</v>
      </c>
      <c r="E121" s="276" t="s">
        <v>766</v>
      </c>
      <c r="F121" s="276" t="s">
        <v>41</v>
      </c>
      <c r="G121" s="326"/>
      <c r="H121" s="276"/>
      <c r="I121" s="253"/>
      <c r="J121" s="327"/>
      <c r="K121" s="327"/>
      <c r="L121" s="327"/>
      <c r="M121" s="336"/>
      <c r="N121" s="336"/>
      <c r="O121" s="336"/>
      <c r="P121" s="336"/>
      <c r="Q121" s="336"/>
      <c r="R121" s="336"/>
      <c r="S121" s="336"/>
      <c r="T121" s="336"/>
      <c r="U121" s="336"/>
      <c r="V121" s="336"/>
      <c r="W121" s="336"/>
      <c r="X121" s="336"/>
      <c r="Y121" s="336"/>
      <c r="Z121" s="336"/>
      <c r="AA121" s="336"/>
      <c r="AB121" s="336"/>
      <c r="AN121" s="337"/>
      <c r="AO121" s="335"/>
      <c r="AP121" s="335"/>
    </row>
    <row r="122" spans="1:42" s="332" customFormat="1" ht="30" customHeight="1">
      <c r="A122" s="253" t="s">
        <v>113</v>
      </c>
      <c r="B122" s="253" t="s">
        <v>1005</v>
      </c>
      <c r="C122" s="325" t="s">
        <v>1006</v>
      </c>
      <c r="D122" s="253" t="s">
        <v>767</v>
      </c>
      <c r="E122" s="276" t="s">
        <v>766</v>
      </c>
      <c r="F122" s="276" t="s">
        <v>41</v>
      </c>
      <c r="G122" s="326"/>
      <c r="H122" s="276"/>
      <c r="I122" s="253"/>
      <c r="J122" s="327"/>
      <c r="K122" s="327"/>
      <c r="L122" s="327"/>
      <c r="M122" s="336"/>
      <c r="N122" s="336"/>
      <c r="O122" s="336"/>
      <c r="P122" s="336"/>
      <c r="Q122" s="336"/>
      <c r="R122" s="336"/>
      <c r="S122" s="336"/>
      <c r="T122" s="336"/>
      <c r="U122" s="336"/>
      <c r="V122" s="336"/>
      <c r="W122" s="336"/>
      <c r="X122" s="336"/>
      <c r="Y122" s="336"/>
      <c r="Z122" s="336"/>
      <c r="AA122" s="336"/>
      <c r="AB122" s="336"/>
      <c r="AN122" s="337"/>
      <c r="AO122" s="335"/>
      <c r="AP122" s="335"/>
    </row>
    <row r="123" spans="1:42" s="332" customFormat="1" ht="30" customHeight="1">
      <c r="A123" s="253" t="s">
        <v>113</v>
      </c>
      <c r="B123" s="253" t="s">
        <v>1007</v>
      </c>
      <c r="C123" s="325" t="s">
        <v>1008</v>
      </c>
      <c r="D123" s="253" t="s">
        <v>767</v>
      </c>
      <c r="E123" s="276" t="s">
        <v>766</v>
      </c>
      <c r="F123" s="276" t="s">
        <v>41</v>
      </c>
      <c r="G123" s="326"/>
      <c r="H123" s="276"/>
      <c r="I123" s="253"/>
      <c r="J123" s="327"/>
      <c r="K123" s="327"/>
      <c r="L123" s="327"/>
      <c r="M123" s="336"/>
      <c r="N123" s="336"/>
      <c r="O123" s="336"/>
      <c r="P123" s="336"/>
      <c r="Q123" s="336"/>
      <c r="R123" s="336"/>
      <c r="S123" s="336"/>
      <c r="T123" s="336"/>
      <c r="U123" s="336"/>
      <c r="V123" s="336"/>
      <c r="W123" s="336"/>
      <c r="X123" s="336"/>
      <c r="Y123" s="336"/>
      <c r="Z123" s="336"/>
      <c r="AA123" s="336"/>
      <c r="AB123" s="336"/>
      <c r="AN123" s="337"/>
      <c r="AO123" s="335"/>
      <c r="AP123" s="335"/>
    </row>
    <row r="124" spans="1:42" s="332" customFormat="1" ht="30" customHeight="1">
      <c r="A124" s="253" t="s">
        <v>113</v>
      </c>
      <c r="B124" s="253" t="s">
        <v>1009</v>
      </c>
      <c r="C124" s="325" t="s">
        <v>1010</v>
      </c>
      <c r="D124" s="253" t="s">
        <v>767</v>
      </c>
      <c r="E124" s="276" t="s">
        <v>766</v>
      </c>
      <c r="F124" s="276" t="s">
        <v>41</v>
      </c>
      <c r="G124" s="326"/>
      <c r="H124" s="276"/>
      <c r="I124" s="253"/>
      <c r="J124" s="327"/>
      <c r="K124" s="327"/>
      <c r="L124" s="327"/>
      <c r="M124" s="336"/>
      <c r="N124" s="336"/>
      <c r="O124" s="336"/>
      <c r="P124" s="336"/>
      <c r="Q124" s="336"/>
      <c r="R124" s="336"/>
      <c r="S124" s="336"/>
      <c r="T124" s="336"/>
      <c r="U124" s="336"/>
      <c r="V124" s="336"/>
      <c r="W124" s="336"/>
      <c r="X124" s="336"/>
      <c r="Y124" s="336"/>
      <c r="Z124" s="336"/>
      <c r="AA124" s="336"/>
      <c r="AB124" s="336"/>
      <c r="AN124" s="337"/>
      <c r="AO124" s="335"/>
      <c r="AP124" s="335"/>
    </row>
    <row r="125" spans="1:42" s="332" customFormat="1" ht="30" customHeight="1">
      <c r="A125" s="253" t="s">
        <v>113</v>
      </c>
      <c r="B125" s="253" t="s">
        <v>1011</v>
      </c>
      <c r="C125" s="325" t="s">
        <v>1012</v>
      </c>
      <c r="D125" s="253" t="s">
        <v>767</v>
      </c>
      <c r="E125" s="276" t="s">
        <v>766</v>
      </c>
      <c r="F125" s="276" t="s">
        <v>41</v>
      </c>
      <c r="G125" s="326"/>
      <c r="H125" s="276"/>
      <c r="I125" s="253"/>
      <c r="J125" s="327"/>
      <c r="K125" s="327"/>
      <c r="L125" s="327"/>
      <c r="M125" s="336"/>
      <c r="N125" s="336"/>
      <c r="O125" s="336"/>
      <c r="P125" s="336"/>
      <c r="Q125" s="336"/>
      <c r="R125" s="336"/>
      <c r="S125" s="336"/>
      <c r="T125" s="336"/>
      <c r="U125" s="336"/>
      <c r="V125" s="336"/>
      <c r="W125" s="336"/>
      <c r="X125" s="336"/>
      <c r="Y125" s="336"/>
      <c r="Z125" s="336"/>
      <c r="AA125" s="336"/>
      <c r="AB125" s="336"/>
      <c r="AN125" s="337"/>
      <c r="AO125" s="335"/>
      <c r="AP125" s="335"/>
    </row>
    <row r="126" spans="1:42" s="332" customFormat="1" ht="30" customHeight="1">
      <c r="A126" s="253" t="s">
        <v>113</v>
      </c>
      <c r="B126" s="253" t="s">
        <v>1013</v>
      </c>
      <c r="C126" s="325" t="s">
        <v>1014</v>
      </c>
      <c r="D126" s="253" t="s">
        <v>767</v>
      </c>
      <c r="E126" s="276" t="s">
        <v>766</v>
      </c>
      <c r="F126" s="276" t="s">
        <v>41</v>
      </c>
      <c r="G126" s="326"/>
      <c r="H126" s="276"/>
      <c r="I126" s="253"/>
      <c r="J126" s="327"/>
      <c r="K126" s="327"/>
      <c r="L126" s="327"/>
      <c r="M126" s="336"/>
      <c r="N126" s="336"/>
      <c r="O126" s="336"/>
      <c r="P126" s="336"/>
      <c r="Q126" s="336"/>
      <c r="R126" s="336"/>
      <c r="S126" s="336"/>
      <c r="T126" s="336"/>
      <c r="U126" s="336"/>
      <c r="V126" s="336"/>
      <c r="W126" s="336"/>
      <c r="X126" s="336"/>
      <c r="Y126" s="336"/>
      <c r="Z126" s="336"/>
      <c r="AA126" s="336"/>
      <c r="AB126" s="336"/>
      <c r="AN126" s="337"/>
      <c r="AO126" s="335"/>
      <c r="AP126" s="335"/>
    </row>
    <row r="127" spans="1:42" s="332" customFormat="1" ht="30" customHeight="1">
      <c r="A127" s="253" t="s">
        <v>113</v>
      </c>
      <c r="B127" s="253" t="s">
        <v>1015</v>
      </c>
      <c r="C127" s="325" t="s">
        <v>1016</v>
      </c>
      <c r="D127" s="253" t="s">
        <v>767</v>
      </c>
      <c r="E127" s="276" t="s">
        <v>766</v>
      </c>
      <c r="F127" s="276" t="s">
        <v>41</v>
      </c>
      <c r="G127" s="326"/>
      <c r="H127" s="276"/>
      <c r="I127" s="253"/>
      <c r="J127" s="327"/>
      <c r="K127" s="327"/>
      <c r="L127" s="327"/>
      <c r="M127" s="336"/>
      <c r="N127" s="336"/>
      <c r="O127" s="336"/>
      <c r="P127" s="336"/>
      <c r="Q127" s="336"/>
      <c r="R127" s="336"/>
      <c r="S127" s="336"/>
      <c r="T127" s="336"/>
      <c r="U127" s="336"/>
      <c r="V127" s="336"/>
      <c r="W127" s="336"/>
      <c r="X127" s="336"/>
      <c r="Y127" s="336"/>
      <c r="Z127" s="336"/>
      <c r="AA127" s="336"/>
      <c r="AB127" s="336"/>
      <c r="AN127" s="337"/>
      <c r="AO127" s="335"/>
      <c r="AP127" s="335"/>
    </row>
    <row r="128" spans="1:42" s="332" customFormat="1" ht="30" customHeight="1">
      <c r="A128" s="253" t="s">
        <v>113</v>
      </c>
      <c r="B128" s="253" t="s">
        <v>1017</v>
      </c>
      <c r="C128" s="325" t="s">
        <v>1018</v>
      </c>
      <c r="D128" s="253" t="s">
        <v>767</v>
      </c>
      <c r="E128" s="276" t="s">
        <v>766</v>
      </c>
      <c r="F128" s="276" t="s">
        <v>41</v>
      </c>
      <c r="G128" s="326"/>
      <c r="H128" s="276"/>
      <c r="I128" s="253"/>
      <c r="J128" s="327"/>
      <c r="K128" s="327"/>
      <c r="L128" s="327"/>
      <c r="M128" s="336"/>
      <c r="N128" s="336"/>
      <c r="O128" s="336"/>
      <c r="P128" s="336"/>
      <c r="Q128" s="336"/>
      <c r="R128" s="336"/>
      <c r="S128" s="336"/>
      <c r="T128" s="336"/>
      <c r="U128" s="336"/>
      <c r="V128" s="336"/>
      <c r="W128" s="336"/>
      <c r="X128" s="336"/>
      <c r="Y128" s="336"/>
      <c r="Z128" s="336"/>
      <c r="AA128" s="336"/>
      <c r="AB128" s="336"/>
      <c r="AN128" s="337"/>
      <c r="AO128" s="335"/>
      <c r="AP128" s="335"/>
    </row>
    <row r="129" spans="1:42" s="332" customFormat="1" ht="30" customHeight="1">
      <c r="A129" s="253" t="s">
        <v>113</v>
      </c>
      <c r="B129" s="253" t="s">
        <v>1019</v>
      </c>
      <c r="C129" s="325" t="s">
        <v>1020</v>
      </c>
      <c r="D129" s="253" t="s">
        <v>767</v>
      </c>
      <c r="E129" s="276" t="s">
        <v>766</v>
      </c>
      <c r="F129" s="276" t="s">
        <v>41</v>
      </c>
      <c r="G129" s="326"/>
      <c r="H129" s="276"/>
      <c r="I129" s="253"/>
      <c r="J129" s="327"/>
      <c r="K129" s="327"/>
      <c r="L129" s="327"/>
      <c r="M129" s="336"/>
      <c r="N129" s="336"/>
      <c r="O129" s="336"/>
      <c r="P129" s="336"/>
      <c r="Q129" s="336"/>
      <c r="R129" s="336"/>
      <c r="S129" s="336"/>
      <c r="T129" s="336"/>
      <c r="U129" s="336"/>
      <c r="V129" s="336"/>
      <c r="W129" s="336"/>
      <c r="X129" s="336"/>
      <c r="Y129" s="336"/>
      <c r="Z129" s="336"/>
      <c r="AA129" s="336"/>
      <c r="AB129" s="336"/>
      <c r="AN129" s="337"/>
      <c r="AO129" s="335"/>
      <c r="AP129" s="335"/>
    </row>
    <row r="130" spans="1:42" s="332" customFormat="1" ht="30" customHeight="1">
      <c r="A130" s="253" t="s">
        <v>113</v>
      </c>
      <c r="B130" s="253" t="s">
        <v>1021</v>
      </c>
      <c r="C130" s="325" t="s">
        <v>1022</v>
      </c>
      <c r="D130" s="253" t="s">
        <v>767</v>
      </c>
      <c r="E130" s="276" t="s">
        <v>766</v>
      </c>
      <c r="F130" s="276" t="s">
        <v>41</v>
      </c>
      <c r="G130" s="326"/>
      <c r="H130" s="276"/>
      <c r="I130" s="253"/>
      <c r="J130" s="327"/>
      <c r="K130" s="327"/>
      <c r="L130" s="327"/>
      <c r="M130" s="336"/>
      <c r="N130" s="336"/>
      <c r="O130" s="336"/>
      <c r="P130" s="336"/>
      <c r="Q130" s="336"/>
      <c r="R130" s="336"/>
      <c r="S130" s="336"/>
      <c r="T130" s="336"/>
      <c r="U130" s="336"/>
      <c r="V130" s="336"/>
      <c r="W130" s="336"/>
      <c r="X130" s="336"/>
      <c r="Y130" s="336"/>
      <c r="Z130" s="336"/>
      <c r="AA130" s="336"/>
      <c r="AB130" s="336"/>
      <c r="AN130" s="337"/>
      <c r="AO130" s="335"/>
      <c r="AP130" s="335"/>
    </row>
    <row r="131" spans="1:42" s="332" customFormat="1" ht="30" customHeight="1">
      <c r="A131" s="253" t="s">
        <v>113</v>
      </c>
      <c r="B131" s="253" t="s">
        <v>1023</v>
      </c>
      <c r="C131" s="325" t="s">
        <v>1024</v>
      </c>
      <c r="D131" s="253" t="s">
        <v>767</v>
      </c>
      <c r="E131" s="276" t="s">
        <v>766</v>
      </c>
      <c r="F131" s="276" t="s">
        <v>41</v>
      </c>
      <c r="G131" s="326"/>
      <c r="H131" s="276"/>
      <c r="I131" s="253"/>
      <c r="J131" s="327"/>
      <c r="K131" s="327"/>
      <c r="L131" s="327"/>
      <c r="M131" s="336"/>
      <c r="N131" s="336"/>
      <c r="O131" s="336"/>
      <c r="P131" s="336"/>
      <c r="Q131" s="336"/>
      <c r="R131" s="336"/>
      <c r="S131" s="336"/>
      <c r="T131" s="336"/>
      <c r="U131" s="336"/>
      <c r="V131" s="336"/>
      <c r="W131" s="336"/>
      <c r="X131" s="336"/>
      <c r="Y131" s="336"/>
      <c r="Z131" s="336"/>
      <c r="AA131" s="336"/>
      <c r="AB131" s="336"/>
      <c r="AN131" s="337"/>
      <c r="AO131" s="335"/>
      <c r="AP131" s="335"/>
    </row>
    <row r="132" spans="1:42" s="332" customFormat="1" ht="30" customHeight="1">
      <c r="A132" s="253" t="s">
        <v>113</v>
      </c>
      <c r="B132" s="253" t="s">
        <v>1025</v>
      </c>
      <c r="C132" s="325" t="s">
        <v>1026</v>
      </c>
      <c r="D132" s="253" t="s">
        <v>767</v>
      </c>
      <c r="E132" s="276" t="s">
        <v>766</v>
      </c>
      <c r="F132" s="276" t="s">
        <v>41</v>
      </c>
      <c r="G132" s="326"/>
      <c r="H132" s="276"/>
      <c r="I132" s="253"/>
      <c r="J132" s="327"/>
      <c r="K132" s="327"/>
      <c r="L132" s="327"/>
      <c r="M132" s="336"/>
      <c r="N132" s="336"/>
      <c r="O132" s="336"/>
      <c r="P132" s="336"/>
      <c r="Q132" s="336"/>
      <c r="R132" s="336"/>
      <c r="S132" s="336"/>
      <c r="T132" s="336"/>
      <c r="U132" s="336"/>
      <c r="V132" s="336"/>
      <c r="W132" s="336"/>
      <c r="X132" s="336"/>
      <c r="Y132" s="336"/>
      <c r="Z132" s="336"/>
      <c r="AA132" s="336"/>
      <c r="AB132" s="336"/>
      <c r="AN132" s="337"/>
      <c r="AO132" s="335"/>
      <c r="AP132" s="335"/>
    </row>
    <row r="133" spans="1:42" s="332" customFormat="1" ht="30" customHeight="1">
      <c r="A133" s="253" t="s">
        <v>113</v>
      </c>
      <c r="B133" s="253" t="s">
        <v>1027</v>
      </c>
      <c r="C133" s="325" t="s">
        <v>1028</v>
      </c>
      <c r="D133" s="253" t="s">
        <v>767</v>
      </c>
      <c r="E133" s="276" t="s">
        <v>766</v>
      </c>
      <c r="F133" s="276" t="s">
        <v>41</v>
      </c>
      <c r="G133" s="326"/>
      <c r="H133" s="276"/>
      <c r="I133" s="253"/>
      <c r="J133" s="327"/>
      <c r="K133" s="327"/>
      <c r="L133" s="327"/>
      <c r="M133" s="336"/>
      <c r="N133" s="336"/>
      <c r="O133" s="336"/>
      <c r="P133" s="336"/>
      <c r="Q133" s="336"/>
      <c r="R133" s="336"/>
      <c r="S133" s="336"/>
      <c r="T133" s="336"/>
      <c r="U133" s="336"/>
      <c r="V133" s="336"/>
      <c r="W133" s="336"/>
      <c r="X133" s="336"/>
      <c r="Y133" s="336"/>
      <c r="Z133" s="336"/>
      <c r="AA133" s="336"/>
      <c r="AB133" s="336"/>
      <c r="AN133" s="337"/>
      <c r="AO133" s="335"/>
      <c r="AP133" s="335"/>
    </row>
    <row r="134" spans="1:42" s="332" customFormat="1" ht="30" customHeight="1">
      <c r="A134" s="253" t="s">
        <v>113</v>
      </c>
      <c r="B134" s="253" t="s">
        <v>1029</v>
      </c>
      <c r="C134" s="325" t="s">
        <v>1030</v>
      </c>
      <c r="D134" s="253" t="s">
        <v>767</v>
      </c>
      <c r="E134" s="276" t="s">
        <v>766</v>
      </c>
      <c r="F134" s="276" t="s">
        <v>41</v>
      </c>
      <c r="G134" s="326"/>
      <c r="H134" s="276"/>
      <c r="I134" s="253"/>
      <c r="J134" s="327"/>
      <c r="K134" s="327"/>
      <c r="L134" s="327"/>
      <c r="M134" s="336"/>
      <c r="N134" s="336"/>
      <c r="O134" s="336"/>
      <c r="P134" s="336"/>
      <c r="Q134" s="336"/>
      <c r="R134" s="336"/>
      <c r="S134" s="336"/>
      <c r="T134" s="336"/>
      <c r="U134" s="336"/>
      <c r="V134" s="336"/>
      <c r="W134" s="336"/>
      <c r="X134" s="336"/>
      <c r="Y134" s="336"/>
      <c r="Z134" s="336"/>
      <c r="AA134" s="336"/>
      <c r="AB134" s="336"/>
      <c r="AN134" s="337"/>
      <c r="AO134" s="335"/>
      <c r="AP134" s="335"/>
    </row>
    <row r="135" spans="1:42" s="332" customFormat="1" ht="30" customHeight="1">
      <c r="A135" s="253" t="s">
        <v>113</v>
      </c>
      <c r="B135" s="253" t="s">
        <v>1031</v>
      </c>
      <c r="C135" s="325" t="s">
        <v>1032</v>
      </c>
      <c r="D135" s="253" t="s">
        <v>767</v>
      </c>
      <c r="E135" s="276" t="s">
        <v>766</v>
      </c>
      <c r="F135" s="276" t="s">
        <v>41</v>
      </c>
      <c r="G135" s="326"/>
      <c r="H135" s="276"/>
      <c r="I135" s="253"/>
      <c r="J135" s="327"/>
      <c r="K135" s="327"/>
      <c r="L135" s="327"/>
      <c r="M135" s="336"/>
      <c r="N135" s="336"/>
      <c r="O135" s="336"/>
      <c r="P135" s="336"/>
      <c r="Q135" s="336"/>
      <c r="R135" s="336"/>
      <c r="S135" s="336"/>
      <c r="T135" s="336"/>
      <c r="U135" s="336"/>
      <c r="V135" s="336"/>
      <c r="W135" s="336"/>
      <c r="X135" s="336"/>
      <c r="Y135" s="336"/>
      <c r="Z135" s="336"/>
      <c r="AA135" s="336"/>
      <c r="AB135" s="336"/>
      <c r="AN135" s="337"/>
      <c r="AO135" s="335"/>
      <c r="AP135" s="335"/>
    </row>
    <row r="136" spans="1:42" s="332" customFormat="1" ht="30" customHeight="1">
      <c r="A136" s="253" t="s">
        <v>113</v>
      </c>
      <c r="B136" s="253" t="s">
        <v>1033</v>
      </c>
      <c r="C136" s="325" t="s">
        <v>1034</v>
      </c>
      <c r="D136" s="253" t="s">
        <v>767</v>
      </c>
      <c r="E136" s="276" t="s">
        <v>766</v>
      </c>
      <c r="F136" s="276" t="s">
        <v>41</v>
      </c>
      <c r="G136" s="326"/>
      <c r="H136" s="276"/>
      <c r="I136" s="253"/>
      <c r="J136" s="327"/>
      <c r="K136" s="327"/>
      <c r="L136" s="327"/>
      <c r="M136" s="336"/>
      <c r="N136" s="336"/>
      <c r="O136" s="336"/>
      <c r="P136" s="336"/>
      <c r="Q136" s="336"/>
      <c r="R136" s="336"/>
      <c r="S136" s="336"/>
      <c r="T136" s="336"/>
      <c r="U136" s="336"/>
      <c r="V136" s="336"/>
      <c r="W136" s="336"/>
      <c r="X136" s="336"/>
      <c r="Y136" s="336"/>
      <c r="Z136" s="336"/>
      <c r="AA136" s="336"/>
      <c r="AB136" s="336"/>
      <c r="AN136" s="337"/>
      <c r="AO136" s="335"/>
      <c r="AP136" s="335"/>
    </row>
    <row r="137" spans="1:42" s="332" customFormat="1" ht="30" customHeight="1">
      <c r="A137" s="253" t="s">
        <v>113</v>
      </c>
      <c r="B137" s="253" t="s">
        <v>1035</v>
      </c>
      <c r="C137" s="325" t="s">
        <v>1036</v>
      </c>
      <c r="D137" s="253" t="s">
        <v>767</v>
      </c>
      <c r="E137" s="276" t="s">
        <v>766</v>
      </c>
      <c r="F137" s="276" t="s">
        <v>41</v>
      </c>
      <c r="G137" s="326"/>
      <c r="H137" s="276"/>
      <c r="I137" s="253"/>
      <c r="J137" s="327"/>
      <c r="K137" s="327"/>
      <c r="L137" s="327"/>
      <c r="M137" s="336"/>
      <c r="N137" s="336"/>
      <c r="O137" s="336"/>
      <c r="P137" s="336"/>
      <c r="Q137" s="336"/>
      <c r="R137" s="336"/>
      <c r="S137" s="336"/>
      <c r="T137" s="336"/>
      <c r="U137" s="336"/>
      <c r="V137" s="336"/>
      <c r="W137" s="336"/>
      <c r="X137" s="336"/>
      <c r="Y137" s="336"/>
      <c r="Z137" s="336"/>
      <c r="AA137" s="336"/>
      <c r="AB137" s="336"/>
      <c r="AN137" s="337"/>
      <c r="AO137" s="335"/>
      <c r="AP137" s="335"/>
    </row>
    <row r="138" spans="1:42" s="332" customFormat="1" ht="30" customHeight="1">
      <c r="A138" s="253" t="s">
        <v>113</v>
      </c>
      <c r="B138" s="253" t="s">
        <v>1037</v>
      </c>
      <c r="C138" s="325" t="s">
        <v>1038</v>
      </c>
      <c r="D138" s="253" t="s">
        <v>767</v>
      </c>
      <c r="E138" s="276" t="s">
        <v>766</v>
      </c>
      <c r="F138" s="276" t="s">
        <v>41</v>
      </c>
      <c r="G138" s="326"/>
      <c r="H138" s="276"/>
      <c r="I138" s="253"/>
      <c r="J138" s="327"/>
      <c r="K138" s="327"/>
      <c r="L138" s="327"/>
      <c r="M138" s="336"/>
      <c r="N138" s="336"/>
      <c r="O138" s="336"/>
      <c r="P138" s="336"/>
      <c r="Q138" s="336"/>
      <c r="R138" s="336"/>
      <c r="S138" s="336"/>
      <c r="T138" s="336"/>
      <c r="U138" s="336"/>
      <c r="V138" s="336"/>
      <c r="W138" s="336"/>
      <c r="X138" s="336"/>
      <c r="Y138" s="336"/>
      <c r="Z138" s="336"/>
      <c r="AA138" s="336"/>
      <c r="AB138" s="336"/>
      <c r="AN138" s="337"/>
      <c r="AO138" s="335"/>
      <c r="AP138" s="335"/>
    </row>
    <row r="139" spans="1:42" s="332" customFormat="1" ht="30" customHeight="1">
      <c r="A139" s="253" t="s">
        <v>113</v>
      </c>
      <c r="B139" s="253" t="s">
        <v>1039</v>
      </c>
      <c r="C139" s="325" t="s">
        <v>1040</v>
      </c>
      <c r="D139" s="253" t="s">
        <v>767</v>
      </c>
      <c r="E139" s="276" t="s">
        <v>766</v>
      </c>
      <c r="F139" s="276" t="s">
        <v>41</v>
      </c>
      <c r="G139" s="326"/>
      <c r="H139" s="276"/>
      <c r="I139" s="253"/>
      <c r="J139" s="327"/>
      <c r="K139" s="327"/>
      <c r="L139" s="327"/>
      <c r="M139" s="336"/>
      <c r="N139" s="336"/>
      <c r="O139" s="336"/>
      <c r="P139" s="336"/>
      <c r="Q139" s="336"/>
      <c r="R139" s="336"/>
      <c r="S139" s="336"/>
      <c r="T139" s="336"/>
      <c r="U139" s="336"/>
      <c r="V139" s="336"/>
      <c r="W139" s="336"/>
      <c r="X139" s="336"/>
      <c r="Y139" s="336"/>
      <c r="Z139" s="336"/>
      <c r="AA139" s="336"/>
      <c r="AB139" s="336"/>
      <c r="AN139" s="337"/>
      <c r="AO139" s="335"/>
      <c r="AP139" s="335"/>
    </row>
    <row r="140" spans="1:42" s="332" customFormat="1" ht="30" customHeight="1">
      <c r="A140" s="253" t="s">
        <v>113</v>
      </c>
      <c r="B140" s="253" t="s">
        <v>1041</v>
      </c>
      <c r="C140" s="325" t="s">
        <v>1042</v>
      </c>
      <c r="D140" s="253" t="s">
        <v>767</v>
      </c>
      <c r="E140" s="276" t="s">
        <v>766</v>
      </c>
      <c r="F140" s="276" t="s">
        <v>41</v>
      </c>
      <c r="G140" s="326"/>
      <c r="H140" s="276"/>
      <c r="I140" s="253"/>
      <c r="J140" s="327"/>
      <c r="K140" s="327"/>
      <c r="L140" s="327"/>
      <c r="M140" s="336"/>
      <c r="N140" s="336"/>
      <c r="O140" s="336"/>
      <c r="P140" s="336"/>
      <c r="Q140" s="336"/>
      <c r="R140" s="336"/>
      <c r="S140" s="336"/>
      <c r="T140" s="336"/>
      <c r="U140" s="336"/>
      <c r="V140" s="336"/>
      <c r="W140" s="336"/>
      <c r="X140" s="336"/>
      <c r="Y140" s="336"/>
      <c r="Z140" s="336"/>
      <c r="AA140" s="336"/>
      <c r="AB140" s="336"/>
      <c r="AN140" s="337"/>
      <c r="AO140" s="335"/>
      <c r="AP140" s="335"/>
    </row>
    <row r="141" spans="1:42" s="332" customFormat="1" ht="30" customHeight="1">
      <c r="A141" s="253" t="s">
        <v>113</v>
      </c>
      <c r="B141" s="253" t="s">
        <v>1043</v>
      </c>
      <c r="C141" s="325" t="s">
        <v>1044</v>
      </c>
      <c r="D141" s="253" t="s">
        <v>767</v>
      </c>
      <c r="E141" s="276" t="s">
        <v>766</v>
      </c>
      <c r="F141" s="276" t="s">
        <v>41</v>
      </c>
      <c r="G141" s="326"/>
      <c r="H141" s="276"/>
      <c r="I141" s="253"/>
      <c r="J141" s="327"/>
      <c r="K141" s="327"/>
      <c r="L141" s="327"/>
      <c r="M141" s="336"/>
      <c r="N141" s="336"/>
      <c r="O141" s="336"/>
      <c r="P141" s="336"/>
      <c r="Q141" s="336"/>
      <c r="R141" s="336"/>
      <c r="S141" s="336"/>
      <c r="T141" s="336"/>
      <c r="U141" s="336"/>
      <c r="V141" s="336"/>
      <c r="W141" s="336"/>
      <c r="X141" s="336"/>
      <c r="Y141" s="336"/>
      <c r="Z141" s="336"/>
      <c r="AA141" s="336"/>
      <c r="AB141" s="336"/>
      <c r="AN141" s="337"/>
      <c r="AO141" s="335"/>
      <c r="AP141" s="335"/>
    </row>
    <row r="142" spans="1:42" s="332" customFormat="1" ht="30" customHeight="1">
      <c r="A142" s="253" t="s">
        <v>113</v>
      </c>
      <c r="B142" s="253" t="s">
        <v>1045</v>
      </c>
      <c r="C142" s="325" t="s">
        <v>1046</v>
      </c>
      <c r="D142" s="253" t="s">
        <v>767</v>
      </c>
      <c r="E142" s="276" t="s">
        <v>766</v>
      </c>
      <c r="F142" s="276" t="s">
        <v>41</v>
      </c>
      <c r="G142" s="326"/>
      <c r="H142" s="276"/>
      <c r="I142" s="253"/>
      <c r="J142" s="327"/>
      <c r="K142" s="327"/>
      <c r="L142" s="327"/>
      <c r="M142" s="336"/>
      <c r="N142" s="336"/>
      <c r="O142" s="336"/>
      <c r="P142" s="336"/>
      <c r="Q142" s="336"/>
      <c r="R142" s="336"/>
      <c r="S142" s="336"/>
      <c r="T142" s="336"/>
      <c r="U142" s="336"/>
      <c r="V142" s="336"/>
      <c r="W142" s="336"/>
      <c r="X142" s="336"/>
      <c r="Y142" s="336"/>
      <c r="Z142" s="336"/>
      <c r="AA142" s="336"/>
      <c r="AB142" s="336"/>
      <c r="AN142" s="337"/>
      <c r="AO142" s="335"/>
      <c r="AP142" s="335"/>
    </row>
    <row r="143" spans="1:42" s="332" customFormat="1" ht="30" customHeight="1">
      <c r="A143" s="253" t="s">
        <v>113</v>
      </c>
      <c r="B143" s="253" t="s">
        <v>1047</v>
      </c>
      <c r="C143" s="325" t="s">
        <v>1048</v>
      </c>
      <c r="D143" s="253" t="s">
        <v>767</v>
      </c>
      <c r="E143" s="276" t="s">
        <v>766</v>
      </c>
      <c r="F143" s="276" t="s">
        <v>41</v>
      </c>
      <c r="G143" s="326"/>
      <c r="H143" s="276"/>
      <c r="I143" s="253"/>
      <c r="J143" s="327"/>
      <c r="K143" s="327"/>
      <c r="L143" s="327"/>
      <c r="M143" s="336"/>
      <c r="N143" s="336"/>
      <c r="O143" s="336"/>
      <c r="P143" s="336"/>
      <c r="Q143" s="336"/>
      <c r="R143" s="336"/>
      <c r="S143" s="336"/>
      <c r="T143" s="336"/>
      <c r="U143" s="336"/>
      <c r="V143" s="336"/>
      <c r="W143" s="336"/>
      <c r="X143" s="336"/>
      <c r="Y143" s="336"/>
      <c r="Z143" s="336"/>
      <c r="AA143" s="336"/>
      <c r="AB143" s="336"/>
      <c r="AN143" s="337"/>
      <c r="AO143" s="335"/>
      <c r="AP143" s="335"/>
    </row>
    <row r="144" spans="1:42" s="332" customFormat="1" ht="30" customHeight="1">
      <c r="A144" s="253" t="s">
        <v>113</v>
      </c>
      <c r="B144" s="253" t="s">
        <v>1049</v>
      </c>
      <c r="C144" s="325" t="s">
        <v>1050</v>
      </c>
      <c r="D144" s="253" t="s">
        <v>767</v>
      </c>
      <c r="E144" s="276" t="s">
        <v>766</v>
      </c>
      <c r="F144" s="276" t="s">
        <v>41</v>
      </c>
      <c r="G144" s="326"/>
      <c r="H144" s="276"/>
      <c r="I144" s="253"/>
      <c r="J144" s="327"/>
      <c r="K144" s="327"/>
      <c r="L144" s="327"/>
      <c r="M144" s="336"/>
      <c r="N144" s="336"/>
      <c r="O144" s="336"/>
      <c r="P144" s="336"/>
      <c r="Q144" s="336"/>
      <c r="R144" s="336"/>
      <c r="S144" s="336"/>
      <c r="T144" s="336"/>
      <c r="U144" s="336"/>
      <c r="V144" s="336"/>
      <c r="W144" s="336"/>
      <c r="X144" s="336"/>
      <c r="Y144" s="336"/>
      <c r="Z144" s="336"/>
      <c r="AA144" s="336"/>
      <c r="AB144" s="336"/>
      <c r="AN144" s="337"/>
      <c r="AO144" s="335"/>
      <c r="AP144" s="335"/>
    </row>
    <row r="145" spans="1:42" s="332" customFormat="1" ht="30" customHeight="1">
      <c r="A145" s="253" t="s">
        <v>113</v>
      </c>
      <c r="B145" s="253" t="s">
        <v>1051</v>
      </c>
      <c r="C145" s="325" t="s">
        <v>1052</v>
      </c>
      <c r="D145" s="253" t="s">
        <v>767</v>
      </c>
      <c r="E145" s="276" t="s">
        <v>766</v>
      </c>
      <c r="F145" s="276" t="s">
        <v>41</v>
      </c>
      <c r="G145" s="326"/>
      <c r="H145" s="276"/>
      <c r="I145" s="253"/>
      <c r="J145" s="327"/>
      <c r="K145" s="327"/>
      <c r="L145" s="327"/>
      <c r="M145" s="336"/>
      <c r="N145" s="336"/>
      <c r="O145" s="336"/>
      <c r="P145" s="336"/>
      <c r="Q145" s="336"/>
      <c r="R145" s="336"/>
      <c r="S145" s="336"/>
      <c r="T145" s="336"/>
      <c r="U145" s="336"/>
      <c r="V145" s="336"/>
      <c r="W145" s="336"/>
      <c r="X145" s="336"/>
      <c r="Y145" s="336"/>
      <c r="Z145" s="336"/>
      <c r="AA145" s="336"/>
      <c r="AB145" s="336"/>
      <c r="AN145" s="337"/>
      <c r="AO145" s="335"/>
      <c r="AP145" s="335"/>
    </row>
    <row r="146" spans="1:42" s="332" customFormat="1" ht="30" customHeight="1">
      <c r="A146" s="253" t="s">
        <v>113</v>
      </c>
      <c r="B146" s="253" t="s">
        <v>1053</v>
      </c>
      <c r="C146" s="325" t="s">
        <v>1054</v>
      </c>
      <c r="D146" s="253" t="s">
        <v>767</v>
      </c>
      <c r="E146" s="276" t="s">
        <v>766</v>
      </c>
      <c r="F146" s="276" t="s">
        <v>41</v>
      </c>
      <c r="G146" s="326"/>
      <c r="H146" s="276"/>
      <c r="I146" s="253"/>
      <c r="J146" s="327"/>
      <c r="K146" s="327"/>
      <c r="L146" s="327"/>
      <c r="M146" s="336"/>
      <c r="N146" s="336"/>
      <c r="O146" s="336"/>
      <c r="P146" s="336"/>
      <c r="Q146" s="336"/>
      <c r="R146" s="336"/>
      <c r="S146" s="336"/>
      <c r="T146" s="336"/>
      <c r="U146" s="336"/>
      <c r="V146" s="336"/>
      <c r="W146" s="336"/>
      <c r="X146" s="336"/>
      <c r="Y146" s="336"/>
      <c r="Z146" s="336"/>
      <c r="AA146" s="336"/>
      <c r="AB146" s="336"/>
      <c r="AN146" s="337"/>
      <c r="AO146" s="335"/>
      <c r="AP146" s="335"/>
    </row>
    <row r="147" spans="1:42" s="332" customFormat="1" ht="30" customHeight="1">
      <c r="A147" s="253" t="s">
        <v>113</v>
      </c>
      <c r="B147" s="253" t="s">
        <v>1055</v>
      </c>
      <c r="C147" s="325" t="s">
        <v>1056</v>
      </c>
      <c r="D147" s="253" t="s">
        <v>767</v>
      </c>
      <c r="E147" s="276" t="s">
        <v>766</v>
      </c>
      <c r="F147" s="276" t="s">
        <v>41</v>
      </c>
      <c r="G147" s="326"/>
      <c r="H147" s="276"/>
      <c r="I147" s="253"/>
      <c r="J147" s="327"/>
      <c r="K147" s="327"/>
      <c r="L147" s="327"/>
      <c r="M147" s="336"/>
      <c r="N147" s="336"/>
      <c r="O147" s="336"/>
      <c r="P147" s="336"/>
      <c r="Q147" s="336"/>
      <c r="R147" s="336"/>
      <c r="S147" s="336"/>
      <c r="T147" s="336"/>
      <c r="U147" s="336"/>
      <c r="V147" s="336"/>
      <c r="W147" s="336"/>
      <c r="X147" s="336"/>
      <c r="Y147" s="336"/>
      <c r="Z147" s="336"/>
      <c r="AA147" s="336"/>
      <c r="AB147" s="336"/>
      <c r="AN147" s="337"/>
      <c r="AO147" s="335"/>
      <c r="AP147" s="335"/>
    </row>
    <row r="148" spans="1:42" s="332" customFormat="1" ht="30" customHeight="1">
      <c r="A148" s="253" t="s">
        <v>113</v>
      </c>
      <c r="B148" s="253" t="s">
        <v>1057</v>
      </c>
      <c r="C148" s="325" t="s">
        <v>1058</v>
      </c>
      <c r="D148" s="253" t="s">
        <v>767</v>
      </c>
      <c r="E148" s="276" t="s">
        <v>766</v>
      </c>
      <c r="F148" s="276" t="s">
        <v>41</v>
      </c>
      <c r="G148" s="326"/>
      <c r="H148" s="276"/>
      <c r="I148" s="253"/>
      <c r="J148" s="327"/>
      <c r="K148" s="327"/>
      <c r="L148" s="327"/>
      <c r="M148" s="336"/>
      <c r="N148" s="336"/>
      <c r="O148" s="336"/>
      <c r="P148" s="336"/>
      <c r="Q148" s="336"/>
      <c r="R148" s="336"/>
      <c r="S148" s="336"/>
      <c r="T148" s="336"/>
      <c r="U148" s="336"/>
      <c r="V148" s="336"/>
      <c r="W148" s="336"/>
      <c r="X148" s="336"/>
      <c r="Y148" s="336"/>
      <c r="Z148" s="336"/>
      <c r="AA148" s="336"/>
      <c r="AB148" s="336"/>
      <c r="AN148" s="337"/>
      <c r="AO148" s="335"/>
      <c r="AP148" s="335"/>
    </row>
    <row r="149" spans="1:42" s="332" customFormat="1" ht="30" customHeight="1">
      <c r="A149" s="253" t="s">
        <v>113</v>
      </c>
      <c r="B149" s="253" t="s">
        <v>1059</v>
      </c>
      <c r="C149" s="325" t="s">
        <v>1060</v>
      </c>
      <c r="D149" s="253" t="s">
        <v>767</v>
      </c>
      <c r="E149" s="276" t="s">
        <v>766</v>
      </c>
      <c r="F149" s="276" t="s">
        <v>41</v>
      </c>
      <c r="G149" s="326"/>
      <c r="H149" s="276"/>
      <c r="I149" s="253"/>
      <c r="J149" s="327"/>
      <c r="K149" s="327"/>
      <c r="L149" s="327"/>
      <c r="M149" s="336"/>
      <c r="N149" s="336"/>
      <c r="O149" s="336"/>
      <c r="P149" s="336"/>
      <c r="Q149" s="336"/>
      <c r="R149" s="336"/>
      <c r="S149" s="336"/>
      <c r="T149" s="336"/>
      <c r="U149" s="336"/>
      <c r="V149" s="336"/>
      <c r="W149" s="336"/>
      <c r="X149" s="336"/>
      <c r="Y149" s="336"/>
      <c r="Z149" s="336"/>
      <c r="AA149" s="336"/>
      <c r="AB149" s="336"/>
      <c r="AN149" s="337"/>
      <c r="AO149" s="335"/>
      <c r="AP149" s="335"/>
    </row>
    <row r="150" spans="1:42" s="332" customFormat="1" ht="30" customHeight="1">
      <c r="A150" s="253" t="s">
        <v>113</v>
      </c>
      <c r="B150" s="253" t="s">
        <v>1061</v>
      </c>
      <c r="C150" s="325" t="s">
        <v>1062</v>
      </c>
      <c r="D150" s="253" t="s">
        <v>767</v>
      </c>
      <c r="E150" s="276" t="s">
        <v>766</v>
      </c>
      <c r="F150" s="276" t="s">
        <v>41</v>
      </c>
      <c r="G150" s="326"/>
      <c r="H150" s="276"/>
      <c r="I150" s="253"/>
      <c r="J150" s="327"/>
      <c r="K150" s="327"/>
      <c r="L150" s="327"/>
      <c r="M150" s="336"/>
      <c r="N150" s="336"/>
      <c r="O150" s="336"/>
      <c r="P150" s="336"/>
      <c r="Q150" s="336"/>
      <c r="R150" s="336"/>
      <c r="S150" s="336"/>
      <c r="T150" s="336"/>
      <c r="U150" s="336"/>
      <c r="V150" s="336"/>
      <c r="W150" s="336"/>
      <c r="X150" s="336"/>
      <c r="Y150" s="336"/>
      <c r="Z150" s="336"/>
      <c r="AA150" s="336"/>
      <c r="AB150" s="336"/>
      <c r="AN150" s="337"/>
      <c r="AO150" s="335"/>
      <c r="AP150" s="335"/>
    </row>
    <row r="151" spans="1:42" s="332" customFormat="1" ht="30" customHeight="1">
      <c r="A151" s="253" t="s">
        <v>113</v>
      </c>
      <c r="B151" s="253" t="s">
        <v>1063</v>
      </c>
      <c r="C151" s="325" t="s">
        <v>1064</v>
      </c>
      <c r="D151" s="253" t="s">
        <v>767</v>
      </c>
      <c r="E151" s="276" t="s">
        <v>766</v>
      </c>
      <c r="F151" s="276" t="s">
        <v>41</v>
      </c>
      <c r="G151" s="326"/>
      <c r="H151" s="276"/>
      <c r="I151" s="253"/>
      <c r="J151" s="327"/>
      <c r="K151" s="327"/>
      <c r="L151" s="327"/>
      <c r="M151" s="336"/>
      <c r="N151" s="336"/>
      <c r="O151" s="336"/>
      <c r="P151" s="336"/>
      <c r="Q151" s="336"/>
      <c r="R151" s="336"/>
      <c r="S151" s="336"/>
      <c r="T151" s="336"/>
      <c r="U151" s="336"/>
      <c r="V151" s="336"/>
      <c r="W151" s="336"/>
      <c r="X151" s="336"/>
      <c r="Y151" s="336"/>
      <c r="Z151" s="336"/>
      <c r="AA151" s="336"/>
      <c r="AB151" s="336"/>
      <c r="AN151" s="337"/>
      <c r="AO151" s="335"/>
      <c r="AP151" s="335"/>
    </row>
    <row r="152" spans="1:42" s="332" customFormat="1" ht="30" customHeight="1">
      <c r="A152" s="253" t="s">
        <v>113</v>
      </c>
      <c r="B152" s="253" t="s">
        <v>1065</v>
      </c>
      <c r="C152" s="325" t="s">
        <v>1066</v>
      </c>
      <c r="D152" s="253" t="s">
        <v>767</v>
      </c>
      <c r="E152" s="276" t="s">
        <v>766</v>
      </c>
      <c r="F152" s="276" t="s">
        <v>41</v>
      </c>
      <c r="G152" s="326"/>
      <c r="H152" s="276"/>
      <c r="I152" s="253"/>
      <c r="J152" s="327"/>
      <c r="K152" s="327"/>
      <c r="L152" s="327"/>
      <c r="M152" s="336"/>
      <c r="N152" s="336"/>
      <c r="O152" s="336"/>
      <c r="P152" s="336"/>
      <c r="Q152" s="336"/>
      <c r="R152" s="336"/>
      <c r="S152" s="336"/>
      <c r="T152" s="336"/>
      <c r="U152" s="336"/>
      <c r="V152" s="336"/>
      <c r="W152" s="336"/>
      <c r="X152" s="336"/>
      <c r="Y152" s="336"/>
      <c r="Z152" s="336"/>
      <c r="AA152" s="336"/>
      <c r="AB152" s="336"/>
      <c r="AN152" s="337"/>
      <c r="AO152" s="335"/>
      <c r="AP152" s="335"/>
    </row>
    <row r="153" spans="1:42" s="332" customFormat="1" ht="30" customHeight="1">
      <c r="A153" s="253" t="s">
        <v>113</v>
      </c>
      <c r="B153" s="253" t="s">
        <v>1067</v>
      </c>
      <c r="C153" s="325" t="s">
        <v>1068</v>
      </c>
      <c r="D153" s="253" t="s">
        <v>767</v>
      </c>
      <c r="E153" s="276" t="s">
        <v>766</v>
      </c>
      <c r="F153" s="276" t="s">
        <v>41</v>
      </c>
      <c r="G153" s="326"/>
      <c r="H153" s="276"/>
      <c r="I153" s="253"/>
      <c r="J153" s="327"/>
      <c r="K153" s="327"/>
      <c r="L153" s="327"/>
      <c r="M153" s="336"/>
      <c r="N153" s="336"/>
      <c r="O153" s="336"/>
      <c r="P153" s="336"/>
      <c r="Q153" s="336"/>
      <c r="R153" s="336"/>
      <c r="S153" s="336"/>
      <c r="T153" s="336"/>
      <c r="U153" s="336"/>
      <c r="V153" s="336"/>
      <c r="W153" s="336"/>
      <c r="X153" s="336"/>
      <c r="Y153" s="336"/>
      <c r="Z153" s="336"/>
      <c r="AA153" s="336"/>
      <c r="AB153" s="336"/>
      <c r="AN153" s="337"/>
      <c r="AO153" s="335"/>
      <c r="AP153" s="335"/>
    </row>
    <row r="154" spans="1:42" s="332" customFormat="1" ht="30" customHeight="1">
      <c r="A154" s="253" t="s">
        <v>113</v>
      </c>
      <c r="B154" s="253" t="s">
        <v>1069</v>
      </c>
      <c r="C154" s="325" t="s">
        <v>1070</v>
      </c>
      <c r="D154" s="253" t="s">
        <v>767</v>
      </c>
      <c r="E154" s="276" t="s">
        <v>766</v>
      </c>
      <c r="F154" s="276" t="s">
        <v>41</v>
      </c>
      <c r="G154" s="326"/>
      <c r="H154" s="276"/>
      <c r="I154" s="253"/>
      <c r="J154" s="327"/>
      <c r="K154" s="327"/>
      <c r="L154" s="327"/>
      <c r="M154" s="336"/>
      <c r="N154" s="336"/>
      <c r="O154" s="336"/>
      <c r="P154" s="336"/>
      <c r="Q154" s="336"/>
      <c r="R154" s="336"/>
      <c r="S154" s="336"/>
      <c r="T154" s="336"/>
      <c r="U154" s="336"/>
      <c r="V154" s="336"/>
      <c r="W154" s="336"/>
      <c r="X154" s="336"/>
      <c r="Y154" s="336"/>
      <c r="Z154" s="336"/>
      <c r="AA154" s="336"/>
      <c r="AB154" s="336"/>
      <c r="AN154" s="337"/>
      <c r="AO154" s="335"/>
      <c r="AP154" s="335"/>
    </row>
    <row r="155" spans="1:42" s="332" customFormat="1" ht="30" customHeight="1">
      <c r="A155" s="253" t="s">
        <v>113</v>
      </c>
      <c r="B155" s="253" t="s">
        <v>1071</v>
      </c>
      <c r="C155" s="325" t="s">
        <v>1072</v>
      </c>
      <c r="D155" s="253" t="s">
        <v>767</v>
      </c>
      <c r="E155" s="276" t="s">
        <v>766</v>
      </c>
      <c r="F155" s="276" t="s">
        <v>41</v>
      </c>
      <c r="G155" s="326"/>
      <c r="H155" s="276"/>
      <c r="I155" s="253"/>
      <c r="J155" s="327"/>
      <c r="K155" s="327"/>
      <c r="L155" s="327"/>
      <c r="M155" s="336"/>
      <c r="N155" s="336"/>
      <c r="O155" s="336"/>
      <c r="P155" s="336"/>
      <c r="Q155" s="336"/>
      <c r="R155" s="336"/>
      <c r="S155" s="336"/>
      <c r="T155" s="336"/>
      <c r="U155" s="336"/>
      <c r="V155" s="336"/>
      <c r="W155" s="336"/>
      <c r="X155" s="336"/>
      <c r="Y155" s="336"/>
      <c r="Z155" s="336"/>
      <c r="AA155" s="336"/>
      <c r="AB155" s="336"/>
      <c r="AN155" s="337"/>
      <c r="AO155" s="335"/>
      <c r="AP155" s="335"/>
    </row>
    <row r="156" spans="1:42" s="332" customFormat="1" ht="30" customHeight="1">
      <c r="A156" s="253" t="s">
        <v>113</v>
      </c>
      <c r="B156" s="253" t="s">
        <v>1073</v>
      </c>
      <c r="C156" s="325" t="s">
        <v>1074</v>
      </c>
      <c r="D156" s="253" t="s">
        <v>767</v>
      </c>
      <c r="E156" s="276" t="s">
        <v>766</v>
      </c>
      <c r="F156" s="276" t="s">
        <v>41</v>
      </c>
      <c r="G156" s="326"/>
      <c r="H156" s="276"/>
      <c r="I156" s="253"/>
      <c r="J156" s="327"/>
      <c r="K156" s="327"/>
      <c r="L156" s="327"/>
      <c r="M156" s="336"/>
      <c r="N156" s="336"/>
      <c r="O156" s="336"/>
      <c r="P156" s="336"/>
      <c r="Q156" s="336"/>
      <c r="R156" s="336"/>
      <c r="S156" s="336"/>
      <c r="T156" s="336"/>
      <c r="U156" s="336"/>
      <c r="V156" s="336"/>
      <c r="W156" s="336"/>
      <c r="X156" s="336"/>
      <c r="Y156" s="336"/>
      <c r="Z156" s="336"/>
      <c r="AA156" s="336"/>
      <c r="AB156" s="336"/>
      <c r="AN156" s="337"/>
      <c r="AO156" s="335"/>
      <c r="AP156" s="335"/>
    </row>
    <row r="157" spans="1:42" s="332" customFormat="1" ht="30" customHeight="1">
      <c r="A157" s="253" t="s">
        <v>113</v>
      </c>
      <c r="B157" s="253" t="s">
        <v>1075</v>
      </c>
      <c r="C157" s="325" t="s">
        <v>1076</v>
      </c>
      <c r="D157" s="253" t="s">
        <v>767</v>
      </c>
      <c r="E157" s="276" t="s">
        <v>766</v>
      </c>
      <c r="F157" s="276" t="s">
        <v>41</v>
      </c>
      <c r="G157" s="326"/>
      <c r="H157" s="276"/>
      <c r="I157" s="253"/>
      <c r="J157" s="327"/>
      <c r="K157" s="327"/>
      <c r="L157" s="327"/>
      <c r="M157" s="336"/>
      <c r="N157" s="336"/>
      <c r="O157" s="336"/>
      <c r="P157" s="336"/>
      <c r="Q157" s="336"/>
      <c r="R157" s="336"/>
      <c r="S157" s="336"/>
      <c r="T157" s="336"/>
      <c r="U157" s="336"/>
      <c r="V157" s="336"/>
      <c r="W157" s="336"/>
      <c r="X157" s="336"/>
      <c r="Y157" s="336"/>
      <c r="Z157" s="336"/>
      <c r="AA157" s="336"/>
      <c r="AB157" s="336"/>
      <c r="AN157" s="337"/>
      <c r="AO157" s="335"/>
      <c r="AP157" s="335"/>
    </row>
    <row r="158" spans="1:42" s="332" customFormat="1" ht="30" customHeight="1">
      <c r="A158" s="253" t="s">
        <v>113</v>
      </c>
      <c r="B158" s="253" t="s">
        <v>1077</v>
      </c>
      <c r="C158" s="325" t="s">
        <v>1078</v>
      </c>
      <c r="D158" s="253" t="s">
        <v>767</v>
      </c>
      <c r="E158" s="276" t="s">
        <v>766</v>
      </c>
      <c r="F158" s="276" t="s">
        <v>41</v>
      </c>
      <c r="G158" s="326"/>
      <c r="H158" s="276"/>
      <c r="I158" s="253"/>
      <c r="J158" s="327"/>
      <c r="K158" s="327"/>
      <c r="L158" s="327"/>
      <c r="M158" s="336"/>
      <c r="N158" s="336"/>
      <c r="O158" s="336"/>
      <c r="P158" s="336"/>
      <c r="Q158" s="336"/>
      <c r="R158" s="336"/>
      <c r="S158" s="336"/>
      <c r="T158" s="336"/>
      <c r="U158" s="336"/>
      <c r="V158" s="336"/>
      <c r="W158" s="336"/>
      <c r="X158" s="336"/>
      <c r="Y158" s="336"/>
      <c r="Z158" s="336"/>
      <c r="AA158" s="336"/>
      <c r="AB158" s="336"/>
      <c r="AN158" s="337"/>
      <c r="AO158" s="335"/>
      <c r="AP158" s="335"/>
    </row>
    <row r="159" spans="1:42" s="332" customFormat="1" ht="30" customHeight="1">
      <c r="A159" s="253" t="s">
        <v>113</v>
      </c>
      <c r="B159" s="253" t="s">
        <v>1079</v>
      </c>
      <c r="C159" s="325" t="s">
        <v>1080</v>
      </c>
      <c r="D159" s="253" t="s">
        <v>767</v>
      </c>
      <c r="E159" s="276" t="s">
        <v>766</v>
      </c>
      <c r="F159" s="276" t="s">
        <v>41</v>
      </c>
      <c r="G159" s="326"/>
      <c r="H159" s="276"/>
      <c r="I159" s="253"/>
      <c r="J159" s="327"/>
      <c r="K159" s="327"/>
      <c r="L159" s="327"/>
      <c r="M159" s="336"/>
      <c r="N159" s="336"/>
      <c r="O159" s="336"/>
      <c r="P159" s="336"/>
      <c r="Q159" s="336"/>
      <c r="R159" s="336"/>
      <c r="S159" s="336"/>
      <c r="T159" s="336"/>
      <c r="U159" s="336"/>
      <c r="V159" s="336"/>
      <c r="W159" s="336"/>
      <c r="X159" s="336"/>
      <c r="Y159" s="336"/>
      <c r="Z159" s="336"/>
      <c r="AA159" s="336"/>
      <c r="AB159" s="336"/>
      <c r="AN159" s="337"/>
      <c r="AO159" s="335"/>
      <c r="AP159" s="335"/>
    </row>
    <row r="160" spans="1:42" s="332" customFormat="1" ht="30" customHeight="1">
      <c r="A160" s="253" t="s">
        <v>113</v>
      </c>
      <c r="B160" s="253" t="s">
        <v>1081</v>
      </c>
      <c r="C160" s="325" t="s">
        <v>1082</v>
      </c>
      <c r="D160" s="253" t="s">
        <v>767</v>
      </c>
      <c r="E160" s="276" t="s">
        <v>766</v>
      </c>
      <c r="F160" s="276" t="s">
        <v>41</v>
      </c>
      <c r="G160" s="326"/>
      <c r="H160" s="276"/>
      <c r="I160" s="253"/>
      <c r="J160" s="327"/>
      <c r="K160" s="327"/>
      <c r="L160" s="327"/>
      <c r="M160" s="336"/>
      <c r="N160" s="336"/>
      <c r="O160" s="336"/>
      <c r="P160" s="336"/>
      <c r="Q160" s="336"/>
      <c r="R160" s="336"/>
      <c r="S160" s="336"/>
      <c r="T160" s="336"/>
      <c r="U160" s="336"/>
      <c r="V160" s="336"/>
      <c r="W160" s="336"/>
      <c r="X160" s="336"/>
      <c r="Y160" s="336"/>
      <c r="Z160" s="336"/>
      <c r="AA160" s="336"/>
      <c r="AB160" s="336"/>
      <c r="AN160" s="337"/>
      <c r="AO160" s="335"/>
      <c r="AP160" s="335"/>
    </row>
    <row r="161" spans="1:42" s="332" customFormat="1" ht="30" customHeight="1">
      <c r="A161" s="253" t="s">
        <v>113</v>
      </c>
      <c r="B161" s="253" t="s">
        <v>1083</v>
      </c>
      <c r="C161" s="325" t="s">
        <v>1084</v>
      </c>
      <c r="D161" s="253" t="s">
        <v>767</v>
      </c>
      <c r="E161" s="276" t="s">
        <v>766</v>
      </c>
      <c r="F161" s="276" t="s">
        <v>41</v>
      </c>
      <c r="G161" s="326"/>
      <c r="H161" s="276"/>
      <c r="I161" s="253"/>
      <c r="J161" s="327"/>
      <c r="K161" s="327"/>
      <c r="L161" s="327"/>
      <c r="M161" s="336"/>
      <c r="N161" s="336"/>
      <c r="O161" s="336"/>
      <c r="P161" s="336"/>
      <c r="Q161" s="336"/>
      <c r="R161" s="336"/>
      <c r="S161" s="336"/>
      <c r="T161" s="336"/>
      <c r="U161" s="336"/>
      <c r="V161" s="336"/>
      <c r="W161" s="336"/>
      <c r="X161" s="336"/>
      <c r="Y161" s="336"/>
      <c r="Z161" s="336"/>
      <c r="AA161" s="336"/>
      <c r="AB161" s="336"/>
      <c r="AN161" s="337"/>
      <c r="AO161" s="335"/>
      <c r="AP161" s="335"/>
    </row>
    <row r="162" spans="1:42" s="332" customFormat="1" ht="30" customHeight="1">
      <c r="A162" s="253" t="s">
        <v>113</v>
      </c>
      <c r="B162" s="253" t="s">
        <v>1085</v>
      </c>
      <c r="C162" s="325" t="s">
        <v>1086</v>
      </c>
      <c r="D162" s="253" t="s">
        <v>767</v>
      </c>
      <c r="E162" s="276" t="s">
        <v>766</v>
      </c>
      <c r="F162" s="276" t="s">
        <v>41</v>
      </c>
      <c r="G162" s="326"/>
      <c r="H162" s="276"/>
      <c r="I162" s="253"/>
      <c r="J162" s="327"/>
      <c r="K162" s="327"/>
      <c r="L162" s="327"/>
      <c r="M162" s="336"/>
      <c r="N162" s="336"/>
      <c r="O162" s="336"/>
      <c r="P162" s="336"/>
      <c r="Q162" s="336"/>
      <c r="R162" s="336"/>
      <c r="S162" s="336"/>
      <c r="T162" s="336"/>
      <c r="U162" s="336"/>
      <c r="V162" s="336"/>
      <c r="W162" s="336"/>
      <c r="X162" s="336"/>
      <c r="Y162" s="336"/>
      <c r="Z162" s="336"/>
      <c r="AA162" s="336"/>
      <c r="AB162" s="336"/>
      <c r="AN162" s="337"/>
      <c r="AO162" s="335"/>
      <c r="AP162" s="335"/>
    </row>
    <row r="163" spans="1:42" s="332" customFormat="1" ht="30" customHeight="1">
      <c r="A163" s="253" t="s">
        <v>113</v>
      </c>
      <c r="B163" s="253" t="s">
        <v>1087</v>
      </c>
      <c r="C163" s="325" t="s">
        <v>1088</v>
      </c>
      <c r="D163" s="253" t="s">
        <v>767</v>
      </c>
      <c r="E163" s="276" t="s">
        <v>766</v>
      </c>
      <c r="F163" s="276" t="s">
        <v>41</v>
      </c>
      <c r="G163" s="326"/>
      <c r="H163" s="276"/>
      <c r="I163" s="253"/>
      <c r="J163" s="327"/>
      <c r="K163" s="327"/>
      <c r="L163" s="327"/>
      <c r="M163" s="336"/>
      <c r="N163" s="336"/>
      <c r="O163" s="336"/>
      <c r="P163" s="336"/>
      <c r="Q163" s="336"/>
      <c r="R163" s="336"/>
      <c r="S163" s="336"/>
      <c r="T163" s="336"/>
      <c r="U163" s="336"/>
      <c r="V163" s="336"/>
      <c r="W163" s="336"/>
      <c r="X163" s="336"/>
      <c r="Y163" s="336"/>
      <c r="Z163" s="336"/>
      <c r="AA163" s="336"/>
      <c r="AB163" s="336"/>
      <c r="AN163" s="337"/>
      <c r="AO163" s="335"/>
      <c r="AP163" s="335"/>
    </row>
    <row r="164" spans="1:42" s="332" customFormat="1" ht="30" customHeight="1">
      <c r="A164" s="253" t="s">
        <v>113</v>
      </c>
      <c r="B164" s="253" t="s">
        <v>1089</v>
      </c>
      <c r="C164" s="325" t="s">
        <v>1090</v>
      </c>
      <c r="D164" s="253" t="s">
        <v>767</v>
      </c>
      <c r="E164" s="276" t="s">
        <v>766</v>
      </c>
      <c r="F164" s="276" t="s">
        <v>41</v>
      </c>
      <c r="G164" s="326"/>
      <c r="H164" s="276"/>
      <c r="I164" s="253"/>
      <c r="J164" s="327"/>
      <c r="K164" s="327"/>
      <c r="L164" s="327"/>
      <c r="M164" s="336"/>
      <c r="N164" s="336"/>
      <c r="O164" s="336"/>
      <c r="P164" s="336"/>
      <c r="Q164" s="336"/>
      <c r="R164" s="336"/>
      <c r="S164" s="336"/>
      <c r="T164" s="336"/>
      <c r="U164" s="336"/>
      <c r="V164" s="336"/>
      <c r="W164" s="336"/>
      <c r="X164" s="336"/>
      <c r="Y164" s="336"/>
      <c r="Z164" s="336"/>
      <c r="AA164" s="336"/>
      <c r="AB164" s="336"/>
      <c r="AN164" s="337"/>
      <c r="AO164" s="335"/>
      <c r="AP164" s="335"/>
    </row>
    <row r="165" spans="1:42" s="332" customFormat="1" ht="30" customHeight="1">
      <c r="A165" s="253" t="s">
        <v>113</v>
      </c>
      <c r="B165" s="253" t="s">
        <v>1091</v>
      </c>
      <c r="C165" s="325" t="s">
        <v>1092</v>
      </c>
      <c r="D165" s="253" t="s">
        <v>767</v>
      </c>
      <c r="E165" s="276" t="s">
        <v>766</v>
      </c>
      <c r="F165" s="276" t="s">
        <v>41</v>
      </c>
      <c r="G165" s="326"/>
      <c r="H165" s="276"/>
      <c r="I165" s="253"/>
      <c r="J165" s="327"/>
      <c r="K165" s="327"/>
      <c r="L165" s="327"/>
      <c r="M165" s="336"/>
      <c r="N165" s="336"/>
      <c r="O165" s="336"/>
      <c r="P165" s="336"/>
      <c r="Q165" s="336"/>
      <c r="R165" s="336"/>
      <c r="S165" s="336"/>
      <c r="T165" s="336"/>
      <c r="U165" s="336"/>
      <c r="V165" s="336"/>
      <c r="W165" s="336"/>
      <c r="X165" s="336"/>
      <c r="Y165" s="336"/>
      <c r="Z165" s="336"/>
      <c r="AA165" s="336"/>
      <c r="AB165" s="336"/>
      <c r="AN165" s="337"/>
      <c r="AO165" s="335"/>
      <c r="AP165" s="335"/>
    </row>
    <row r="166" spans="1:42" s="332" customFormat="1" ht="30" customHeight="1">
      <c r="A166" s="253" t="s">
        <v>113</v>
      </c>
      <c r="B166" s="253" t="s">
        <v>1093</v>
      </c>
      <c r="C166" s="325" t="s">
        <v>1094</v>
      </c>
      <c r="D166" s="253" t="s">
        <v>767</v>
      </c>
      <c r="E166" s="276" t="s">
        <v>766</v>
      </c>
      <c r="F166" s="276" t="s">
        <v>41</v>
      </c>
      <c r="G166" s="326"/>
      <c r="H166" s="276"/>
      <c r="I166" s="253"/>
      <c r="J166" s="327"/>
      <c r="K166" s="327"/>
      <c r="L166" s="327"/>
      <c r="M166" s="336"/>
      <c r="N166" s="336"/>
      <c r="O166" s="336"/>
      <c r="P166" s="336"/>
      <c r="Q166" s="336"/>
      <c r="R166" s="336"/>
      <c r="S166" s="336"/>
      <c r="T166" s="336"/>
      <c r="U166" s="336"/>
      <c r="V166" s="336"/>
      <c r="W166" s="336"/>
      <c r="X166" s="336"/>
      <c r="Y166" s="336"/>
      <c r="Z166" s="336"/>
      <c r="AA166" s="336"/>
      <c r="AB166" s="336"/>
      <c r="AN166" s="337"/>
      <c r="AO166" s="335"/>
      <c r="AP166" s="335"/>
    </row>
    <row r="167" spans="1:42" s="332" customFormat="1" ht="30" customHeight="1">
      <c r="A167" s="253" t="s">
        <v>113</v>
      </c>
      <c r="B167" s="253" t="s">
        <v>1095</v>
      </c>
      <c r="C167" s="325" t="s">
        <v>1096</v>
      </c>
      <c r="D167" s="253" t="s">
        <v>767</v>
      </c>
      <c r="E167" s="276" t="s">
        <v>766</v>
      </c>
      <c r="F167" s="276" t="s">
        <v>41</v>
      </c>
      <c r="G167" s="326"/>
      <c r="H167" s="276"/>
      <c r="I167" s="253"/>
      <c r="J167" s="327"/>
      <c r="K167" s="327"/>
      <c r="L167" s="327"/>
      <c r="M167" s="336"/>
      <c r="N167" s="336"/>
      <c r="O167" s="336"/>
      <c r="P167" s="336"/>
      <c r="Q167" s="336"/>
      <c r="R167" s="336"/>
      <c r="S167" s="336"/>
      <c r="T167" s="336"/>
      <c r="U167" s="336"/>
      <c r="V167" s="336"/>
      <c r="W167" s="336"/>
      <c r="X167" s="336"/>
      <c r="Y167" s="336"/>
      <c r="Z167" s="336"/>
      <c r="AA167" s="336"/>
      <c r="AB167" s="336"/>
      <c r="AN167" s="337"/>
      <c r="AO167" s="335"/>
      <c r="AP167" s="335"/>
    </row>
    <row r="168" spans="1:42" s="332" customFormat="1" ht="30" customHeight="1">
      <c r="A168" s="253" t="s">
        <v>113</v>
      </c>
      <c r="B168" s="253" t="s">
        <v>1097</v>
      </c>
      <c r="C168" s="325" t="s">
        <v>1098</v>
      </c>
      <c r="D168" s="253" t="s">
        <v>767</v>
      </c>
      <c r="E168" s="276" t="s">
        <v>766</v>
      </c>
      <c r="F168" s="276" t="s">
        <v>41</v>
      </c>
      <c r="G168" s="326"/>
      <c r="H168" s="276"/>
      <c r="I168" s="253"/>
      <c r="J168" s="327"/>
      <c r="K168" s="327"/>
      <c r="L168" s="327"/>
      <c r="M168" s="336"/>
      <c r="N168" s="336"/>
      <c r="O168" s="336"/>
      <c r="P168" s="336"/>
      <c r="Q168" s="336"/>
      <c r="R168" s="336"/>
      <c r="S168" s="336"/>
      <c r="T168" s="336"/>
      <c r="U168" s="336"/>
      <c r="V168" s="336"/>
      <c r="W168" s="336"/>
      <c r="X168" s="336"/>
      <c r="Y168" s="336"/>
      <c r="Z168" s="336"/>
      <c r="AA168" s="336"/>
      <c r="AB168" s="336"/>
      <c r="AN168" s="337"/>
      <c r="AO168" s="335"/>
      <c r="AP168" s="335"/>
    </row>
    <row r="169" spans="1:42" s="332" customFormat="1" ht="30" customHeight="1">
      <c r="A169" s="253" t="s">
        <v>113</v>
      </c>
      <c r="B169" s="253" t="s">
        <v>1099</v>
      </c>
      <c r="C169" s="325" t="s">
        <v>1100</v>
      </c>
      <c r="D169" s="253" t="s">
        <v>767</v>
      </c>
      <c r="E169" s="276" t="s">
        <v>766</v>
      </c>
      <c r="F169" s="276" t="s">
        <v>41</v>
      </c>
      <c r="G169" s="326"/>
      <c r="H169" s="276"/>
      <c r="I169" s="253"/>
      <c r="J169" s="327"/>
      <c r="K169" s="327"/>
      <c r="L169" s="327"/>
      <c r="M169" s="336"/>
      <c r="N169" s="336"/>
      <c r="O169" s="336"/>
      <c r="P169" s="336"/>
      <c r="Q169" s="336"/>
      <c r="R169" s="336"/>
      <c r="S169" s="336"/>
      <c r="T169" s="336"/>
      <c r="U169" s="336"/>
      <c r="V169" s="336"/>
      <c r="W169" s="336"/>
      <c r="X169" s="336"/>
      <c r="Y169" s="336"/>
      <c r="Z169" s="336"/>
      <c r="AA169" s="336"/>
      <c r="AB169" s="336"/>
      <c r="AN169" s="337"/>
      <c r="AO169" s="335"/>
      <c r="AP169" s="335"/>
    </row>
    <row r="170" spans="1:42" s="332" customFormat="1" ht="30" customHeight="1">
      <c r="A170" s="253" t="s">
        <v>113</v>
      </c>
      <c r="B170" s="253" t="s">
        <v>1101</v>
      </c>
      <c r="C170" s="325" t="s">
        <v>1102</v>
      </c>
      <c r="D170" s="253" t="s">
        <v>767</v>
      </c>
      <c r="E170" s="276" t="s">
        <v>766</v>
      </c>
      <c r="F170" s="276" t="s">
        <v>41</v>
      </c>
      <c r="G170" s="326"/>
      <c r="H170" s="276"/>
      <c r="I170" s="253"/>
      <c r="J170" s="327"/>
      <c r="K170" s="327"/>
      <c r="L170" s="327"/>
      <c r="M170" s="336"/>
      <c r="N170" s="336"/>
      <c r="O170" s="336"/>
      <c r="P170" s="336"/>
      <c r="Q170" s="336"/>
      <c r="R170" s="336"/>
      <c r="S170" s="336"/>
      <c r="T170" s="336"/>
      <c r="U170" s="336"/>
      <c r="V170" s="336"/>
      <c r="W170" s="336"/>
      <c r="X170" s="336"/>
      <c r="Y170" s="336"/>
      <c r="Z170" s="336"/>
      <c r="AA170" s="336"/>
      <c r="AB170" s="336"/>
      <c r="AN170" s="337"/>
      <c r="AO170" s="335"/>
      <c r="AP170" s="335"/>
    </row>
    <row r="171" spans="1:42" s="332" customFormat="1" ht="30" customHeight="1">
      <c r="A171" s="253" t="s">
        <v>113</v>
      </c>
      <c r="B171" s="253" t="s">
        <v>1103</v>
      </c>
      <c r="C171" s="325" t="s">
        <v>1104</v>
      </c>
      <c r="D171" s="253" t="s">
        <v>767</v>
      </c>
      <c r="E171" s="276" t="s">
        <v>766</v>
      </c>
      <c r="F171" s="276" t="s">
        <v>41</v>
      </c>
      <c r="G171" s="326"/>
      <c r="H171" s="276"/>
      <c r="I171" s="253"/>
      <c r="J171" s="327"/>
      <c r="K171" s="327"/>
      <c r="L171" s="327"/>
      <c r="M171" s="336"/>
      <c r="N171" s="336"/>
      <c r="O171" s="336"/>
      <c r="P171" s="336"/>
      <c r="Q171" s="336"/>
      <c r="R171" s="336"/>
      <c r="S171" s="336"/>
      <c r="T171" s="336"/>
      <c r="U171" s="336"/>
      <c r="V171" s="336"/>
      <c r="W171" s="336"/>
      <c r="X171" s="336"/>
      <c r="Y171" s="336"/>
      <c r="Z171" s="336"/>
      <c r="AA171" s="336"/>
      <c r="AB171" s="336"/>
      <c r="AN171" s="337"/>
      <c r="AO171" s="335"/>
      <c r="AP171" s="335"/>
    </row>
    <row r="172" spans="1:42" s="332" customFormat="1" ht="30" customHeight="1">
      <c r="A172" s="253" t="s">
        <v>113</v>
      </c>
      <c r="B172" s="253" t="s">
        <v>1105</v>
      </c>
      <c r="C172" s="325" t="s">
        <v>1106</v>
      </c>
      <c r="D172" s="253" t="s">
        <v>767</v>
      </c>
      <c r="E172" s="276" t="s">
        <v>766</v>
      </c>
      <c r="F172" s="276" t="s">
        <v>41</v>
      </c>
      <c r="G172" s="326"/>
      <c r="H172" s="276"/>
      <c r="I172" s="253"/>
      <c r="J172" s="327"/>
      <c r="K172" s="327"/>
      <c r="L172" s="327"/>
      <c r="M172" s="336"/>
      <c r="N172" s="336"/>
      <c r="O172" s="336"/>
      <c r="P172" s="336"/>
      <c r="Q172" s="336"/>
      <c r="R172" s="336"/>
      <c r="S172" s="336"/>
      <c r="T172" s="336"/>
      <c r="U172" s="336"/>
      <c r="V172" s="336"/>
      <c r="W172" s="336"/>
      <c r="X172" s="336"/>
      <c r="Y172" s="336"/>
      <c r="Z172" s="336"/>
      <c r="AA172" s="336"/>
      <c r="AB172" s="336"/>
      <c r="AN172" s="337"/>
      <c r="AO172" s="335"/>
      <c r="AP172" s="335"/>
    </row>
    <row r="173" spans="1:42" s="332" customFormat="1" ht="30" customHeight="1">
      <c r="A173" s="253" t="s">
        <v>113</v>
      </c>
      <c r="B173" s="253" t="s">
        <v>1107</v>
      </c>
      <c r="C173" s="325" t="s">
        <v>1108</v>
      </c>
      <c r="D173" s="253" t="s">
        <v>767</v>
      </c>
      <c r="E173" s="276" t="s">
        <v>766</v>
      </c>
      <c r="F173" s="276" t="s">
        <v>41</v>
      </c>
      <c r="G173" s="326"/>
      <c r="H173" s="276"/>
      <c r="I173" s="253"/>
      <c r="J173" s="327"/>
      <c r="K173" s="327"/>
      <c r="L173" s="327"/>
      <c r="M173" s="336"/>
      <c r="N173" s="336"/>
      <c r="O173" s="336"/>
      <c r="P173" s="336"/>
      <c r="Q173" s="336"/>
      <c r="R173" s="336"/>
      <c r="S173" s="336"/>
      <c r="T173" s="336"/>
      <c r="U173" s="336"/>
      <c r="V173" s="336"/>
      <c r="W173" s="336"/>
      <c r="X173" s="336"/>
      <c r="Y173" s="336"/>
      <c r="Z173" s="336"/>
      <c r="AA173" s="336"/>
      <c r="AB173" s="336"/>
      <c r="AN173" s="337"/>
      <c r="AO173" s="335"/>
      <c r="AP173" s="335"/>
    </row>
    <row r="174" spans="1:42" s="332" customFormat="1" ht="30" customHeight="1">
      <c r="A174" s="253" t="s">
        <v>113</v>
      </c>
      <c r="B174" s="253" t="s">
        <v>1109</v>
      </c>
      <c r="C174" s="325" t="s">
        <v>1110</v>
      </c>
      <c r="D174" s="253" t="s">
        <v>767</v>
      </c>
      <c r="E174" s="276" t="s">
        <v>766</v>
      </c>
      <c r="F174" s="276" t="s">
        <v>41</v>
      </c>
      <c r="G174" s="326"/>
      <c r="H174" s="276"/>
      <c r="I174" s="253"/>
      <c r="J174" s="327"/>
      <c r="K174" s="327"/>
      <c r="L174" s="327"/>
      <c r="M174" s="336"/>
      <c r="N174" s="336"/>
      <c r="O174" s="336"/>
      <c r="P174" s="336"/>
      <c r="Q174" s="336"/>
      <c r="R174" s="336"/>
      <c r="S174" s="336"/>
      <c r="T174" s="336"/>
      <c r="U174" s="336"/>
      <c r="V174" s="336"/>
      <c r="W174" s="336"/>
      <c r="X174" s="336"/>
      <c r="Y174" s="336"/>
      <c r="Z174" s="336"/>
      <c r="AA174" s="336"/>
      <c r="AB174" s="336"/>
      <c r="AN174" s="337"/>
      <c r="AO174" s="335"/>
      <c r="AP174" s="335"/>
    </row>
    <row r="175" spans="1:42" s="332" customFormat="1" ht="30" customHeight="1">
      <c r="A175" s="253" t="s">
        <v>113</v>
      </c>
      <c r="B175" s="253" t="s">
        <v>1111</v>
      </c>
      <c r="C175" s="325" t="s">
        <v>1112</v>
      </c>
      <c r="D175" s="253" t="s">
        <v>767</v>
      </c>
      <c r="E175" s="276" t="s">
        <v>766</v>
      </c>
      <c r="F175" s="276" t="s">
        <v>41</v>
      </c>
      <c r="G175" s="326"/>
      <c r="H175" s="276"/>
      <c r="I175" s="253"/>
      <c r="J175" s="327"/>
      <c r="K175" s="327"/>
      <c r="L175" s="327"/>
      <c r="M175" s="336"/>
      <c r="N175" s="336"/>
      <c r="O175" s="336"/>
      <c r="P175" s="336"/>
      <c r="Q175" s="336"/>
      <c r="R175" s="336"/>
      <c r="S175" s="336"/>
      <c r="T175" s="336"/>
      <c r="U175" s="336"/>
      <c r="V175" s="336"/>
      <c r="W175" s="336"/>
      <c r="X175" s="336"/>
      <c r="Y175" s="336"/>
      <c r="Z175" s="336"/>
      <c r="AA175" s="336"/>
      <c r="AB175" s="336"/>
      <c r="AN175" s="337"/>
      <c r="AO175" s="335"/>
      <c r="AP175" s="335"/>
    </row>
    <row r="176" spans="1:42" s="341" customFormat="1" ht="30" customHeight="1">
      <c r="A176" s="253" t="s">
        <v>113</v>
      </c>
      <c r="B176" s="253" t="s">
        <v>1113</v>
      </c>
      <c r="C176" s="325" t="s">
        <v>1114</v>
      </c>
      <c r="D176" s="253" t="s">
        <v>767</v>
      </c>
      <c r="E176" s="276" t="s">
        <v>766</v>
      </c>
      <c r="F176" s="276" t="s">
        <v>41</v>
      </c>
      <c r="G176" s="276"/>
      <c r="H176" s="276"/>
      <c r="I176" s="340"/>
      <c r="J176" s="11"/>
      <c r="K176" s="11"/>
      <c r="L176" s="11"/>
      <c r="M176" s="11"/>
      <c r="N176" s="11"/>
      <c r="O176" s="11"/>
      <c r="P176" s="11"/>
      <c r="Q176" s="11"/>
      <c r="R176" s="11"/>
      <c r="S176" s="11"/>
      <c r="T176" s="11"/>
      <c r="U176" s="11"/>
      <c r="V176" s="11"/>
      <c r="W176" s="11"/>
      <c r="X176" s="11"/>
      <c r="Y176" s="11"/>
      <c r="Z176" s="11"/>
      <c r="AA176" s="11"/>
      <c r="AB176" s="11"/>
      <c r="AN176" s="337"/>
      <c r="AO176" s="335"/>
      <c r="AP176" s="335"/>
    </row>
    <row r="177" spans="1:42" s="341" customFormat="1" ht="30" customHeight="1">
      <c r="A177" s="253" t="s">
        <v>113</v>
      </c>
      <c r="B177" s="253" t="s">
        <v>1115</v>
      </c>
      <c r="C177" s="325" t="s">
        <v>1116</v>
      </c>
      <c r="D177" s="253" t="s">
        <v>767</v>
      </c>
      <c r="E177" s="276" t="s">
        <v>766</v>
      </c>
      <c r="F177" s="276" t="s">
        <v>41</v>
      </c>
      <c r="G177" s="276"/>
      <c r="H177" s="276"/>
      <c r="I177" s="340"/>
      <c r="J177" s="11"/>
      <c r="K177" s="11"/>
      <c r="L177" s="11"/>
      <c r="M177" s="11"/>
      <c r="N177" s="11"/>
      <c r="O177" s="11"/>
      <c r="P177" s="11"/>
      <c r="Q177" s="11"/>
      <c r="R177" s="11"/>
      <c r="S177" s="11"/>
      <c r="T177" s="11"/>
      <c r="U177" s="11"/>
      <c r="V177" s="11"/>
      <c r="W177" s="11"/>
      <c r="X177" s="11"/>
      <c r="Y177" s="11"/>
      <c r="Z177" s="11"/>
      <c r="AA177" s="11"/>
      <c r="AB177" s="11"/>
      <c r="AN177" s="337"/>
      <c r="AO177" s="335"/>
      <c r="AP177" s="335"/>
    </row>
    <row r="178" spans="1:42" s="341" customFormat="1" ht="30" customHeight="1">
      <c r="A178" s="253" t="s">
        <v>113</v>
      </c>
      <c r="B178" s="253" t="s">
        <v>1117</v>
      </c>
      <c r="C178" s="325" t="s">
        <v>1118</v>
      </c>
      <c r="D178" s="253" t="s">
        <v>767</v>
      </c>
      <c r="E178" s="276" t="s">
        <v>766</v>
      </c>
      <c r="F178" s="276" t="s">
        <v>41</v>
      </c>
      <c r="G178" s="11"/>
      <c r="H178" s="11"/>
      <c r="I178" s="11"/>
      <c r="J178" s="11"/>
      <c r="K178" s="11"/>
      <c r="L178" s="11"/>
      <c r="M178" s="11"/>
      <c r="N178" s="11"/>
      <c r="O178" s="11"/>
      <c r="P178" s="11"/>
      <c r="Q178" s="11"/>
      <c r="R178" s="11"/>
      <c r="S178" s="11"/>
      <c r="T178" s="11"/>
      <c r="U178" s="11"/>
      <c r="V178" s="11"/>
      <c r="W178" s="11"/>
      <c r="X178" s="11"/>
      <c r="Y178" s="11"/>
      <c r="Z178" s="11"/>
      <c r="AA178" s="11"/>
      <c r="AB178" s="11"/>
      <c r="AC178" s="342"/>
      <c r="AD178" s="342"/>
      <c r="AE178" s="342"/>
      <c r="AF178" s="342"/>
      <c r="AG178" s="342"/>
      <c r="AH178" s="342"/>
      <c r="AI178" s="342"/>
      <c r="AJ178" s="342"/>
      <c r="AM178" s="343"/>
      <c r="AN178" s="337"/>
      <c r="AO178" s="335"/>
      <c r="AP178" s="335"/>
    </row>
    <row r="179" spans="1:42" s="344" customFormat="1" ht="30" customHeight="1">
      <c r="A179" s="253" t="s">
        <v>113</v>
      </c>
      <c r="B179" s="253" t="s">
        <v>1119</v>
      </c>
      <c r="C179" s="325" t="s">
        <v>1120</v>
      </c>
      <c r="D179" s="253" t="s">
        <v>767</v>
      </c>
      <c r="E179" s="276" t="s">
        <v>766</v>
      </c>
      <c r="F179" s="276" t="s">
        <v>41</v>
      </c>
      <c r="G179" s="11"/>
      <c r="H179" s="11"/>
      <c r="I179" s="11"/>
      <c r="J179" s="11"/>
      <c r="K179" s="11"/>
      <c r="L179" s="11"/>
      <c r="M179" s="11"/>
      <c r="N179" s="11"/>
      <c r="O179" s="11"/>
      <c r="P179" s="11"/>
      <c r="Q179" s="11"/>
      <c r="R179" s="11"/>
      <c r="S179" s="11"/>
      <c r="T179" s="11"/>
      <c r="U179" s="11"/>
      <c r="V179" s="11"/>
      <c r="W179" s="11"/>
      <c r="X179" s="11"/>
      <c r="Y179" s="11"/>
      <c r="Z179" s="11"/>
      <c r="AA179" s="11"/>
      <c r="AB179" s="11"/>
      <c r="AC179" s="342"/>
      <c r="AD179" s="342"/>
      <c r="AE179" s="342"/>
      <c r="AF179" s="342"/>
      <c r="AG179" s="342"/>
      <c r="AH179" s="342"/>
      <c r="AI179" s="342"/>
      <c r="AJ179" s="342"/>
      <c r="AK179" s="341"/>
      <c r="AL179" s="341"/>
      <c r="AM179" s="343"/>
      <c r="AN179" s="337"/>
      <c r="AO179" s="335"/>
      <c r="AP179" s="335"/>
    </row>
    <row r="180" spans="1:42" s="344" customFormat="1" ht="30" customHeight="1">
      <c r="A180" s="253" t="s">
        <v>113</v>
      </c>
      <c r="B180" s="253" t="s">
        <v>1121</v>
      </c>
      <c r="C180" s="325" t="s">
        <v>1122</v>
      </c>
      <c r="D180" s="253" t="s">
        <v>767</v>
      </c>
      <c r="E180" s="276" t="s">
        <v>766</v>
      </c>
      <c r="F180" s="276" t="s">
        <v>41</v>
      </c>
      <c r="G180" s="11"/>
      <c r="H180" s="11"/>
      <c r="I180" s="11"/>
      <c r="J180" s="11"/>
      <c r="K180" s="11"/>
      <c r="L180" s="11"/>
      <c r="M180" s="11"/>
      <c r="N180" s="11"/>
      <c r="O180" s="11"/>
      <c r="P180" s="11"/>
      <c r="Q180" s="11"/>
      <c r="R180" s="11"/>
      <c r="S180" s="11"/>
      <c r="T180" s="11"/>
      <c r="U180" s="11"/>
      <c r="V180" s="11"/>
      <c r="W180" s="11"/>
      <c r="X180" s="11"/>
      <c r="Y180" s="11"/>
      <c r="Z180" s="11"/>
      <c r="AA180" s="11"/>
      <c r="AB180" s="11"/>
      <c r="AC180" s="342"/>
      <c r="AD180" s="342"/>
      <c r="AE180" s="342"/>
      <c r="AF180" s="342"/>
      <c r="AG180" s="342"/>
      <c r="AH180" s="342"/>
      <c r="AI180" s="342"/>
      <c r="AJ180" s="342"/>
      <c r="AK180" s="341"/>
      <c r="AL180" s="341"/>
      <c r="AM180" s="343"/>
      <c r="AN180" s="337"/>
      <c r="AO180" s="335"/>
      <c r="AP180" s="335"/>
    </row>
    <row r="181" spans="1:42" s="344" customFormat="1" ht="30" customHeight="1">
      <c r="A181" s="253" t="s">
        <v>113</v>
      </c>
      <c r="B181" s="253" t="s">
        <v>1123</v>
      </c>
      <c r="C181" s="325" t="s">
        <v>1124</v>
      </c>
      <c r="D181" s="253" t="s">
        <v>767</v>
      </c>
      <c r="E181" s="276" t="s">
        <v>766</v>
      </c>
      <c r="F181" s="276" t="s">
        <v>41</v>
      </c>
      <c r="G181" s="11"/>
      <c r="H181" s="11"/>
      <c r="I181" s="11"/>
      <c r="J181" s="11"/>
      <c r="K181" s="11"/>
      <c r="L181" s="11"/>
      <c r="M181" s="11"/>
      <c r="N181" s="11"/>
      <c r="O181" s="11"/>
      <c r="P181" s="11"/>
      <c r="Q181" s="11"/>
      <c r="R181" s="11"/>
      <c r="S181" s="11"/>
      <c r="T181" s="11"/>
      <c r="U181" s="11"/>
      <c r="V181" s="11"/>
      <c r="W181" s="11"/>
      <c r="X181" s="11"/>
      <c r="Y181" s="11"/>
      <c r="Z181" s="11"/>
      <c r="AA181" s="11"/>
      <c r="AB181" s="11"/>
      <c r="AC181" s="342"/>
      <c r="AD181" s="342"/>
      <c r="AE181" s="342"/>
      <c r="AF181" s="342"/>
      <c r="AG181" s="342"/>
      <c r="AH181" s="342"/>
      <c r="AI181" s="342"/>
      <c r="AJ181" s="342"/>
      <c r="AK181" s="341"/>
      <c r="AL181" s="341"/>
      <c r="AM181" s="343"/>
      <c r="AN181" s="337"/>
      <c r="AO181" s="335"/>
      <c r="AP181" s="335"/>
    </row>
    <row r="182" spans="1:42" s="344" customFormat="1" ht="30" customHeight="1">
      <c r="A182" s="253" t="s">
        <v>113</v>
      </c>
      <c r="B182" s="253" t="s">
        <v>1125</v>
      </c>
      <c r="C182" s="325" t="s">
        <v>1126</v>
      </c>
      <c r="D182" s="253" t="s">
        <v>767</v>
      </c>
      <c r="E182" s="276" t="s">
        <v>766</v>
      </c>
      <c r="F182" s="276" t="s">
        <v>41</v>
      </c>
      <c r="G182" s="11"/>
      <c r="H182" s="11"/>
      <c r="I182" s="11"/>
      <c r="J182" s="11"/>
      <c r="K182" s="11"/>
      <c r="L182" s="11"/>
      <c r="M182" s="11"/>
      <c r="N182" s="11"/>
      <c r="O182" s="11"/>
      <c r="P182" s="11"/>
      <c r="Q182" s="11"/>
      <c r="R182" s="11"/>
      <c r="S182" s="11"/>
      <c r="T182" s="11"/>
      <c r="U182" s="11"/>
      <c r="V182" s="11"/>
      <c r="W182" s="11"/>
      <c r="X182" s="11"/>
      <c r="Y182" s="11"/>
      <c r="Z182" s="11"/>
      <c r="AA182" s="11"/>
      <c r="AB182" s="11"/>
      <c r="AC182" s="342"/>
      <c r="AD182" s="342"/>
      <c r="AE182" s="342"/>
      <c r="AF182" s="342"/>
      <c r="AG182" s="342"/>
      <c r="AH182" s="342"/>
      <c r="AI182" s="342"/>
      <c r="AJ182" s="342"/>
      <c r="AK182" s="341"/>
      <c r="AL182" s="341"/>
      <c r="AM182" s="343"/>
      <c r="AN182" s="337"/>
      <c r="AO182" s="335"/>
      <c r="AP182" s="335"/>
    </row>
    <row r="183" spans="1:42" s="344" customFormat="1" ht="30" customHeight="1">
      <c r="A183" s="253" t="s">
        <v>113</v>
      </c>
      <c r="B183" s="253" t="s">
        <v>1127</v>
      </c>
      <c r="C183" s="325" t="s">
        <v>1128</v>
      </c>
      <c r="D183" s="253" t="s">
        <v>767</v>
      </c>
      <c r="E183" s="276" t="s">
        <v>766</v>
      </c>
      <c r="F183" s="276" t="s">
        <v>41</v>
      </c>
      <c r="G183" s="11"/>
      <c r="H183" s="11"/>
      <c r="I183" s="11"/>
      <c r="J183" s="11"/>
      <c r="K183" s="11"/>
      <c r="L183" s="11"/>
      <c r="M183" s="11"/>
      <c r="N183" s="11"/>
      <c r="O183" s="11"/>
      <c r="P183" s="11"/>
      <c r="Q183" s="11"/>
      <c r="R183" s="11"/>
      <c r="S183" s="11"/>
      <c r="T183" s="11"/>
      <c r="U183" s="11"/>
      <c r="V183" s="11"/>
      <c r="W183" s="11"/>
      <c r="X183" s="11"/>
      <c r="Y183" s="11"/>
      <c r="Z183" s="11"/>
      <c r="AA183" s="11"/>
      <c r="AB183" s="11"/>
      <c r="AC183" s="342"/>
      <c r="AD183" s="342"/>
      <c r="AE183" s="342"/>
      <c r="AF183" s="342"/>
      <c r="AG183" s="342"/>
      <c r="AH183" s="342"/>
      <c r="AI183" s="342"/>
      <c r="AJ183" s="342"/>
      <c r="AK183" s="341"/>
      <c r="AL183" s="341"/>
      <c r="AM183" s="337"/>
      <c r="AN183" s="337"/>
      <c r="AO183" s="335"/>
      <c r="AP183" s="335"/>
    </row>
    <row r="184" spans="1:42" s="344" customFormat="1" ht="30" customHeight="1">
      <c r="A184" s="253" t="s">
        <v>113</v>
      </c>
      <c r="B184" s="253" t="s">
        <v>1129</v>
      </c>
      <c r="C184" s="325" t="s">
        <v>1130</v>
      </c>
      <c r="D184" s="253" t="s">
        <v>767</v>
      </c>
      <c r="E184" s="276" t="s">
        <v>766</v>
      </c>
      <c r="F184" s="276" t="s">
        <v>41</v>
      </c>
      <c r="G184" s="11"/>
      <c r="H184" s="11"/>
      <c r="I184" s="11"/>
      <c r="J184" s="11"/>
      <c r="K184" s="11"/>
      <c r="L184" s="11"/>
      <c r="M184" s="11"/>
      <c r="N184" s="11"/>
      <c r="O184" s="11"/>
      <c r="P184" s="11"/>
      <c r="Q184" s="11"/>
      <c r="R184" s="11"/>
      <c r="S184" s="11"/>
      <c r="T184" s="11"/>
      <c r="U184" s="11"/>
      <c r="V184" s="11"/>
      <c r="W184" s="11"/>
      <c r="X184" s="11"/>
      <c r="Y184" s="11"/>
      <c r="Z184" s="11"/>
      <c r="AA184" s="11"/>
      <c r="AB184" s="11"/>
      <c r="AC184" s="342"/>
      <c r="AD184" s="342"/>
      <c r="AE184" s="342"/>
      <c r="AF184" s="342"/>
      <c r="AG184" s="342"/>
      <c r="AH184" s="342"/>
      <c r="AI184" s="342"/>
      <c r="AJ184" s="342"/>
      <c r="AK184" s="341"/>
      <c r="AL184" s="341"/>
      <c r="AM184" s="337"/>
      <c r="AN184" s="337"/>
      <c r="AO184" s="335"/>
      <c r="AP184" s="335"/>
    </row>
    <row r="185" spans="1:42" s="344" customFormat="1" ht="30" customHeight="1">
      <c r="A185" s="253" t="s">
        <v>113</v>
      </c>
      <c r="B185" s="253" t="s">
        <v>1131</v>
      </c>
      <c r="C185" s="325" t="s">
        <v>1132</v>
      </c>
      <c r="D185" s="253" t="s">
        <v>767</v>
      </c>
      <c r="E185" s="276" t="s">
        <v>766</v>
      </c>
      <c r="F185" s="276" t="s">
        <v>41</v>
      </c>
      <c r="G185" s="11"/>
      <c r="H185" s="11"/>
      <c r="I185" s="11"/>
      <c r="J185" s="11"/>
      <c r="K185" s="11"/>
      <c r="L185" s="11"/>
      <c r="M185" s="11"/>
      <c r="N185" s="11"/>
      <c r="O185" s="11"/>
      <c r="P185" s="11"/>
      <c r="Q185" s="11"/>
      <c r="R185" s="11"/>
      <c r="S185" s="11"/>
      <c r="T185" s="11"/>
      <c r="U185" s="11"/>
      <c r="V185" s="11"/>
      <c r="W185" s="11"/>
      <c r="X185" s="11"/>
      <c r="Y185" s="11"/>
      <c r="Z185" s="11"/>
      <c r="AA185" s="11"/>
      <c r="AB185" s="11"/>
      <c r="AC185" s="342"/>
      <c r="AD185" s="342"/>
      <c r="AE185" s="342"/>
      <c r="AF185" s="342"/>
      <c r="AG185" s="342"/>
      <c r="AH185" s="342"/>
      <c r="AI185" s="342"/>
      <c r="AJ185" s="342"/>
      <c r="AK185" s="341"/>
      <c r="AL185" s="341"/>
      <c r="AM185" s="337"/>
      <c r="AN185" s="337"/>
      <c r="AO185" s="335"/>
      <c r="AP185" s="335"/>
    </row>
    <row r="186" spans="1:42" s="344" customFormat="1" ht="30" customHeight="1">
      <c r="A186" s="253" t="s">
        <v>113</v>
      </c>
      <c r="B186" s="253" t="s">
        <v>1133</v>
      </c>
      <c r="C186" s="325" t="s">
        <v>1134</v>
      </c>
      <c r="D186" s="253" t="s">
        <v>767</v>
      </c>
      <c r="E186" s="276" t="s">
        <v>766</v>
      </c>
      <c r="F186" s="276" t="s">
        <v>41</v>
      </c>
      <c r="G186" s="11"/>
      <c r="H186" s="11"/>
      <c r="I186" s="11"/>
      <c r="J186" s="11"/>
      <c r="K186" s="11"/>
      <c r="L186" s="11"/>
      <c r="M186" s="11"/>
      <c r="N186" s="11"/>
      <c r="O186" s="11"/>
      <c r="P186" s="11"/>
      <c r="Q186" s="11"/>
      <c r="R186" s="11"/>
      <c r="S186" s="11"/>
      <c r="T186" s="11"/>
      <c r="U186" s="11"/>
      <c r="V186" s="11"/>
      <c r="W186" s="11"/>
      <c r="X186" s="11"/>
      <c r="Y186" s="11"/>
      <c r="Z186" s="11"/>
      <c r="AA186" s="11"/>
      <c r="AB186" s="11"/>
      <c r="AC186" s="342"/>
      <c r="AD186" s="342"/>
      <c r="AE186" s="342"/>
      <c r="AF186" s="342"/>
      <c r="AG186" s="342"/>
      <c r="AH186" s="342"/>
      <c r="AI186" s="342"/>
      <c r="AJ186" s="342"/>
      <c r="AK186" s="341"/>
      <c r="AL186" s="341"/>
      <c r="AM186" s="337"/>
      <c r="AN186" s="337"/>
      <c r="AO186" s="335"/>
      <c r="AP186" s="335"/>
    </row>
    <row r="187" spans="1:42" s="344" customFormat="1" ht="30" customHeight="1">
      <c r="A187" s="253" t="s">
        <v>113</v>
      </c>
      <c r="B187" s="253" t="s">
        <v>1135</v>
      </c>
      <c r="C187" s="325" t="s">
        <v>1136</v>
      </c>
      <c r="D187" s="253" t="s">
        <v>767</v>
      </c>
      <c r="E187" s="276" t="s">
        <v>766</v>
      </c>
      <c r="F187" s="276" t="s">
        <v>41</v>
      </c>
      <c r="G187" s="11"/>
      <c r="H187" s="11"/>
      <c r="I187" s="11"/>
      <c r="J187" s="11"/>
      <c r="K187" s="11"/>
      <c r="L187" s="11"/>
      <c r="M187" s="11"/>
      <c r="N187" s="11"/>
      <c r="O187" s="11"/>
      <c r="P187" s="11"/>
      <c r="Q187" s="11"/>
      <c r="R187" s="11"/>
      <c r="S187" s="11"/>
      <c r="T187" s="11"/>
      <c r="U187" s="11"/>
      <c r="V187" s="11"/>
      <c r="W187" s="11"/>
      <c r="X187" s="11"/>
      <c r="Y187" s="11"/>
      <c r="Z187" s="11"/>
      <c r="AA187" s="11"/>
      <c r="AB187" s="11"/>
      <c r="AC187" s="342"/>
      <c r="AD187" s="342"/>
      <c r="AE187" s="342"/>
      <c r="AF187" s="342"/>
      <c r="AG187" s="342"/>
      <c r="AH187" s="342"/>
      <c r="AI187" s="342"/>
      <c r="AJ187" s="342"/>
      <c r="AK187" s="341"/>
      <c r="AL187" s="341"/>
      <c r="AM187" s="337"/>
      <c r="AN187" s="337"/>
      <c r="AO187" s="335"/>
      <c r="AP187" s="335"/>
    </row>
    <row r="188" spans="1:42" s="344" customFormat="1" ht="30" customHeight="1">
      <c r="A188" s="253" t="s">
        <v>113</v>
      </c>
      <c r="B188" s="253" t="s">
        <v>1137</v>
      </c>
      <c r="C188" s="325" t="s">
        <v>1138</v>
      </c>
      <c r="D188" s="253" t="s">
        <v>767</v>
      </c>
      <c r="E188" s="276" t="s">
        <v>766</v>
      </c>
      <c r="F188" s="276" t="s">
        <v>41</v>
      </c>
      <c r="G188" s="11"/>
      <c r="H188" s="11"/>
      <c r="I188" s="11"/>
      <c r="J188" s="11"/>
      <c r="K188" s="11"/>
      <c r="L188" s="11"/>
      <c r="M188" s="11"/>
      <c r="N188" s="11"/>
      <c r="O188" s="11"/>
      <c r="P188" s="11"/>
      <c r="Q188" s="11"/>
      <c r="R188" s="11"/>
      <c r="S188" s="11"/>
      <c r="T188" s="11"/>
      <c r="U188" s="11"/>
      <c r="V188" s="11"/>
      <c r="W188" s="11"/>
      <c r="X188" s="11"/>
      <c r="Y188" s="11"/>
      <c r="Z188" s="11"/>
      <c r="AA188" s="11"/>
      <c r="AB188" s="11"/>
      <c r="AC188" s="342"/>
      <c r="AD188" s="342"/>
      <c r="AE188" s="342"/>
      <c r="AF188" s="342"/>
      <c r="AG188" s="342"/>
      <c r="AH188" s="342"/>
      <c r="AI188" s="342"/>
      <c r="AJ188" s="342"/>
      <c r="AK188" s="341"/>
      <c r="AL188" s="341"/>
      <c r="AM188" s="337"/>
      <c r="AN188" s="337"/>
      <c r="AO188" s="335"/>
      <c r="AP188" s="335"/>
    </row>
    <row r="189" spans="1:42" s="344" customFormat="1" ht="30" customHeight="1">
      <c r="A189" s="253" t="s">
        <v>113</v>
      </c>
      <c r="B189" s="253" t="s">
        <v>1139</v>
      </c>
      <c r="C189" s="325" t="s">
        <v>1140</v>
      </c>
      <c r="D189" s="253" t="s">
        <v>767</v>
      </c>
      <c r="E189" s="276" t="s">
        <v>766</v>
      </c>
      <c r="F189" s="276" t="s">
        <v>41</v>
      </c>
      <c r="G189" s="11"/>
      <c r="H189" s="11"/>
      <c r="I189" s="11"/>
      <c r="J189" s="11"/>
      <c r="K189" s="11"/>
      <c r="L189" s="11"/>
      <c r="M189" s="11"/>
      <c r="N189" s="11"/>
      <c r="O189" s="11"/>
      <c r="P189" s="11"/>
      <c r="Q189" s="11"/>
      <c r="R189" s="11"/>
      <c r="S189" s="11"/>
      <c r="T189" s="11"/>
      <c r="U189" s="11"/>
      <c r="V189" s="11"/>
      <c r="W189" s="11"/>
      <c r="X189" s="11"/>
      <c r="Y189" s="11"/>
      <c r="Z189" s="11"/>
      <c r="AA189" s="11"/>
      <c r="AB189" s="11"/>
      <c r="AC189" s="342"/>
      <c r="AD189" s="342"/>
      <c r="AE189" s="342"/>
      <c r="AF189" s="342"/>
      <c r="AG189" s="342"/>
      <c r="AH189" s="342"/>
      <c r="AI189" s="342"/>
      <c r="AJ189" s="342"/>
      <c r="AK189" s="341"/>
      <c r="AL189" s="341"/>
      <c r="AM189" s="337"/>
      <c r="AN189" s="337"/>
      <c r="AO189" s="335"/>
      <c r="AP189" s="335"/>
    </row>
    <row r="190" spans="1:42" s="344" customFormat="1" ht="30" customHeight="1">
      <c r="A190" s="253" t="s">
        <v>113</v>
      </c>
      <c r="B190" s="253" t="s">
        <v>1141</v>
      </c>
      <c r="C190" s="325" t="s">
        <v>1142</v>
      </c>
      <c r="D190" s="253" t="s">
        <v>767</v>
      </c>
      <c r="E190" s="276" t="s">
        <v>766</v>
      </c>
      <c r="F190" s="276" t="s">
        <v>41</v>
      </c>
      <c r="G190" s="11"/>
      <c r="H190" s="11"/>
      <c r="I190" s="11"/>
      <c r="J190" s="11"/>
      <c r="K190" s="11"/>
      <c r="L190" s="11"/>
      <c r="M190" s="11"/>
      <c r="N190" s="11"/>
      <c r="O190" s="11"/>
      <c r="P190" s="11"/>
      <c r="Q190" s="11"/>
      <c r="R190" s="11"/>
      <c r="S190" s="11"/>
      <c r="T190" s="11"/>
      <c r="U190" s="11"/>
      <c r="V190" s="11"/>
      <c r="W190" s="11"/>
      <c r="X190" s="11"/>
      <c r="Y190" s="11"/>
      <c r="Z190" s="11"/>
      <c r="AA190" s="11"/>
      <c r="AB190" s="11"/>
      <c r="AC190" s="342"/>
      <c r="AD190" s="342"/>
      <c r="AE190" s="342"/>
      <c r="AF190" s="342"/>
      <c r="AG190" s="342"/>
      <c r="AH190" s="342"/>
      <c r="AI190" s="342"/>
      <c r="AJ190" s="342"/>
      <c r="AK190" s="341"/>
      <c r="AL190" s="341"/>
      <c r="AM190" s="337"/>
      <c r="AN190" s="337"/>
      <c r="AO190" s="335"/>
      <c r="AP190" s="335"/>
    </row>
    <row r="191" spans="1:42" s="344" customFormat="1" ht="30" customHeight="1">
      <c r="A191" s="253" t="s">
        <v>113</v>
      </c>
      <c r="B191" s="253" t="s">
        <v>1143</v>
      </c>
      <c r="C191" s="325" t="s">
        <v>1144</v>
      </c>
      <c r="D191" s="253" t="s">
        <v>767</v>
      </c>
      <c r="E191" s="276" t="s">
        <v>766</v>
      </c>
      <c r="F191" s="276" t="s">
        <v>41</v>
      </c>
      <c r="G191" s="11"/>
      <c r="H191" s="11"/>
      <c r="I191" s="11"/>
      <c r="J191" s="11"/>
      <c r="K191" s="11"/>
      <c r="L191" s="11"/>
      <c r="M191" s="11"/>
      <c r="N191" s="11"/>
      <c r="O191" s="11"/>
      <c r="P191" s="11"/>
      <c r="Q191" s="11"/>
      <c r="R191" s="11"/>
      <c r="S191" s="11"/>
      <c r="T191" s="11"/>
      <c r="U191" s="11"/>
      <c r="V191" s="11"/>
      <c r="W191" s="11"/>
      <c r="X191" s="11"/>
      <c r="Y191" s="11"/>
      <c r="Z191" s="11"/>
      <c r="AA191" s="11"/>
      <c r="AB191" s="11"/>
      <c r="AC191" s="342"/>
      <c r="AD191" s="342"/>
      <c r="AE191" s="342"/>
      <c r="AF191" s="342"/>
      <c r="AG191" s="342"/>
      <c r="AH191" s="342"/>
      <c r="AI191" s="342"/>
      <c r="AJ191" s="342"/>
      <c r="AK191" s="341"/>
      <c r="AL191" s="341"/>
      <c r="AM191" s="337"/>
      <c r="AN191" s="337"/>
      <c r="AO191" s="335"/>
      <c r="AP191" s="335"/>
    </row>
    <row r="192" spans="1:42" s="344" customFormat="1" ht="30" customHeight="1">
      <c r="A192" s="253" t="s">
        <v>113</v>
      </c>
      <c r="B192" s="253" t="s">
        <v>1145</v>
      </c>
      <c r="C192" s="325" t="s">
        <v>1146</v>
      </c>
      <c r="D192" s="253" t="s">
        <v>767</v>
      </c>
      <c r="E192" s="276" t="s">
        <v>766</v>
      </c>
      <c r="F192" s="276" t="s">
        <v>41</v>
      </c>
      <c r="G192" s="11"/>
      <c r="H192" s="11"/>
      <c r="I192" s="11"/>
      <c r="J192" s="11"/>
      <c r="K192" s="11"/>
      <c r="L192" s="11"/>
      <c r="M192" s="11"/>
      <c r="N192" s="11"/>
      <c r="O192" s="11"/>
      <c r="P192" s="11"/>
      <c r="Q192" s="11"/>
      <c r="R192" s="11"/>
      <c r="S192" s="11"/>
      <c r="T192" s="11"/>
      <c r="U192" s="11"/>
      <c r="V192" s="11"/>
      <c r="W192" s="11"/>
      <c r="X192" s="11"/>
      <c r="Y192" s="11"/>
      <c r="Z192" s="11"/>
      <c r="AA192" s="11"/>
      <c r="AB192" s="11"/>
      <c r="AC192" s="342"/>
      <c r="AD192" s="342"/>
      <c r="AE192" s="342"/>
      <c r="AF192" s="342"/>
      <c r="AG192" s="342"/>
      <c r="AH192" s="342"/>
      <c r="AI192" s="342"/>
      <c r="AJ192" s="342"/>
      <c r="AK192" s="341"/>
      <c r="AL192" s="341"/>
      <c r="AM192" s="337"/>
      <c r="AN192" s="337"/>
      <c r="AO192" s="335"/>
      <c r="AP192" s="335"/>
    </row>
    <row r="193" spans="1:42" s="344" customFormat="1" ht="30" customHeight="1">
      <c r="A193" s="253" t="s">
        <v>113</v>
      </c>
      <c r="B193" s="253" t="s">
        <v>1147</v>
      </c>
      <c r="C193" s="325" t="s">
        <v>1148</v>
      </c>
      <c r="D193" s="253" t="s">
        <v>767</v>
      </c>
      <c r="E193" s="276" t="s">
        <v>766</v>
      </c>
      <c r="F193" s="276" t="s">
        <v>41</v>
      </c>
      <c r="G193" s="11"/>
      <c r="H193" s="11"/>
      <c r="I193" s="11"/>
      <c r="J193" s="11"/>
      <c r="K193" s="11"/>
      <c r="L193" s="11"/>
      <c r="M193" s="11"/>
      <c r="N193" s="11"/>
      <c r="O193" s="11"/>
      <c r="P193" s="11"/>
      <c r="Q193" s="11"/>
      <c r="R193" s="11"/>
      <c r="S193" s="11"/>
      <c r="T193" s="11"/>
      <c r="U193" s="11"/>
      <c r="V193" s="11"/>
      <c r="W193" s="11"/>
      <c r="X193" s="11"/>
      <c r="Y193" s="11"/>
      <c r="Z193" s="11"/>
      <c r="AA193" s="11"/>
      <c r="AB193" s="11"/>
      <c r="AC193" s="342"/>
      <c r="AD193" s="342"/>
      <c r="AE193" s="342"/>
      <c r="AF193" s="342"/>
      <c r="AG193" s="342"/>
      <c r="AH193" s="342"/>
      <c r="AI193" s="342"/>
      <c r="AJ193" s="342"/>
      <c r="AK193" s="341"/>
      <c r="AL193" s="341"/>
      <c r="AM193" s="337"/>
      <c r="AN193" s="337"/>
      <c r="AO193" s="335"/>
      <c r="AP193" s="335"/>
    </row>
    <row r="194" spans="1:42" s="344" customFormat="1" ht="30" customHeight="1">
      <c r="A194" s="253" t="s">
        <v>113</v>
      </c>
      <c r="B194" s="253" t="s">
        <v>1149</v>
      </c>
      <c r="C194" s="325" t="s">
        <v>1150</v>
      </c>
      <c r="D194" s="253" t="s">
        <v>767</v>
      </c>
      <c r="E194" s="276" t="s">
        <v>766</v>
      </c>
      <c r="F194" s="276" t="s">
        <v>41</v>
      </c>
      <c r="G194" s="11"/>
      <c r="H194" s="11"/>
      <c r="I194" s="11"/>
      <c r="J194" s="11"/>
      <c r="K194" s="11"/>
      <c r="L194" s="11"/>
      <c r="M194" s="11"/>
      <c r="N194" s="11"/>
      <c r="O194" s="11"/>
      <c r="P194" s="11"/>
      <c r="Q194" s="11"/>
      <c r="R194" s="11"/>
      <c r="S194" s="11"/>
      <c r="T194" s="11"/>
      <c r="U194" s="11"/>
      <c r="V194" s="11"/>
      <c r="W194" s="11"/>
      <c r="X194" s="11"/>
      <c r="Y194" s="11"/>
      <c r="Z194" s="11"/>
      <c r="AA194" s="11"/>
      <c r="AB194" s="11"/>
      <c r="AC194" s="342"/>
      <c r="AD194" s="342"/>
      <c r="AE194" s="342"/>
      <c r="AF194" s="342"/>
      <c r="AG194" s="342"/>
      <c r="AH194" s="342"/>
      <c r="AI194" s="342"/>
      <c r="AJ194" s="342"/>
      <c r="AK194" s="341"/>
      <c r="AL194" s="341"/>
      <c r="AM194" s="337"/>
      <c r="AN194" s="337"/>
      <c r="AO194" s="335"/>
      <c r="AP194" s="335"/>
    </row>
    <row r="195" spans="1:42" s="344" customFormat="1" ht="30" customHeight="1">
      <c r="A195" s="253" t="s">
        <v>113</v>
      </c>
      <c r="B195" s="253" t="s">
        <v>1151</v>
      </c>
      <c r="C195" s="325" t="s">
        <v>1152</v>
      </c>
      <c r="D195" s="253" t="s">
        <v>767</v>
      </c>
      <c r="E195" s="276" t="s">
        <v>766</v>
      </c>
      <c r="F195" s="276" t="s">
        <v>41</v>
      </c>
      <c r="G195" s="11"/>
      <c r="H195" s="11"/>
      <c r="I195" s="11"/>
      <c r="J195" s="11"/>
      <c r="K195" s="11"/>
      <c r="L195" s="11"/>
      <c r="M195" s="11"/>
      <c r="N195" s="11"/>
      <c r="O195" s="11"/>
      <c r="P195" s="11"/>
      <c r="Q195" s="11"/>
      <c r="R195" s="11"/>
      <c r="S195" s="11"/>
      <c r="T195" s="11"/>
      <c r="U195" s="11"/>
      <c r="V195" s="11"/>
      <c r="W195" s="11"/>
      <c r="X195" s="11"/>
      <c r="Y195" s="11"/>
      <c r="Z195" s="11"/>
      <c r="AA195" s="11"/>
      <c r="AB195" s="11"/>
      <c r="AC195" s="342"/>
      <c r="AD195" s="342"/>
      <c r="AE195" s="342"/>
      <c r="AF195" s="342"/>
      <c r="AG195" s="342"/>
      <c r="AH195" s="342"/>
      <c r="AI195" s="342"/>
      <c r="AJ195" s="342"/>
      <c r="AK195" s="341"/>
      <c r="AL195" s="341"/>
      <c r="AM195" s="337"/>
      <c r="AN195" s="337"/>
      <c r="AO195" s="335"/>
      <c r="AP195" s="335"/>
    </row>
    <row r="196" spans="1:42" s="344" customFormat="1" ht="30" customHeight="1">
      <c r="A196" s="253" t="s">
        <v>113</v>
      </c>
      <c r="B196" s="253" t="s">
        <v>1153</v>
      </c>
      <c r="C196" s="325" t="s">
        <v>1154</v>
      </c>
      <c r="D196" s="253" t="s">
        <v>767</v>
      </c>
      <c r="E196" s="276" t="s">
        <v>766</v>
      </c>
      <c r="F196" s="276" t="s">
        <v>41</v>
      </c>
      <c r="G196" s="11"/>
      <c r="H196" s="11"/>
      <c r="I196" s="11"/>
      <c r="J196" s="11"/>
      <c r="K196" s="11"/>
      <c r="L196" s="11"/>
      <c r="M196" s="11"/>
      <c r="N196" s="11"/>
      <c r="O196" s="11"/>
      <c r="P196" s="11"/>
      <c r="Q196" s="11"/>
      <c r="R196" s="11"/>
      <c r="S196" s="11"/>
      <c r="T196" s="11"/>
      <c r="U196" s="11"/>
      <c r="V196" s="11"/>
      <c r="W196" s="11"/>
      <c r="X196" s="11"/>
      <c r="Y196" s="11"/>
      <c r="Z196" s="11"/>
      <c r="AA196" s="11"/>
      <c r="AB196" s="11"/>
      <c r="AC196" s="342"/>
      <c r="AD196" s="342"/>
      <c r="AE196" s="342"/>
      <c r="AF196" s="342"/>
      <c r="AG196" s="342"/>
      <c r="AH196" s="342"/>
      <c r="AI196" s="342"/>
      <c r="AJ196" s="342"/>
      <c r="AK196" s="341"/>
      <c r="AL196" s="341"/>
      <c r="AM196" s="337"/>
      <c r="AN196" s="337"/>
      <c r="AO196" s="335"/>
      <c r="AP196" s="335"/>
    </row>
    <row r="197" spans="1:42" s="344" customFormat="1" ht="30" customHeight="1">
      <c r="A197" s="253" t="s">
        <v>113</v>
      </c>
      <c r="B197" s="253" t="s">
        <v>1155</v>
      </c>
      <c r="C197" s="325" t="s">
        <v>1156</v>
      </c>
      <c r="D197" s="253" t="s">
        <v>767</v>
      </c>
      <c r="E197" s="276" t="s">
        <v>766</v>
      </c>
      <c r="F197" s="276" t="s">
        <v>41</v>
      </c>
      <c r="G197" s="11"/>
      <c r="H197" s="11"/>
      <c r="I197" s="11"/>
      <c r="J197" s="11"/>
      <c r="K197" s="11"/>
      <c r="L197" s="11"/>
      <c r="M197" s="11"/>
      <c r="N197" s="11"/>
      <c r="O197" s="11"/>
      <c r="P197" s="11"/>
      <c r="Q197" s="11"/>
      <c r="R197" s="11"/>
      <c r="S197" s="11"/>
      <c r="T197" s="11"/>
      <c r="U197" s="11"/>
      <c r="V197" s="11"/>
      <c r="W197" s="11"/>
      <c r="X197" s="11"/>
      <c r="Y197" s="11"/>
      <c r="Z197" s="11"/>
      <c r="AA197" s="11"/>
      <c r="AB197" s="11"/>
      <c r="AC197" s="342"/>
      <c r="AD197" s="342"/>
      <c r="AE197" s="342"/>
      <c r="AF197" s="342"/>
      <c r="AG197" s="342"/>
      <c r="AH197" s="342"/>
      <c r="AI197" s="342"/>
      <c r="AJ197" s="342"/>
      <c r="AK197" s="341"/>
      <c r="AL197" s="341"/>
      <c r="AM197" s="337"/>
      <c r="AN197" s="337"/>
      <c r="AO197" s="335"/>
      <c r="AP197" s="335"/>
    </row>
    <row r="198" spans="1:42" s="344" customFormat="1" ht="30" customHeight="1">
      <c r="A198" s="253" t="s">
        <v>113</v>
      </c>
      <c r="B198" s="253" t="s">
        <v>1157</v>
      </c>
      <c r="C198" s="325" t="s">
        <v>1158</v>
      </c>
      <c r="D198" s="253" t="s">
        <v>767</v>
      </c>
      <c r="E198" s="276" t="s">
        <v>766</v>
      </c>
      <c r="F198" s="276" t="s">
        <v>41</v>
      </c>
      <c r="G198" s="11"/>
      <c r="H198" s="11"/>
      <c r="I198" s="11"/>
      <c r="J198" s="11"/>
      <c r="K198" s="11"/>
      <c r="L198" s="11"/>
      <c r="M198" s="11"/>
      <c r="N198" s="11"/>
      <c r="O198" s="11"/>
      <c r="P198" s="11"/>
      <c r="Q198" s="11"/>
      <c r="R198" s="11"/>
      <c r="S198" s="11"/>
      <c r="T198" s="11"/>
      <c r="U198" s="11"/>
      <c r="V198" s="11"/>
      <c r="W198" s="11"/>
      <c r="X198" s="11"/>
      <c r="Y198" s="11"/>
      <c r="Z198" s="11"/>
      <c r="AA198" s="11"/>
      <c r="AB198" s="11"/>
      <c r="AC198" s="342"/>
      <c r="AD198" s="342"/>
      <c r="AE198" s="342"/>
      <c r="AF198" s="342"/>
      <c r="AG198" s="342"/>
      <c r="AH198" s="342"/>
      <c r="AI198" s="342"/>
      <c r="AJ198" s="342"/>
      <c r="AK198" s="341"/>
      <c r="AL198" s="341"/>
      <c r="AM198" s="337"/>
      <c r="AN198" s="337"/>
      <c r="AO198" s="335"/>
      <c r="AP198" s="335"/>
    </row>
    <row r="199" spans="1:42" s="344" customFormat="1" ht="30" customHeight="1">
      <c r="A199" s="253" t="s">
        <v>113</v>
      </c>
      <c r="B199" s="253" t="s">
        <v>1159</v>
      </c>
      <c r="C199" s="325" t="s">
        <v>1160</v>
      </c>
      <c r="D199" s="253" t="s">
        <v>767</v>
      </c>
      <c r="E199" s="276" t="s">
        <v>766</v>
      </c>
      <c r="F199" s="276" t="s">
        <v>41</v>
      </c>
      <c r="G199" s="11"/>
      <c r="H199" s="11"/>
      <c r="I199" s="11"/>
      <c r="J199" s="11"/>
      <c r="K199" s="11"/>
      <c r="L199" s="11"/>
      <c r="M199" s="11"/>
      <c r="N199" s="11"/>
      <c r="O199" s="11"/>
      <c r="P199" s="11"/>
      <c r="Q199" s="11"/>
      <c r="R199" s="11"/>
      <c r="S199" s="11"/>
      <c r="T199" s="11"/>
      <c r="U199" s="11"/>
      <c r="V199" s="11"/>
      <c r="W199" s="11"/>
      <c r="X199" s="11"/>
      <c r="Y199" s="11"/>
      <c r="Z199" s="11"/>
      <c r="AA199" s="11"/>
      <c r="AB199" s="11"/>
      <c r="AC199" s="342"/>
      <c r="AD199" s="342"/>
      <c r="AE199" s="342"/>
      <c r="AF199" s="342"/>
      <c r="AG199" s="342"/>
      <c r="AH199" s="342"/>
      <c r="AI199" s="342"/>
      <c r="AJ199" s="342"/>
      <c r="AK199" s="341"/>
      <c r="AL199" s="341"/>
      <c r="AM199" s="337"/>
      <c r="AN199" s="337"/>
      <c r="AO199" s="335"/>
      <c r="AP199" s="335"/>
    </row>
    <row r="200" spans="1:42" s="344" customFormat="1" ht="30" customHeight="1">
      <c r="A200" s="253" t="s">
        <v>113</v>
      </c>
      <c r="B200" s="253" t="s">
        <v>1161</v>
      </c>
      <c r="C200" s="325" t="s">
        <v>1162</v>
      </c>
      <c r="D200" s="253" t="s">
        <v>767</v>
      </c>
      <c r="E200" s="276" t="s">
        <v>766</v>
      </c>
      <c r="F200" s="276" t="s">
        <v>41</v>
      </c>
      <c r="G200" s="11"/>
      <c r="H200" s="11"/>
      <c r="I200" s="11"/>
      <c r="J200" s="11"/>
      <c r="K200" s="11"/>
      <c r="L200" s="11"/>
      <c r="M200" s="11"/>
      <c r="N200" s="11"/>
      <c r="O200" s="11"/>
      <c r="P200" s="11"/>
      <c r="Q200" s="11"/>
      <c r="R200" s="11"/>
      <c r="S200" s="11"/>
      <c r="T200" s="11"/>
      <c r="U200" s="11"/>
      <c r="V200" s="11"/>
      <c r="W200" s="11"/>
      <c r="X200" s="11"/>
      <c r="Y200" s="11"/>
      <c r="Z200" s="11"/>
      <c r="AA200" s="11"/>
      <c r="AB200" s="11"/>
      <c r="AC200" s="342"/>
      <c r="AD200" s="342"/>
      <c r="AE200" s="342"/>
      <c r="AF200" s="342"/>
      <c r="AG200" s="342"/>
      <c r="AH200" s="342"/>
      <c r="AI200" s="342"/>
      <c r="AJ200" s="342"/>
      <c r="AK200" s="341"/>
      <c r="AL200" s="341"/>
      <c r="AM200" s="337"/>
      <c r="AN200" s="337"/>
      <c r="AO200" s="335"/>
      <c r="AP200" s="335"/>
    </row>
    <row r="201" spans="1:42" s="344" customFormat="1" ht="30" customHeight="1">
      <c r="A201" s="253" t="s">
        <v>113</v>
      </c>
      <c r="B201" s="253" t="s">
        <v>1163</v>
      </c>
      <c r="C201" s="325" t="s">
        <v>1164</v>
      </c>
      <c r="D201" s="253" t="s">
        <v>767</v>
      </c>
      <c r="E201" s="276" t="s">
        <v>766</v>
      </c>
      <c r="F201" s="276" t="s">
        <v>41</v>
      </c>
      <c r="G201" s="11"/>
      <c r="H201" s="11"/>
      <c r="I201" s="11"/>
      <c r="J201" s="11"/>
      <c r="K201" s="11"/>
      <c r="L201" s="11"/>
      <c r="M201" s="11"/>
      <c r="N201" s="11"/>
      <c r="O201" s="11"/>
      <c r="P201" s="11"/>
      <c r="Q201" s="11"/>
      <c r="R201" s="11"/>
      <c r="S201" s="11"/>
      <c r="T201" s="11"/>
      <c r="U201" s="11"/>
      <c r="V201" s="11"/>
      <c r="W201" s="11"/>
      <c r="X201" s="11"/>
      <c r="Y201" s="11"/>
      <c r="Z201" s="11"/>
      <c r="AA201" s="11"/>
      <c r="AB201" s="11"/>
      <c r="AC201" s="342"/>
      <c r="AD201" s="342"/>
      <c r="AE201" s="342"/>
      <c r="AF201" s="342"/>
      <c r="AG201" s="342"/>
      <c r="AH201" s="342"/>
      <c r="AI201" s="342"/>
      <c r="AJ201" s="342"/>
      <c r="AK201" s="341"/>
      <c r="AL201" s="341"/>
      <c r="AM201" s="337"/>
      <c r="AN201" s="337"/>
      <c r="AO201" s="335"/>
      <c r="AP201" s="335"/>
    </row>
    <row r="202" spans="1:42" s="344" customFormat="1" ht="30" customHeight="1">
      <c r="A202" s="253" t="s">
        <v>113</v>
      </c>
      <c r="B202" s="253" t="s">
        <v>1165</v>
      </c>
      <c r="C202" s="325" t="s">
        <v>1166</v>
      </c>
      <c r="D202" s="253" t="s">
        <v>767</v>
      </c>
      <c r="E202" s="276" t="s">
        <v>766</v>
      </c>
      <c r="F202" s="276" t="s">
        <v>41</v>
      </c>
      <c r="G202" s="11"/>
      <c r="H202" s="11"/>
      <c r="I202" s="11"/>
      <c r="J202" s="11"/>
      <c r="K202" s="11"/>
      <c r="L202" s="11"/>
      <c r="M202" s="11"/>
      <c r="N202" s="11"/>
      <c r="O202" s="11"/>
      <c r="P202" s="11"/>
      <c r="Q202" s="11"/>
      <c r="R202" s="11"/>
      <c r="S202" s="11"/>
      <c r="T202" s="11"/>
      <c r="U202" s="11"/>
      <c r="V202" s="11"/>
      <c r="W202" s="11"/>
      <c r="X202" s="11"/>
      <c r="Y202" s="11"/>
      <c r="Z202" s="11"/>
      <c r="AA202" s="11"/>
      <c r="AB202" s="11"/>
      <c r="AC202" s="342"/>
      <c r="AD202" s="342"/>
      <c r="AE202" s="342"/>
      <c r="AF202" s="342"/>
      <c r="AG202" s="342"/>
      <c r="AH202" s="342"/>
      <c r="AI202" s="342"/>
      <c r="AJ202" s="342"/>
      <c r="AK202" s="341"/>
      <c r="AL202" s="341"/>
      <c r="AM202" s="337"/>
      <c r="AN202" s="337"/>
      <c r="AO202" s="335"/>
      <c r="AP202" s="335"/>
    </row>
    <row r="203" spans="1:42" s="341" customFormat="1" ht="30" customHeight="1">
      <c r="A203" s="253" t="s">
        <v>113</v>
      </c>
      <c r="B203" s="253" t="s">
        <v>1167</v>
      </c>
      <c r="C203" s="325" t="s">
        <v>1168</v>
      </c>
      <c r="D203" s="253" t="s">
        <v>767</v>
      </c>
      <c r="E203" s="276" t="s">
        <v>766</v>
      </c>
      <c r="F203" s="276" t="s">
        <v>41</v>
      </c>
      <c r="G203" s="11"/>
      <c r="H203" s="11"/>
      <c r="I203" s="11"/>
      <c r="J203" s="11"/>
      <c r="K203" s="11"/>
      <c r="L203" s="11"/>
      <c r="M203" s="11"/>
      <c r="N203" s="11"/>
      <c r="O203" s="11"/>
      <c r="P203" s="11"/>
      <c r="Q203" s="11"/>
      <c r="R203" s="11"/>
      <c r="S203" s="11"/>
      <c r="T203" s="11"/>
      <c r="U203" s="11"/>
      <c r="V203" s="11"/>
      <c r="W203" s="11"/>
      <c r="X203" s="11"/>
      <c r="Y203" s="11"/>
      <c r="Z203" s="11"/>
      <c r="AA203" s="11"/>
      <c r="AB203" s="11"/>
      <c r="AN203" s="337"/>
      <c r="AO203" s="335"/>
      <c r="AP203" s="335"/>
    </row>
    <row r="204" spans="1:42" s="341" customFormat="1" ht="30" customHeight="1">
      <c r="A204" s="253" t="s">
        <v>113</v>
      </c>
      <c r="B204" s="253" t="s">
        <v>1169</v>
      </c>
      <c r="C204" s="325" t="s">
        <v>1170</v>
      </c>
      <c r="D204" s="253" t="s">
        <v>767</v>
      </c>
      <c r="E204" s="276" t="s">
        <v>766</v>
      </c>
      <c r="F204" s="276" t="s">
        <v>41</v>
      </c>
      <c r="G204" s="11"/>
      <c r="H204" s="11"/>
      <c r="I204" s="11"/>
      <c r="J204" s="11"/>
      <c r="K204" s="11"/>
      <c r="L204" s="11"/>
      <c r="M204" s="11"/>
      <c r="N204" s="11"/>
      <c r="O204" s="11"/>
      <c r="P204" s="11"/>
      <c r="Q204" s="11"/>
      <c r="R204" s="11"/>
      <c r="S204" s="11"/>
      <c r="T204" s="11"/>
      <c r="U204" s="11"/>
      <c r="V204" s="11"/>
      <c r="W204" s="11"/>
      <c r="X204" s="11"/>
      <c r="Y204" s="11"/>
      <c r="Z204" s="11"/>
      <c r="AA204" s="11"/>
      <c r="AB204" s="11"/>
      <c r="AN204" s="337"/>
      <c r="AO204" s="335"/>
      <c r="AP204" s="335"/>
    </row>
    <row r="205" spans="1:42" s="341" customFormat="1" ht="30" customHeight="1">
      <c r="A205" s="253" t="s">
        <v>113</v>
      </c>
      <c r="B205" s="253" t="s">
        <v>1171</v>
      </c>
      <c r="C205" s="325" t="s">
        <v>1172</v>
      </c>
      <c r="D205" s="253" t="s">
        <v>767</v>
      </c>
      <c r="E205" s="276" t="s">
        <v>766</v>
      </c>
      <c r="F205" s="276" t="s">
        <v>41</v>
      </c>
      <c r="G205" s="11"/>
      <c r="H205" s="11"/>
      <c r="I205" s="11"/>
      <c r="J205" s="11"/>
      <c r="K205" s="11"/>
      <c r="L205" s="11"/>
      <c r="M205" s="11"/>
      <c r="N205" s="11"/>
      <c r="O205" s="11"/>
      <c r="P205" s="11"/>
      <c r="Q205" s="11"/>
      <c r="R205" s="11"/>
      <c r="S205" s="11"/>
      <c r="T205" s="11"/>
      <c r="U205" s="11"/>
      <c r="V205" s="11"/>
      <c r="W205" s="11"/>
      <c r="X205" s="11"/>
      <c r="Y205" s="11"/>
      <c r="Z205" s="11"/>
      <c r="AA205" s="11"/>
      <c r="AB205" s="11"/>
      <c r="AN205" s="337"/>
      <c r="AO205" s="335"/>
      <c r="AP205" s="335"/>
    </row>
    <row r="206" spans="1:42" s="341" customFormat="1" ht="30" customHeight="1">
      <c r="A206" s="253" t="s">
        <v>113</v>
      </c>
      <c r="B206" s="253" t="s">
        <v>1173</v>
      </c>
      <c r="C206" s="325" t="s">
        <v>1174</v>
      </c>
      <c r="D206" s="253" t="s">
        <v>767</v>
      </c>
      <c r="E206" s="276" t="s">
        <v>766</v>
      </c>
      <c r="F206" s="276" t="s">
        <v>41</v>
      </c>
      <c r="G206" s="11"/>
      <c r="H206" s="11"/>
      <c r="I206" s="11"/>
      <c r="J206" s="11"/>
      <c r="K206" s="11"/>
      <c r="L206" s="11"/>
      <c r="M206" s="11"/>
      <c r="N206" s="11"/>
      <c r="O206" s="11"/>
      <c r="P206" s="11"/>
      <c r="Q206" s="11"/>
      <c r="R206" s="11"/>
      <c r="S206" s="11"/>
      <c r="T206" s="11"/>
      <c r="U206" s="11"/>
      <c r="V206" s="11"/>
      <c r="W206" s="11"/>
      <c r="X206" s="11"/>
      <c r="Y206" s="11"/>
      <c r="Z206" s="11"/>
      <c r="AA206" s="11"/>
      <c r="AB206" s="11"/>
      <c r="AN206" s="337"/>
      <c r="AO206" s="335"/>
      <c r="AP206" s="335"/>
    </row>
    <row r="207" spans="1:42" s="341" customFormat="1" ht="30" customHeight="1">
      <c r="A207" s="253" t="s">
        <v>113</v>
      </c>
      <c r="B207" s="253" t="s">
        <v>1175</v>
      </c>
      <c r="C207" s="325" t="s">
        <v>1176</v>
      </c>
      <c r="D207" s="253" t="s">
        <v>767</v>
      </c>
      <c r="E207" s="276" t="s">
        <v>766</v>
      </c>
      <c r="F207" s="276" t="s">
        <v>41</v>
      </c>
      <c r="G207" s="11"/>
      <c r="H207" s="11"/>
      <c r="I207" s="11"/>
      <c r="J207" s="11"/>
      <c r="K207" s="11"/>
      <c r="L207" s="11"/>
      <c r="M207" s="11"/>
      <c r="N207" s="11"/>
      <c r="O207" s="11"/>
      <c r="P207" s="11"/>
      <c r="Q207" s="11"/>
      <c r="R207" s="11"/>
      <c r="S207" s="11"/>
      <c r="T207" s="11"/>
      <c r="U207" s="11"/>
      <c r="V207" s="11"/>
      <c r="W207" s="11"/>
      <c r="X207" s="11"/>
      <c r="Y207" s="11"/>
      <c r="Z207" s="11"/>
      <c r="AA207" s="11"/>
      <c r="AB207" s="11"/>
      <c r="AN207" s="337"/>
      <c r="AO207" s="335"/>
      <c r="AP207" s="335"/>
    </row>
    <row r="208" spans="1:42" s="341" customFormat="1" ht="30" customHeight="1">
      <c r="A208" s="253" t="s">
        <v>113</v>
      </c>
      <c r="B208" s="253" t="s">
        <v>1177</v>
      </c>
      <c r="C208" s="325" t="s">
        <v>1178</v>
      </c>
      <c r="D208" s="253" t="s">
        <v>767</v>
      </c>
      <c r="E208" s="276" t="s">
        <v>766</v>
      </c>
      <c r="F208" s="276" t="s">
        <v>41</v>
      </c>
      <c r="G208" s="11"/>
      <c r="H208" s="11"/>
      <c r="I208" s="11"/>
      <c r="J208" s="11"/>
      <c r="K208" s="11"/>
      <c r="L208" s="11"/>
      <c r="M208" s="11"/>
      <c r="N208" s="11"/>
      <c r="O208" s="11"/>
      <c r="P208" s="11"/>
      <c r="Q208" s="11"/>
      <c r="R208" s="11"/>
      <c r="S208" s="11"/>
      <c r="T208" s="11"/>
      <c r="U208" s="11"/>
      <c r="V208" s="11"/>
      <c r="W208" s="11"/>
      <c r="X208" s="11"/>
      <c r="Y208" s="11"/>
      <c r="Z208" s="11"/>
      <c r="AA208" s="11"/>
      <c r="AB208" s="11"/>
      <c r="AN208" s="337"/>
      <c r="AO208" s="335"/>
      <c r="AP208" s="335"/>
    </row>
    <row r="209" spans="1:42" s="341" customFormat="1" ht="30" customHeight="1">
      <c r="A209" s="253" t="s">
        <v>113</v>
      </c>
      <c r="B209" s="253" t="s">
        <v>1179</v>
      </c>
      <c r="C209" s="325" t="s">
        <v>1180</v>
      </c>
      <c r="D209" s="253" t="s">
        <v>767</v>
      </c>
      <c r="E209" s="276" t="s">
        <v>766</v>
      </c>
      <c r="F209" s="276" t="s">
        <v>41</v>
      </c>
      <c r="G209" s="11"/>
      <c r="H209" s="11"/>
      <c r="I209" s="11"/>
      <c r="J209" s="11"/>
      <c r="K209" s="11"/>
      <c r="L209" s="11"/>
      <c r="M209" s="11"/>
      <c r="N209" s="11"/>
      <c r="O209" s="11"/>
      <c r="P209" s="11"/>
      <c r="Q209" s="11"/>
      <c r="R209" s="11"/>
      <c r="S209" s="11"/>
      <c r="T209" s="11"/>
      <c r="U209" s="11"/>
      <c r="V209" s="11"/>
      <c r="W209" s="11"/>
      <c r="X209" s="11"/>
      <c r="Y209" s="11"/>
      <c r="Z209" s="11"/>
      <c r="AA209" s="11"/>
      <c r="AB209" s="11"/>
      <c r="AN209" s="337"/>
      <c r="AO209" s="335"/>
      <c r="AP209" s="335"/>
    </row>
    <row r="210" spans="1:42" s="341" customFormat="1" ht="30" customHeight="1">
      <c r="A210" s="253" t="s">
        <v>113</v>
      </c>
      <c r="B210" s="253" t="s">
        <v>1181</v>
      </c>
      <c r="C210" s="325" t="s">
        <v>1182</v>
      </c>
      <c r="D210" s="253" t="s">
        <v>767</v>
      </c>
      <c r="E210" s="276" t="s">
        <v>766</v>
      </c>
      <c r="F210" s="276" t="s">
        <v>41</v>
      </c>
      <c r="G210" s="11"/>
      <c r="H210" s="11"/>
      <c r="I210" s="11"/>
      <c r="J210" s="11"/>
      <c r="K210" s="11"/>
      <c r="L210" s="11"/>
      <c r="M210" s="11"/>
      <c r="N210" s="11"/>
      <c r="O210" s="11"/>
      <c r="P210" s="11"/>
      <c r="Q210" s="11"/>
      <c r="R210" s="11"/>
      <c r="S210" s="11"/>
      <c r="T210" s="11"/>
      <c r="U210" s="11"/>
      <c r="V210" s="11"/>
      <c r="W210" s="11"/>
      <c r="X210" s="11"/>
      <c r="Y210" s="11"/>
      <c r="Z210" s="11"/>
      <c r="AA210" s="11"/>
      <c r="AB210" s="11"/>
      <c r="AN210" s="337"/>
      <c r="AO210" s="335"/>
      <c r="AP210" s="335"/>
    </row>
    <row r="211" spans="1:42" s="341" customFormat="1" ht="30" customHeight="1">
      <c r="A211" s="253" t="s">
        <v>113</v>
      </c>
      <c r="B211" s="253" t="s">
        <v>1183</v>
      </c>
      <c r="C211" s="325" t="s">
        <v>1184</v>
      </c>
      <c r="D211" s="253" t="s">
        <v>767</v>
      </c>
      <c r="E211" s="276" t="s">
        <v>766</v>
      </c>
      <c r="F211" s="276" t="s">
        <v>41</v>
      </c>
      <c r="G211" s="11"/>
      <c r="H211" s="11"/>
      <c r="I211" s="11"/>
      <c r="J211" s="11"/>
      <c r="K211" s="11"/>
      <c r="L211" s="11"/>
      <c r="M211" s="11"/>
      <c r="N211" s="11"/>
      <c r="O211" s="11"/>
      <c r="P211" s="11"/>
      <c r="Q211" s="11"/>
      <c r="R211" s="11"/>
      <c r="S211" s="11"/>
      <c r="T211" s="11"/>
      <c r="U211" s="11"/>
      <c r="V211" s="11"/>
      <c r="W211" s="11"/>
      <c r="X211" s="11"/>
      <c r="Y211" s="11"/>
      <c r="Z211" s="11"/>
      <c r="AA211" s="11"/>
      <c r="AB211" s="11"/>
      <c r="AN211" s="337"/>
      <c r="AO211" s="335"/>
      <c r="AP211" s="335"/>
    </row>
    <row r="212" spans="1:42" s="341" customFormat="1" ht="30" customHeight="1">
      <c r="A212" s="253" t="s">
        <v>113</v>
      </c>
      <c r="B212" s="253" t="s">
        <v>1185</v>
      </c>
      <c r="C212" s="325" t="s">
        <v>1186</v>
      </c>
      <c r="D212" s="253" t="s">
        <v>767</v>
      </c>
      <c r="E212" s="276" t="s">
        <v>766</v>
      </c>
      <c r="F212" s="276" t="s">
        <v>41</v>
      </c>
      <c r="G212" s="11"/>
      <c r="H212" s="11"/>
      <c r="I212" s="11"/>
      <c r="J212" s="11"/>
      <c r="K212" s="11"/>
      <c r="L212" s="11"/>
      <c r="M212" s="11"/>
      <c r="N212" s="11"/>
      <c r="O212" s="11"/>
      <c r="P212" s="11"/>
      <c r="Q212" s="11"/>
      <c r="R212" s="11"/>
      <c r="S212" s="11"/>
      <c r="T212" s="11"/>
      <c r="U212" s="11"/>
      <c r="V212" s="11"/>
      <c r="W212" s="11"/>
      <c r="X212" s="11"/>
      <c r="Y212" s="11"/>
      <c r="Z212" s="11"/>
      <c r="AA212" s="11"/>
      <c r="AB212" s="11"/>
      <c r="AN212" s="337"/>
      <c r="AO212" s="335"/>
      <c r="AP212" s="335"/>
    </row>
    <row r="213" spans="1:42" s="341" customFormat="1" ht="30" customHeight="1">
      <c r="A213" s="253" t="s">
        <v>113</v>
      </c>
      <c r="B213" s="253" t="s">
        <v>883</v>
      </c>
      <c r="C213" s="325" t="s">
        <v>884</v>
      </c>
      <c r="D213" s="253" t="s">
        <v>767</v>
      </c>
      <c r="E213" s="276" t="s">
        <v>766</v>
      </c>
      <c r="F213" s="276" t="s">
        <v>41</v>
      </c>
      <c r="G213" s="11"/>
      <c r="H213" s="11"/>
      <c r="I213" s="11"/>
      <c r="J213" s="11"/>
      <c r="K213" s="11"/>
      <c r="L213" s="11"/>
      <c r="M213" s="11"/>
      <c r="N213" s="11"/>
      <c r="O213" s="11"/>
      <c r="P213" s="11"/>
      <c r="Q213" s="11"/>
      <c r="R213" s="11"/>
      <c r="S213" s="11"/>
      <c r="T213" s="11"/>
      <c r="U213" s="11"/>
      <c r="V213" s="11"/>
      <c r="W213" s="11"/>
      <c r="X213" s="11"/>
      <c r="Y213" s="11"/>
      <c r="Z213" s="11"/>
      <c r="AA213" s="11"/>
      <c r="AB213" s="11"/>
      <c r="AN213" s="337"/>
      <c r="AO213" s="335"/>
      <c r="AP213" s="335"/>
    </row>
    <row r="214" spans="1:42" s="341" customFormat="1" ht="30" customHeight="1">
      <c r="A214" s="253" t="s">
        <v>113</v>
      </c>
      <c r="B214" s="253" t="s">
        <v>1187</v>
      </c>
      <c r="C214" s="325" t="s">
        <v>1188</v>
      </c>
      <c r="D214" s="253" t="s">
        <v>767</v>
      </c>
      <c r="E214" s="276" t="s">
        <v>766</v>
      </c>
      <c r="F214" s="276" t="s">
        <v>41</v>
      </c>
      <c r="G214" s="11"/>
      <c r="H214" s="11"/>
      <c r="I214" s="11"/>
      <c r="J214" s="11"/>
      <c r="K214" s="11"/>
      <c r="L214" s="11"/>
      <c r="M214" s="11"/>
      <c r="N214" s="11"/>
      <c r="O214" s="11"/>
      <c r="P214" s="11"/>
      <c r="Q214" s="11"/>
      <c r="R214" s="11"/>
      <c r="S214" s="11"/>
      <c r="T214" s="11"/>
      <c r="U214" s="11"/>
      <c r="V214" s="11"/>
      <c r="W214" s="11"/>
      <c r="X214" s="11"/>
      <c r="Y214" s="11"/>
      <c r="Z214" s="11"/>
      <c r="AA214" s="11"/>
      <c r="AB214" s="11"/>
      <c r="AN214" s="337"/>
      <c r="AO214" s="335"/>
      <c r="AP214" s="335"/>
    </row>
    <row r="215" spans="1:42" s="341" customFormat="1" ht="30" customHeight="1">
      <c r="A215" s="253" t="s">
        <v>113</v>
      </c>
      <c r="B215" s="253" t="s">
        <v>1189</v>
      </c>
      <c r="C215" s="325" t="s">
        <v>1190</v>
      </c>
      <c r="D215" s="253" t="s">
        <v>767</v>
      </c>
      <c r="E215" s="276" t="s">
        <v>766</v>
      </c>
      <c r="F215" s="276" t="s">
        <v>41</v>
      </c>
      <c r="G215" s="11"/>
      <c r="H215" s="11"/>
      <c r="I215" s="11"/>
      <c r="J215" s="11"/>
      <c r="K215" s="11"/>
      <c r="L215" s="11"/>
      <c r="M215" s="11"/>
      <c r="N215" s="11"/>
      <c r="O215" s="11"/>
      <c r="P215" s="11"/>
      <c r="Q215" s="11"/>
      <c r="R215" s="11"/>
      <c r="S215" s="11"/>
      <c r="T215" s="11"/>
      <c r="U215" s="11"/>
      <c r="V215" s="11"/>
      <c r="W215" s="11"/>
      <c r="X215" s="11"/>
      <c r="Y215" s="11"/>
      <c r="Z215" s="11"/>
      <c r="AA215" s="11"/>
      <c r="AB215" s="11"/>
      <c r="AN215" s="337"/>
      <c r="AO215" s="335"/>
      <c r="AP215" s="335"/>
    </row>
    <row r="216" spans="1:42" s="341" customFormat="1" ht="30" customHeight="1">
      <c r="A216" s="253" t="s">
        <v>113</v>
      </c>
      <c r="B216" s="253" t="s">
        <v>1191</v>
      </c>
      <c r="C216" s="325" t="s">
        <v>1192</v>
      </c>
      <c r="D216" s="253" t="s">
        <v>767</v>
      </c>
      <c r="E216" s="276" t="s">
        <v>766</v>
      </c>
      <c r="F216" s="276" t="s">
        <v>41</v>
      </c>
      <c r="G216" s="11"/>
      <c r="H216" s="11"/>
      <c r="I216" s="11"/>
      <c r="J216" s="11"/>
      <c r="K216" s="11"/>
      <c r="L216" s="11"/>
      <c r="M216" s="11"/>
      <c r="N216" s="11"/>
      <c r="O216" s="11"/>
      <c r="P216" s="11"/>
      <c r="Q216" s="11"/>
      <c r="R216" s="11"/>
      <c r="S216" s="11"/>
      <c r="T216" s="11"/>
      <c r="U216" s="11"/>
      <c r="V216" s="11"/>
      <c r="W216" s="11"/>
      <c r="X216" s="11"/>
      <c r="Y216" s="11"/>
      <c r="Z216" s="11"/>
      <c r="AA216" s="11"/>
      <c r="AB216" s="11"/>
      <c r="AN216" s="337"/>
      <c r="AO216" s="335"/>
      <c r="AP216" s="335"/>
    </row>
    <row r="217" spans="1:42" s="341" customFormat="1" ht="30" customHeight="1">
      <c r="A217" s="253" t="s">
        <v>113</v>
      </c>
      <c r="B217" s="253" t="s">
        <v>1193</v>
      </c>
      <c r="C217" s="325" t="s">
        <v>1194</v>
      </c>
      <c r="D217" s="253" t="s">
        <v>767</v>
      </c>
      <c r="E217" s="276" t="s">
        <v>766</v>
      </c>
      <c r="F217" s="276" t="s">
        <v>41</v>
      </c>
      <c r="G217" s="11"/>
      <c r="H217" s="11"/>
      <c r="I217" s="11"/>
      <c r="J217" s="11"/>
      <c r="K217" s="11"/>
      <c r="L217" s="11"/>
      <c r="M217" s="11"/>
      <c r="N217" s="11"/>
      <c r="O217" s="11"/>
      <c r="P217" s="11"/>
      <c r="Q217" s="11"/>
      <c r="R217" s="11"/>
      <c r="S217" s="11"/>
      <c r="T217" s="11"/>
      <c r="U217" s="11"/>
      <c r="V217" s="11"/>
      <c r="W217" s="11"/>
      <c r="X217" s="11"/>
      <c r="Y217" s="11"/>
      <c r="Z217" s="11"/>
      <c r="AA217" s="11"/>
      <c r="AB217" s="11"/>
      <c r="AN217" s="337"/>
      <c r="AO217" s="335"/>
      <c r="AP217" s="335"/>
    </row>
    <row r="218" spans="1:42" s="341" customFormat="1" ht="30" customHeight="1">
      <c r="A218" s="253" t="s">
        <v>113</v>
      </c>
      <c r="B218" s="253" t="s">
        <v>1195</v>
      </c>
      <c r="C218" s="325" t="s">
        <v>1196</v>
      </c>
      <c r="D218" s="253" t="s">
        <v>767</v>
      </c>
      <c r="E218" s="276" t="s">
        <v>766</v>
      </c>
      <c r="F218" s="276" t="s">
        <v>41</v>
      </c>
      <c r="G218" s="11"/>
      <c r="H218" s="11"/>
      <c r="I218" s="11"/>
      <c r="J218" s="11"/>
      <c r="K218" s="11"/>
      <c r="L218" s="11"/>
      <c r="M218" s="11"/>
      <c r="N218" s="11"/>
      <c r="O218" s="11"/>
      <c r="P218" s="11"/>
      <c r="Q218" s="11"/>
      <c r="R218" s="11"/>
      <c r="S218" s="11"/>
      <c r="T218" s="11"/>
      <c r="U218" s="11"/>
      <c r="V218" s="11"/>
      <c r="W218" s="11"/>
      <c r="X218" s="11"/>
      <c r="Y218" s="11"/>
      <c r="Z218" s="11"/>
      <c r="AA218" s="11"/>
      <c r="AB218" s="11"/>
      <c r="AN218" s="337"/>
      <c r="AO218" s="335"/>
      <c r="AP218" s="335"/>
    </row>
    <row r="219" spans="1:42" s="341" customFormat="1" ht="30" customHeight="1">
      <c r="A219" s="253" t="s">
        <v>113</v>
      </c>
      <c r="B219" s="253" t="s">
        <v>804</v>
      </c>
      <c r="C219" s="325" t="s">
        <v>805</v>
      </c>
      <c r="D219" s="253" t="s">
        <v>767</v>
      </c>
      <c r="E219" s="276" t="s">
        <v>766</v>
      </c>
      <c r="F219" s="276" t="s">
        <v>41</v>
      </c>
      <c r="G219" s="11"/>
      <c r="H219" s="11"/>
      <c r="I219" s="11"/>
      <c r="J219" s="11"/>
      <c r="K219" s="11"/>
      <c r="L219" s="11"/>
      <c r="M219" s="11"/>
      <c r="N219" s="11"/>
      <c r="O219" s="11"/>
      <c r="P219" s="11"/>
      <c r="Q219" s="11"/>
      <c r="R219" s="11"/>
      <c r="S219" s="11"/>
      <c r="T219" s="11"/>
      <c r="U219" s="11"/>
      <c r="V219" s="11"/>
      <c r="W219" s="11"/>
      <c r="X219" s="11"/>
      <c r="Y219" s="11"/>
      <c r="Z219" s="11"/>
      <c r="AA219" s="11"/>
      <c r="AB219" s="11"/>
      <c r="AN219" s="337"/>
      <c r="AO219" s="335"/>
      <c r="AP219" s="335"/>
    </row>
    <row r="220" spans="1:42" s="341" customFormat="1" ht="30" customHeight="1">
      <c r="A220" s="253" t="s">
        <v>113</v>
      </c>
      <c r="B220" s="253" t="s">
        <v>1197</v>
      </c>
      <c r="C220" s="325" t="s">
        <v>1198</v>
      </c>
      <c r="D220" s="253" t="s">
        <v>767</v>
      </c>
      <c r="E220" s="276" t="s">
        <v>766</v>
      </c>
      <c r="F220" s="276" t="s">
        <v>41</v>
      </c>
      <c r="G220" s="11"/>
      <c r="H220" s="11"/>
      <c r="I220" s="11"/>
      <c r="J220" s="11"/>
      <c r="K220" s="11"/>
      <c r="L220" s="11"/>
      <c r="M220" s="11"/>
      <c r="N220" s="11"/>
      <c r="O220" s="11"/>
      <c r="P220" s="11"/>
      <c r="Q220" s="11"/>
      <c r="R220" s="11"/>
      <c r="S220" s="11"/>
      <c r="T220" s="11"/>
      <c r="U220" s="11"/>
      <c r="V220" s="11"/>
      <c r="W220" s="11"/>
      <c r="X220" s="11"/>
      <c r="Y220" s="11"/>
      <c r="Z220" s="11"/>
      <c r="AA220" s="11"/>
      <c r="AB220" s="11"/>
      <c r="AN220" s="337"/>
      <c r="AO220" s="335"/>
      <c r="AP220" s="335"/>
    </row>
    <row r="221" spans="1:42" s="341" customFormat="1" ht="30" customHeight="1">
      <c r="A221" s="253" t="s">
        <v>113</v>
      </c>
      <c r="B221" s="253" t="s">
        <v>1199</v>
      </c>
      <c r="C221" s="325" t="s">
        <v>1200</v>
      </c>
      <c r="D221" s="253" t="s">
        <v>767</v>
      </c>
      <c r="E221" s="276" t="s">
        <v>766</v>
      </c>
      <c r="F221" s="276" t="s">
        <v>41</v>
      </c>
      <c r="G221" s="11"/>
      <c r="H221" s="11"/>
      <c r="I221" s="11"/>
      <c r="J221" s="11"/>
      <c r="K221" s="11"/>
      <c r="L221" s="11"/>
      <c r="M221" s="11"/>
      <c r="N221" s="11"/>
      <c r="O221" s="11"/>
      <c r="P221" s="11"/>
      <c r="Q221" s="11"/>
      <c r="R221" s="11"/>
      <c r="S221" s="11"/>
      <c r="T221" s="11"/>
      <c r="U221" s="11"/>
      <c r="V221" s="11"/>
      <c r="W221" s="11"/>
      <c r="X221" s="11"/>
      <c r="Y221" s="11"/>
      <c r="Z221" s="11"/>
      <c r="AA221" s="11"/>
      <c r="AB221" s="11"/>
      <c r="AN221" s="337"/>
      <c r="AO221" s="335"/>
      <c r="AP221" s="335"/>
    </row>
    <row r="222" spans="1:42" s="341" customFormat="1" ht="30" customHeight="1">
      <c r="A222" s="253" t="s">
        <v>113</v>
      </c>
      <c r="B222" s="253" t="s">
        <v>1201</v>
      </c>
      <c r="C222" s="325" t="s">
        <v>1202</v>
      </c>
      <c r="D222" s="253" t="s">
        <v>767</v>
      </c>
      <c r="E222" s="276" t="s">
        <v>766</v>
      </c>
      <c r="F222" s="276" t="s">
        <v>41</v>
      </c>
      <c r="G222" s="11"/>
      <c r="H222" s="11"/>
      <c r="I222" s="11"/>
      <c r="J222" s="11"/>
      <c r="K222" s="11"/>
      <c r="L222" s="11"/>
      <c r="M222" s="11"/>
      <c r="N222" s="11"/>
      <c r="O222" s="11"/>
      <c r="P222" s="11"/>
      <c r="Q222" s="11"/>
      <c r="R222" s="11"/>
      <c r="S222" s="11"/>
      <c r="T222" s="11"/>
      <c r="U222" s="11"/>
      <c r="V222" s="11"/>
      <c r="W222" s="11"/>
      <c r="X222" s="11"/>
      <c r="Y222" s="11"/>
      <c r="Z222" s="11"/>
      <c r="AA222" s="11"/>
      <c r="AB222" s="11"/>
      <c r="AN222" s="337"/>
      <c r="AO222" s="335"/>
      <c r="AP222" s="335"/>
    </row>
    <row r="223" spans="1:42" s="341" customFormat="1" ht="30" customHeight="1">
      <c r="A223" s="253" t="s">
        <v>113</v>
      </c>
      <c r="B223" s="253" t="s">
        <v>1203</v>
      </c>
      <c r="C223" s="325" t="s">
        <v>1204</v>
      </c>
      <c r="D223" s="253" t="s">
        <v>767</v>
      </c>
      <c r="E223" s="276" t="s">
        <v>766</v>
      </c>
      <c r="F223" s="276" t="s">
        <v>41</v>
      </c>
      <c r="G223" s="11"/>
      <c r="H223" s="11"/>
      <c r="I223" s="11"/>
      <c r="J223" s="11"/>
      <c r="K223" s="11"/>
      <c r="L223" s="11"/>
      <c r="M223" s="11"/>
      <c r="N223" s="11"/>
      <c r="O223" s="11"/>
      <c r="P223" s="11"/>
      <c r="Q223" s="11"/>
      <c r="R223" s="11"/>
      <c r="S223" s="11"/>
      <c r="T223" s="11"/>
      <c r="U223" s="11"/>
      <c r="V223" s="11"/>
      <c r="W223" s="11"/>
      <c r="X223" s="11"/>
      <c r="Y223" s="11"/>
      <c r="Z223" s="11"/>
      <c r="AA223" s="11"/>
      <c r="AB223" s="11"/>
      <c r="AN223" s="337"/>
      <c r="AO223" s="335"/>
      <c r="AP223" s="335"/>
    </row>
    <row r="224" spans="1:42" s="341" customFormat="1" ht="30" customHeight="1">
      <c r="A224" s="253" t="s">
        <v>113</v>
      </c>
      <c r="B224" s="253" t="s">
        <v>1049</v>
      </c>
      <c r="C224" s="325" t="s">
        <v>1050</v>
      </c>
      <c r="D224" s="253" t="s">
        <v>767</v>
      </c>
      <c r="E224" s="276" t="s">
        <v>766</v>
      </c>
      <c r="F224" s="276" t="s">
        <v>41</v>
      </c>
      <c r="G224" s="11"/>
      <c r="H224" s="11"/>
      <c r="I224" s="11"/>
      <c r="J224" s="11"/>
      <c r="K224" s="11"/>
      <c r="L224" s="11"/>
      <c r="M224" s="11"/>
      <c r="N224" s="11"/>
      <c r="O224" s="11"/>
      <c r="P224" s="11"/>
      <c r="Q224" s="11"/>
      <c r="R224" s="11"/>
      <c r="S224" s="11"/>
      <c r="T224" s="11"/>
      <c r="U224" s="11"/>
      <c r="V224" s="11"/>
      <c r="W224" s="11"/>
      <c r="X224" s="11"/>
      <c r="Y224" s="11"/>
      <c r="Z224" s="11"/>
      <c r="AA224" s="11"/>
      <c r="AB224" s="11"/>
      <c r="AN224" s="337"/>
      <c r="AO224" s="335"/>
      <c r="AP224" s="335"/>
    </row>
    <row r="225" spans="1:42" s="341" customFormat="1" ht="30" customHeight="1">
      <c r="A225" s="253" t="s">
        <v>113</v>
      </c>
      <c r="B225" s="253" t="s">
        <v>1205</v>
      </c>
      <c r="C225" s="325" t="s">
        <v>1206</v>
      </c>
      <c r="D225" s="253" t="s">
        <v>767</v>
      </c>
      <c r="E225" s="276" t="s">
        <v>766</v>
      </c>
      <c r="F225" s="276" t="s">
        <v>41</v>
      </c>
      <c r="G225" s="11"/>
      <c r="H225" s="11"/>
      <c r="I225" s="11"/>
      <c r="J225" s="11"/>
      <c r="K225" s="11"/>
      <c r="L225" s="11"/>
      <c r="M225" s="11"/>
      <c r="N225" s="11"/>
      <c r="O225" s="11"/>
      <c r="P225" s="11"/>
      <c r="Q225" s="11"/>
      <c r="R225" s="11"/>
      <c r="S225" s="11"/>
      <c r="T225" s="11"/>
      <c r="U225" s="11"/>
      <c r="V225" s="11"/>
      <c r="W225" s="11"/>
      <c r="X225" s="11"/>
      <c r="Y225" s="11"/>
      <c r="Z225" s="11"/>
      <c r="AA225" s="11"/>
      <c r="AB225" s="11"/>
      <c r="AN225" s="337"/>
      <c r="AO225" s="335"/>
      <c r="AP225" s="335"/>
    </row>
    <row r="226" spans="1:42" s="341" customFormat="1" ht="30" customHeight="1">
      <c r="A226" s="253" t="s">
        <v>113</v>
      </c>
      <c r="B226" s="253" t="s">
        <v>1207</v>
      </c>
      <c r="C226" s="325" t="s">
        <v>1208</v>
      </c>
      <c r="D226" s="253" t="s">
        <v>767</v>
      </c>
      <c r="E226" s="276" t="s">
        <v>766</v>
      </c>
      <c r="F226" s="276" t="s">
        <v>41</v>
      </c>
      <c r="G226" s="11"/>
      <c r="H226" s="11"/>
      <c r="I226" s="11"/>
      <c r="J226" s="11"/>
      <c r="K226" s="11"/>
      <c r="L226" s="11"/>
      <c r="M226" s="11"/>
      <c r="N226" s="11"/>
      <c r="O226" s="11"/>
      <c r="P226" s="11"/>
      <c r="Q226" s="11"/>
      <c r="R226" s="11"/>
      <c r="S226" s="11"/>
      <c r="T226" s="11"/>
      <c r="U226" s="11"/>
      <c r="V226" s="11"/>
      <c r="W226" s="11"/>
      <c r="X226" s="11"/>
      <c r="Y226" s="11"/>
      <c r="Z226" s="11"/>
      <c r="AA226" s="11"/>
      <c r="AB226" s="11"/>
      <c r="AN226" s="337"/>
      <c r="AO226" s="335"/>
      <c r="AP226" s="335"/>
    </row>
    <row r="227" spans="1:42" s="341" customFormat="1" ht="30" customHeight="1">
      <c r="A227" s="253" t="s">
        <v>113</v>
      </c>
      <c r="B227" s="253" t="s">
        <v>1209</v>
      </c>
      <c r="C227" s="325" t="s">
        <v>1210</v>
      </c>
      <c r="D227" s="253" t="s">
        <v>767</v>
      </c>
      <c r="E227" s="276" t="s">
        <v>766</v>
      </c>
      <c r="F227" s="276" t="s">
        <v>41</v>
      </c>
      <c r="G227" s="11"/>
      <c r="H227" s="11"/>
      <c r="I227" s="11"/>
      <c r="J227" s="11"/>
      <c r="K227" s="11"/>
      <c r="L227" s="11"/>
      <c r="M227" s="11"/>
      <c r="N227" s="11"/>
      <c r="O227" s="11"/>
      <c r="P227" s="11"/>
      <c r="Q227" s="11"/>
      <c r="R227" s="11"/>
      <c r="S227" s="11"/>
      <c r="T227" s="11"/>
      <c r="U227" s="11"/>
      <c r="V227" s="11"/>
      <c r="W227" s="11"/>
      <c r="X227" s="11"/>
      <c r="Y227" s="11"/>
      <c r="Z227" s="11"/>
      <c r="AA227" s="11"/>
      <c r="AB227" s="11"/>
      <c r="AN227" s="337"/>
      <c r="AO227" s="335"/>
      <c r="AP227" s="335"/>
    </row>
    <row r="228" spans="1:42" s="341" customFormat="1" ht="30" customHeight="1">
      <c r="A228" s="253" t="s">
        <v>113</v>
      </c>
      <c r="B228" s="253" t="s">
        <v>1211</v>
      </c>
      <c r="C228" s="325" t="s">
        <v>1212</v>
      </c>
      <c r="D228" s="253" t="s">
        <v>767</v>
      </c>
      <c r="E228" s="276" t="s">
        <v>766</v>
      </c>
      <c r="F228" s="276" t="s">
        <v>41</v>
      </c>
      <c r="G228" s="11"/>
      <c r="H228" s="11"/>
      <c r="I228" s="11"/>
      <c r="J228" s="11"/>
      <c r="K228" s="11"/>
      <c r="L228" s="11"/>
      <c r="M228" s="11"/>
      <c r="N228" s="11"/>
      <c r="O228" s="11"/>
      <c r="P228" s="11"/>
      <c r="Q228" s="11"/>
      <c r="R228" s="11"/>
      <c r="S228" s="11"/>
      <c r="T228" s="11"/>
      <c r="U228" s="11"/>
      <c r="V228" s="11"/>
      <c r="W228" s="11"/>
      <c r="X228" s="11"/>
      <c r="Y228" s="11"/>
      <c r="Z228" s="11"/>
      <c r="AA228" s="11"/>
      <c r="AB228" s="11"/>
      <c r="AN228" s="337"/>
      <c r="AO228" s="335"/>
      <c r="AP228" s="335"/>
    </row>
    <row r="229" spans="1:42" s="341" customFormat="1" ht="30" customHeight="1">
      <c r="A229" s="253" t="s">
        <v>113</v>
      </c>
      <c r="B229" s="253" t="s">
        <v>1213</v>
      </c>
      <c r="C229" s="325" t="s">
        <v>1214</v>
      </c>
      <c r="D229" s="253" t="s">
        <v>767</v>
      </c>
      <c r="E229" s="276" t="s">
        <v>766</v>
      </c>
      <c r="F229" s="276" t="s">
        <v>41</v>
      </c>
      <c r="G229" s="11"/>
      <c r="H229" s="11"/>
      <c r="I229" s="11"/>
      <c r="J229" s="11"/>
      <c r="K229" s="11"/>
      <c r="L229" s="11"/>
      <c r="M229" s="11"/>
      <c r="N229" s="11"/>
      <c r="O229" s="11"/>
      <c r="P229" s="11"/>
      <c r="Q229" s="11"/>
      <c r="R229" s="11"/>
      <c r="S229" s="11"/>
      <c r="T229" s="11"/>
      <c r="U229" s="11"/>
      <c r="V229" s="11"/>
      <c r="W229" s="11"/>
      <c r="X229" s="11"/>
      <c r="Y229" s="11"/>
      <c r="Z229" s="11"/>
      <c r="AA229" s="11"/>
      <c r="AB229" s="11"/>
      <c r="AN229" s="337"/>
      <c r="AO229" s="335"/>
      <c r="AP229" s="335"/>
    </row>
    <row r="230" spans="1:42" s="341" customFormat="1" ht="30" customHeight="1">
      <c r="A230" s="253" t="s">
        <v>113</v>
      </c>
      <c r="B230" s="253" t="s">
        <v>1215</v>
      </c>
      <c r="C230" s="325" t="s">
        <v>1216</v>
      </c>
      <c r="D230" s="253" t="s">
        <v>767</v>
      </c>
      <c r="E230" s="276" t="s">
        <v>766</v>
      </c>
      <c r="F230" s="276" t="s">
        <v>41</v>
      </c>
      <c r="G230" s="11"/>
      <c r="H230" s="11"/>
      <c r="I230" s="11"/>
      <c r="J230" s="11"/>
      <c r="K230" s="11"/>
      <c r="L230" s="11"/>
      <c r="M230" s="11"/>
      <c r="N230" s="11"/>
      <c r="O230" s="11"/>
      <c r="P230" s="11"/>
      <c r="Q230" s="11"/>
      <c r="R230" s="11"/>
      <c r="S230" s="11"/>
      <c r="T230" s="11"/>
      <c r="U230" s="11"/>
      <c r="V230" s="11"/>
      <c r="W230" s="11"/>
      <c r="X230" s="11"/>
      <c r="Y230" s="11"/>
      <c r="Z230" s="11"/>
      <c r="AA230" s="11"/>
      <c r="AB230" s="11"/>
      <c r="AN230" s="337"/>
      <c r="AO230" s="335"/>
      <c r="AP230" s="335"/>
    </row>
    <row r="231" spans="1:42" s="341" customFormat="1" ht="30" customHeight="1">
      <c r="A231" s="253" t="s">
        <v>113</v>
      </c>
      <c r="B231" s="253" t="s">
        <v>1217</v>
      </c>
      <c r="C231" s="325" t="s">
        <v>1218</v>
      </c>
      <c r="D231" s="253" t="s">
        <v>767</v>
      </c>
      <c r="E231" s="276" t="s">
        <v>766</v>
      </c>
      <c r="F231" s="276" t="s">
        <v>41</v>
      </c>
      <c r="G231" s="11"/>
      <c r="H231" s="11"/>
      <c r="I231" s="11"/>
      <c r="J231" s="11"/>
      <c r="K231" s="11"/>
      <c r="L231" s="11"/>
      <c r="M231" s="11"/>
      <c r="N231" s="11"/>
      <c r="O231" s="11"/>
      <c r="P231" s="11"/>
      <c r="Q231" s="11"/>
      <c r="R231" s="11"/>
      <c r="S231" s="11"/>
      <c r="T231" s="11"/>
      <c r="U231" s="11"/>
      <c r="V231" s="11"/>
      <c r="W231" s="11"/>
      <c r="X231" s="11"/>
      <c r="Y231" s="11"/>
      <c r="Z231" s="11"/>
      <c r="AA231" s="11"/>
      <c r="AB231" s="11"/>
      <c r="AN231" s="337"/>
      <c r="AO231" s="335"/>
      <c r="AP231" s="335"/>
    </row>
    <row r="232" spans="1:42" s="341" customFormat="1" ht="30" customHeight="1">
      <c r="A232" s="253" t="s">
        <v>113</v>
      </c>
      <c r="B232" s="253" t="s">
        <v>1219</v>
      </c>
      <c r="C232" s="325" t="s">
        <v>1220</v>
      </c>
      <c r="D232" s="253" t="s">
        <v>767</v>
      </c>
      <c r="E232" s="276" t="s">
        <v>766</v>
      </c>
      <c r="F232" s="276" t="s">
        <v>41</v>
      </c>
      <c r="G232" s="11"/>
      <c r="H232" s="11"/>
      <c r="I232" s="11"/>
      <c r="J232" s="11"/>
      <c r="K232" s="11"/>
      <c r="L232" s="11"/>
      <c r="M232" s="11"/>
      <c r="N232" s="11"/>
      <c r="O232" s="11"/>
      <c r="P232" s="11"/>
      <c r="Q232" s="11"/>
      <c r="R232" s="11"/>
      <c r="S232" s="11"/>
      <c r="T232" s="11"/>
      <c r="U232" s="11"/>
      <c r="V232" s="11"/>
      <c r="W232" s="11"/>
      <c r="X232" s="11"/>
      <c r="Y232" s="11"/>
      <c r="Z232" s="11"/>
      <c r="AA232" s="11"/>
      <c r="AB232" s="11"/>
      <c r="AN232" s="337"/>
      <c r="AO232" s="335"/>
      <c r="AP232" s="335"/>
    </row>
    <row r="233" spans="1:42" s="341" customFormat="1" ht="30" customHeight="1">
      <c r="A233" s="253" t="s">
        <v>113</v>
      </c>
      <c r="B233" s="253" t="s">
        <v>1221</v>
      </c>
      <c r="C233" s="325" t="s">
        <v>1222</v>
      </c>
      <c r="D233" s="253" t="s">
        <v>767</v>
      </c>
      <c r="E233" s="276" t="s">
        <v>766</v>
      </c>
      <c r="F233" s="276" t="s">
        <v>41</v>
      </c>
      <c r="G233" s="11"/>
      <c r="H233" s="11"/>
      <c r="I233" s="11"/>
      <c r="J233" s="11"/>
      <c r="K233" s="11"/>
      <c r="L233" s="11"/>
      <c r="M233" s="11"/>
      <c r="N233" s="11"/>
      <c r="O233" s="11"/>
      <c r="P233" s="11"/>
      <c r="Q233" s="11"/>
      <c r="R233" s="11"/>
      <c r="S233" s="11"/>
      <c r="T233" s="11"/>
      <c r="U233" s="11"/>
      <c r="V233" s="11"/>
      <c r="W233" s="11"/>
      <c r="X233" s="11"/>
      <c r="Y233" s="11"/>
      <c r="Z233" s="11"/>
      <c r="AA233" s="11"/>
      <c r="AB233" s="11"/>
      <c r="AN233" s="337"/>
      <c r="AO233" s="335"/>
      <c r="AP233" s="335"/>
    </row>
    <row r="234" spans="1:42" s="341" customFormat="1" ht="30" customHeight="1">
      <c r="A234" s="253" t="s">
        <v>113</v>
      </c>
      <c r="B234" s="253" t="s">
        <v>1223</v>
      </c>
      <c r="C234" s="325" t="s">
        <v>1224</v>
      </c>
      <c r="D234" s="253" t="s">
        <v>767</v>
      </c>
      <c r="E234" s="276" t="s">
        <v>766</v>
      </c>
      <c r="F234" s="276" t="s">
        <v>41</v>
      </c>
      <c r="G234" s="11"/>
      <c r="H234" s="11"/>
      <c r="I234" s="11"/>
      <c r="J234" s="11"/>
      <c r="K234" s="11"/>
      <c r="L234" s="11"/>
      <c r="M234" s="11"/>
      <c r="N234" s="11"/>
      <c r="O234" s="11"/>
      <c r="P234" s="11"/>
      <c r="Q234" s="11"/>
      <c r="R234" s="11"/>
      <c r="S234" s="11"/>
      <c r="T234" s="11"/>
      <c r="U234" s="11"/>
      <c r="V234" s="11"/>
      <c r="W234" s="11"/>
      <c r="X234" s="11"/>
      <c r="Y234" s="11"/>
      <c r="Z234" s="11"/>
      <c r="AA234" s="11"/>
      <c r="AB234" s="11"/>
      <c r="AN234" s="337"/>
      <c r="AO234" s="335"/>
      <c r="AP234" s="335"/>
    </row>
    <row r="235" spans="1:42" s="341" customFormat="1" ht="30" customHeight="1">
      <c r="A235" s="253" t="s">
        <v>113</v>
      </c>
      <c r="B235" s="253" t="s">
        <v>1225</v>
      </c>
      <c r="C235" s="325" t="s">
        <v>1226</v>
      </c>
      <c r="D235" s="253" t="s">
        <v>767</v>
      </c>
      <c r="E235" s="276" t="s">
        <v>766</v>
      </c>
      <c r="F235" s="276" t="s">
        <v>41</v>
      </c>
      <c r="G235" s="11"/>
      <c r="H235" s="11"/>
      <c r="I235" s="11"/>
      <c r="J235" s="11"/>
      <c r="K235" s="11"/>
      <c r="L235" s="11"/>
      <c r="M235" s="11"/>
      <c r="N235" s="11"/>
      <c r="O235" s="11"/>
      <c r="P235" s="11"/>
      <c r="Q235" s="11"/>
      <c r="R235" s="11"/>
      <c r="S235" s="11"/>
      <c r="T235" s="11"/>
      <c r="U235" s="11"/>
      <c r="V235" s="11"/>
      <c r="W235" s="11"/>
      <c r="X235" s="11"/>
      <c r="Y235" s="11"/>
      <c r="Z235" s="11"/>
      <c r="AA235" s="11"/>
      <c r="AB235" s="11"/>
      <c r="AN235" s="337"/>
      <c r="AO235" s="335"/>
      <c r="AP235" s="335"/>
    </row>
    <row r="236" spans="1:42" s="341" customFormat="1" ht="30" customHeight="1">
      <c r="A236" s="253" t="s">
        <v>113</v>
      </c>
      <c r="B236" s="253" t="s">
        <v>1037</v>
      </c>
      <c r="C236" s="325" t="s">
        <v>1038</v>
      </c>
      <c r="D236" s="253" t="s">
        <v>767</v>
      </c>
      <c r="E236" s="276" t="s">
        <v>766</v>
      </c>
      <c r="F236" s="276" t="s">
        <v>41</v>
      </c>
      <c r="G236" s="11"/>
      <c r="H236" s="11"/>
      <c r="I236" s="11"/>
      <c r="J236" s="11"/>
      <c r="K236" s="11"/>
      <c r="L236" s="11"/>
      <c r="M236" s="11"/>
      <c r="N236" s="11"/>
      <c r="O236" s="11"/>
      <c r="P236" s="11"/>
      <c r="Q236" s="11"/>
      <c r="R236" s="11"/>
      <c r="S236" s="11"/>
      <c r="T236" s="11"/>
      <c r="U236" s="11"/>
      <c r="V236" s="11"/>
      <c r="W236" s="11"/>
      <c r="X236" s="11"/>
      <c r="Y236" s="11"/>
      <c r="Z236" s="11"/>
      <c r="AA236" s="11"/>
      <c r="AB236" s="11"/>
      <c r="AN236" s="337"/>
      <c r="AO236" s="335"/>
      <c r="AP236" s="335"/>
    </row>
    <row r="237" spans="1:42" s="341" customFormat="1" ht="30" customHeight="1">
      <c r="A237" s="253" t="s">
        <v>113</v>
      </c>
      <c r="B237" s="253" t="s">
        <v>1227</v>
      </c>
      <c r="C237" s="325" t="s">
        <v>1228</v>
      </c>
      <c r="D237" s="253" t="s">
        <v>767</v>
      </c>
      <c r="E237" s="276" t="s">
        <v>766</v>
      </c>
      <c r="F237" s="276" t="s">
        <v>41</v>
      </c>
      <c r="G237" s="11"/>
      <c r="H237" s="11"/>
      <c r="I237" s="11"/>
      <c r="J237" s="11"/>
      <c r="K237" s="11"/>
      <c r="L237" s="11"/>
      <c r="M237" s="11"/>
      <c r="N237" s="11"/>
      <c r="O237" s="11"/>
      <c r="P237" s="11"/>
      <c r="Q237" s="11"/>
      <c r="R237" s="11"/>
      <c r="S237" s="11"/>
      <c r="T237" s="11"/>
      <c r="U237" s="11"/>
      <c r="V237" s="11"/>
      <c r="W237" s="11"/>
      <c r="X237" s="11"/>
      <c r="Y237" s="11"/>
      <c r="Z237" s="11"/>
      <c r="AA237" s="11"/>
      <c r="AB237" s="11"/>
      <c r="AN237" s="337"/>
      <c r="AO237" s="335"/>
      <c r="AP237" s="335"/>
    </row>
    <row r="238" spans="1:42" s="341" customFormat="1" ht="30" customHeight="1">
      <c r="A238" s="253" t="s">
        <v>113</v>
      </c>
      <c r="B238" s="253" t="s">
        <v>1229</v>
      </c>
      <c r="C238" s="325" t="s">
        <v>1230</v>
      </c>
      <c r="D238" s="253" t="s">
        <v>767</v>
      </c>
      <c r="E238" s="276" t="s">
        <v>766</v>
      </c>
      <c r="F238" s="276" t="s">
        <v>41</v>
      </c>
      <c r="G238" s="11"/>
      <c r="H238" s="11"/>
      <c r="I238" s="11"/>
      <c r="J238" s="11"/>
      <c r="K238" s="11"/>
      <c r="L238" s="11"/>
      <c r="M238" s="11"/>
      <c r="N238" s="11"/>
      <c r="O238" s="11"/>
      <c r="P238" s="11"/>
      <c r="Q238" s="11"/>
      <c r="R238" s="11"/>
      <c r="S238" s="11"/>
      <c r="T238" s="11"/>
      <c r="U238" s="11"/>
      <c r="V238" s="11"/>
      <c r="W238" s="11"/>
      <c r="X238" s="11"/>
      <c r="Y238" s="11"/>
      <c r="Z238" s="11"/>
      <c r="AA238" s="11"/>
      <c r="AB238" s="11"/>
      <c r="AN238" s="337"/>
      <c r="AO238" s="335"/>
      <c r="AP238" s="335"/>
    </row>
    <row r="239" spans="1:42" s="341" customFormat="1" ht="30" customHeight="1">
      <c r="A239" s="253" t="s">
        <v>113</v>
      </c>
      <c r="B239" s="253" t="s">
        <v>1231</v>
      </c>
      <c r="C239" s="325" t="s">
        <v>1232</v>
      </c>
      <c r="D239" s="253" t="s">
        <v>767</v>
      </c>
      <c r="E239" s="276" t="s">
        <v>766</v>
      </c>
      <c r="F239" s="276" t="s">
        <v>41</v>
      </c>
      <c r="G239" s="11"/>
      <c r="H239" s="11"/>
      <c r="I239" s="11"/>
      <c r="J239" s="11"/>
      <c r="K239" s="11"/>
      <c r="L239" s="11"/>
      <c r="M239" s="11"/>
      <c r="N239" s="11"/>
      <c r="O239" s="11"/>
      <c r="P239" s="11"/>
      <c r="Q239" s="11"/>
      <c r="R239" s="11"/>
      <c r="S239" s="11"/>
      <c r="T239" s="11"/>
      <c r="U239" s="11"/>
      <c r="V239" s="11"/>
      <c r="W239" s="11"/>
      <c r="X239" s="11"/>
      <c r="Y239" s="11"/>
      <c r="Z239" s="11"/>
      <c r="AA239" s="11"/>
      <c r="AB239" s="11"/>
      <c r="AN239" s="337"/>
      <c r="AO239" s="335"/>
      <c r="AP239" s="335"/>
    </row>
    <row r="240" spans="1:42" s="341" customFormat="1" ht="30" customHeight="1">
      <c r="A240" s="253" t="s">
        <v>113</v>
      </c>
      <c r="B240" s="253" t="s">
        <v>1233</v>
      </c>
      <c r="C240" s="325" t="s">
        <v>1234</v>
      </c>
      <c r="D240" s="253" t="s">
        <v>767</v>
      </c>
      <c r="E240" s="276" t="s">
        <v>766</v>
      </c>
      <c r="F240" s="276" t="s">
        <v>41</v>
      </c>
      <c r="G240" s="11"/>
      <c r="H240" s="11"/>
      <c r="I240" s="11"/>
      <c r="J240" s="11"/>
      <c r="K240" s="11"/>
      <c r="L240" s="11"/>
      <c r="M240" s="11"/>
      <c r="N240" s="11"/>
      <c r="O240" s="11"/>
      <c r="P240" s="11"/>
      <c r="Q240" s="11"/>
      <c r="R240" s="11"/>
      <c r="S240" s="11"/>
      <c r="T240" s="11"/>
      <c r="U240" s="11"/>
      <c r="V240" s="11"/>
      <c r="W240" s="11"/>
      <c r="X240" s="11"/>
      <c r="Y240" s="11"/>
      <c r="Z240" s="11"/>
      <c r="AA240" s="11"/>
      <c r="AB240" s="11"/>
      <c r="AN240" s="337"/>
      <c r="AO240" s="335"/>
      <c r="AP240" s="335"/>
    </row>
    <row r="241" spans="1:42" s="341" customFormat="1" ht="30" customHeight="1">
      <c r="A241" s="253" t="s">
        <v>113</v>
      </c>
      <c r="B241" s="253" t="s">
        <v>1235</v>
      </c>
      <c r="C241" s="325" t="s">
        <v>1236</v>
      </c>
      <c r="D241" s="253" t="s">
        <v>767</v>
      </c>
      <c r="E241" s="276" t="s">
        <v>766</v>
      </c>
      <c r="F241" s="276" t="s">
        <v>41</v>
      </c>
      <c r="G241" s="11"/>
      <c r="H241" s="11"/>
      <c r="I241" s="11"/>
      <c r="J241" s="11"/>
      <c r="K241" s="11"/>
      <c r="L241" s="11"/>
      <c r="M241" s="11"/>
      <c r="N241" s="11"/>
      <c r="O241" s="11"/>
      <c r="P241" s="11"/>
      <c r="Q241" s="11"/>
      <c r="R241" s="11"/>
      <c r="S241" s="11"/>
      <c r="T241" s="11"/>
      <c r="U241" s="11"/>
      <c r="V241" s="11"/>
      <c r="W241" s="11"/>
      <c r="X241" s="11"/>
      <c r="Y241" s="11"/>
      <c r="Z241" s="11"/>
      <c r="AA241" s="11"/>
      <c r="AB241" s="11"/>
      <c r="AN241" s="337"/>
      <c r="AO241" s="335"/>
      <c r="AP241" s="335"/>
    </row>
    <row r="242" spans="1:42" s="341" customFormat="1" ht="30" customHeight="1">
      <c r="A242" s="253" t="s">
        <v>113</v>
      </c>
      <c r="B242" s="253" t="s">
        <v>1237</v>
      </c>
      <c r="C242" s="325" t="s">
        <v>1238</v>
      </c>
      <c r="D242" s="253" t="s">
        <v>767</v>
      </c>
      <c r="E242" s="276" t="s">
        <v>766</v>
      </c>
      <c r="F242" s="276" t="s">
        <v>41</v>
      </c>
      <c r="G242" s="11"/>
      <c r="H242" s="11"/>
      <c r="I242" s="11"/>
      <c r="J242" s="11"/>
      <c r="K242" s="11"/>
      <c r="L242" s="11"/>
      <c r="M242" s="11"/>
      <c r="N242" s="11"/>
      <c r="O242" s="11"/>
      <c r="P242" s="11"/>
      <c r="Q242" s="11"/>
      <c r="R242" s="11"/>
      <c r="S242" s="11"/>
      <c r="T242" s="11"/>
      <c r="U242" s="11"/>
      <c r="V242" s="11"/>
      <c r="W242" s="11"/>
      <c r="X242" s="11"/>
      <c r="Y242" s="11"/>
      <c r="Z242" s="11"/>
      <c r="AA242" s="11"/>
      <c r="AB242" s="11"/>
      <c r="AN242" s="337"/>
      <c r="AO242" s="335"/>
      <c r="AP242" s="335"/>
    </row>
    <row r="243" spans="1:42" s="341" customFormat="1" ht="30" customHeight="1">
      <c r="A243" s="253" t="s">
        <v>113</v>
      </c>
      <c r="B243" s="253" t="s">
        <v>1239</v>
      </c>
      <c r="C243" s="325" t="s">
        <v>1240</v>
      </c>
      <c r="D243" s="253" t="s">
        <v>767</v>
      </c>
      <c r="E243" s="276" t="s">
        <v>766</v>
      </c>
      <c r="F243" s="276" t="s">
        <v>41</v>
      </c>
      <c r="G243" s="11"/>
      <c r="H243" s="11"/>
      <c r="I243" s="11"/>
      <c r="J243" s="11"/>
      <c r="K243" s="11"/>
      <c r="L243" s="11"/>
      <c r="M243" s="11"/>
      <c r="N243" s="11"/>
      <c r="O243" s="11"/>
      <c r="P243" s="11"/>
      <c r="Q243" s="11"/>
      <c r="R243" s="11"/>
      <c r="S243" s="11"/>
      <c r="T243" s="11"/>
      <c r="U243" s="11"/>
      <c r="V243" s="11"/>
      <c r="W243" s="11"/>
      <c r="X243" s="11"/>
      <c r="Y243" s="11"/>
      <c r="Z243" s="11"/>
      <c r="AA243" s="11"/>
      <c r="AB243" s="11"/>
      <c r="AN243" s="337"/>
      <c r="AO243" s="335"/>
      <c r="AP243" s="335"/>
    </row>
    <row r="244" spans="1:42" s="341" customFormat="1" ht="30" customHeight="1">
      <c r="A244" s="253" t="s">
        <v>113</v>
      </c>
      <c r="B244" s="253" t="s">
        <v>1241</v>
      </c>
      <c r="C244" s="325" t="s">
        <v>1242</v>
      </c>
      <c r="D244" s="253" t="s">
        <v>767</v>
      </c>
      <c r="E244" s="276" t="s">
        <v>766</v>
      </c>
      <c r="F244" s="276" t="s">
        <v>41</v>
      </c>
      <c r="G244" s="11"/>
      <c r="H244" s="11"/>
      <c r="I244" s="11"/>
      <c r="J244" s="11"/>
      <c r="K244" s="11"/>
      <c r="L244" s="11"/>
      <c r="M244" s="11"/>
      <c r="N244" s="11"/>
      <c r="O244" s="11"/>
      <c r="P244" s="11"/>
      <c r="Q244" s="11"/>
      <c r="R244" s="11"/>
      <c r="S244" s="11"/>
      <c r="T244" s="11"/>
      <c r="U244" s="11"/>
      <c r="V244" s="11"/>
      <c r="W244" s="11"/>
      <c r="X244" s="11"/>
      <c r="Y244" s="11"/>
      <c r="Z244" s="11"/>
      <c r="AA244" s="11"/>
      <c r="AB244" s="11"/>
      <c r="AN244" s="337"/>
      <c r="AO244" s="335"/>
      <c r="AP244" s="335"/>
    </row>
    <row r="245" spans="1:42" s="341" customFormat="1" ht="30" customHeight="1">
      <c r="A245" s="253" t="s">
        <v>113</v>
      </c>
      <c r="B245" s="253" t="s">
        <v>835</v>
      </c>
      <c r="C245" s="325" t="s">
        <v>836</v>
      </c>
      <c r="D245" s="253" t="s">
        <v>767</v>
      </c>
      <c r="E245" s="276" t="s">
        <v>766</v>
      </c>
      <c r="F245" s="276" t="s">
        <v>41</v>
      </c>
      <c r="G245" s="11"/>
      <c r="H245" s="11"/>
      <c r="I245" s="11"/>
      <c r="J245" s="11"/>
      <c r="K245" s="11"/>
      <c r="L245" s="11"/>
      <c r="M245" s="11"/>
      <c r="N245" s="11"/>
      <c r="O245" s="11"/>
      <c r="P245" s="11"/>
      <c r="Q245" s="11"/>
      <c r="R245" s="11"/>
      <c r="S245" s="11"/>
      <c r="T245" s="11"/>
      <c r="U245" s="11"/>
      <c r="V245" s="11"/>
      <c r="W245" s="11"/>
      <c r="X245" s="11"/>
      <c r="Y245" s="11"/>
      <c r="Z245" s="11"/>
      <c r="AA245" s="11"/>
      <c r="AB245" s="11"/>
      <c r="AN245" s="337"/>
      <c r="AO245" s="335"/>
      <c r="AP245" s="335"/>
    </row>
    <row r="246" spans="1:42" s="341" customFormat="1" ht="30" customHeight="1">
      <c r="A246" s="253" t="s">
        <v>113</v>
      </c>
      <c r="B246" s="253" t="s">
        <v>1243</v>
      </c>
      <c r="C246" s="325" t="s">
        <v>1244</v>
      </c>
      <c r="D246" s="253" t="s">
        <v>767</v>
      </c>
      <c r="E246" s="276" t="s">
        <v>766</v>
      </c>
      <c r="F246" s="276" t="s">
        <v>41</v>
      </c>
      <c r="G246" s="11"/>
      <c r="H246" s="11"/>
      <c r="I246" s="11"/>
      <c r="J246" s="11"/>
      <c r="K246" s="11"/>
      <c r="L246" s="11"/>
      <c r="M246" s="11"/>
      <c r="N246" s="11"/>
      <c r="O246" s="11"/>
      <c r="P246" s="11"/>
      <c r="Q246" s="11"/>
      <c r="R246" s="11"/>
      <c r="S246" s="11"/>
      <c r="T246" s="11"/>
      <c r="U246" s="11"/>
      <c r="V246" s="11"/>
      <c r="W246" s="11"/>
      <c r="X246" s="11"/>
      <c r="Y246" s="11"/>
      <c r="Z246" s="11"/>
      <c r="AA246" s="11"/>
      <c r="AB246" s="11"/>
      <c r="AN246" s="337"/>
      <c r="AO246" s="335"/>
      <c r="AP246" s="335"/>
    </row>
    <row r="247" spans="1:42" s="341" customFormat="1" ht="30" customHeight="1">
      <c r="A247" s="253" t="s">
        <v>113</v>
      </c>
      <c r="B247" s="253" t="s">
        <v>1245</v>
      </c>
      <c r="C247" s="325" t="s">
        <v>1246</v>
      </c>
      <c r="D247" s="253" t="s">
        <v>767</v>
      </c>
      <c r="E247" s="276" t="s">
        <v>766</v>
      </c>
      <c r="F247" s="276" t="s">
        <v>41</v>
      </c>
      <c r="G247" s="11"/>
      <c r="H247" s="11"/>
      <c r="I247" s="11"/>
      <c r="J247" s="11"/>
      <c r="K247" s="11"/>
      <c r="L247" s="11"/>
      <c r="M247" s="11"/>
      <c r="N247" s="11"/>
      <c r="O247" s="11"/>
      <c r="P247" s="11"/>
      <c r="Q247" s="11"/>
      <c r="R247" s="11"/>
      <c r="S247" s="11"/>
      <c r="T247" s="11"/>
      <c r="U247" s="11"/>
      <c r="V247" s="11"/>
      <c r="W247" s="11"/>
      <c r="X247" s="11"/>
      <c r="Y247" s="11"/>
      <c r="Z247" s="11"/>
      <c r="AA247" s="11"/>
      <c r="AB247" s="11"/>
      <c r="AN247" s="337"/>
      <c r="AO247" s="335"/>
      <c r="AP247" s="335"/>
    </row>
    <row r="248" spans="1:42" s="341" customFormat="1" ht="30" customHeight="1">
      <c r="A248" s="253" t="s">
        <v>113</v>
      </c>
      <c r="B248" s="253" t="s">
        <v>1247</v>
      </c>
      <c r="C248" s="325" t="s">
        <v>1248</v>
      </c>
      <c r="D248" s="253" t="s">
        <v>767</v>
      </c>
      <c r="E248" s="276" t="s">
        <v>766</v>
      </c>
      <c r="F248" s="276" t="s">
        <v>41</v>
      </c>
      <c r="G248" s="11"/>
      <c r="H248" s="11"/>
      <c r="I248" s="11"/>
      <c r="J248" s="11"/>
      <c r="K248" s="11"/>
      <c r="L248" s="11"/>
      <c r="M248" s="11"/>
      <c r="N248" s="11"/>
      <c r="O248" s="11"/>
      <c r="P248" s="11"/>
      <c r="Q248" s="11"/>
      <c r="R248" s="11"/>
      <c r="S248" s="11"/>
      <c r="T248" s="11"/>
      <c r="U248" s="11"/>
      <c r="V248" s="11"/>
      <c r="W248" s="11"/>
      <c r="X248" s="11"/>
      <c r="Y248" s="11"/>
      <c r="Z248" s="11"/>
      <c r="AA248" s="11"/>
      <c r="AB248" s="11"/>
      <c r="AN248" s="337"/>
      <c r="AO248" s="335"/>
      <c r="AP248" s="335"/>
    </row>
    <row r="249" spans="1:42" s="341" customFormat="1" ht="30" customHeight="1">
      <c r="A249" s="253" t="s">
        <v>113</v>
      </c>
      <c r="B249" s="253" t="s">
        <v>1249</v>
      </c>
      <c r="C249" s="325" t="s">
        <v>1250</v>
      </c>
      <c r="D249" s="253" t="s">
        <v>767</v>
      </c>
      <c r="E249" s="276" t="s">
        <v>766</v>
      </c>
      <c r="F249" s="276" t="s">
        <v>41</v>
      </c>
      <c r="G249" s="11"/>
      <c r="H249" s="11"/>
      <c r="I249" s="11"/>
      <c r="J249" s="11"/>
      <c r="K249" s="11"/>
      <c r="L249" s="11"/>
      <c r="M249" s="11"/>
      <c r="N249" s="11"/>
      <c r="O249" s="11"/>
      <c r="P249" s="11"/>
      <c r="Q249" s="11"/>
      <c r="R249" s="11"/>
      <c r="S249" s="11"/>
      <c r="T249" s="11"/>
      <c r="U249" s="11"/>
      <c r="V249" s="11"/>
      <c r="W249" s="11"/>
      <c r="X249" s="11"/>
      <c r="Y249" s="11"/>
      <c r="Z249" s="11"/>
      <c r="AA249" s="11"/>
      <c r="AB249" s="11"/>
      <c r="AN249" s="337"/>
      <c r="AO249" s="335"/>
      <c r="AP249" s="335"/>
    </row>
    <row r="250" spans="1:42" s="341" customFormat="1" ht="30" customHeight="1">
      <c r="A250" s="253" t="s">
        <v>113</v>
      </c>
      <c r="B250" s="253" t="s">
        <v>1251</v>
      </c>
      <c r="C250" s="325" t="s">
        <v>1252</v>
      </c>
      <c r="D250" s="253" t="s">
        <v>767</v>
      </c>
      <c r="E250" s="276" t="s">
        <v>766</v>
      </c>
      <c r="F250" s="276" t="s">
        <v>41</v>
      </c>
      <c r="G250" s="11"/>
      <c r="H250" s="11"/>
      <c r="I250" s="11"/>
      <c r="J250" s="11"/>
      <c r="K250" s="11"/>
      <c r="L250" s="11"/>
      <c r="M250" s="11"/>
      <c r="N250" s="11"/>
      <c r="O250" s="11"/>
      <c r="P250" s="11"/>
      <c r="Q250" s="11"/>
      <c r="R250" s="11"/>
      <c r="S250" s="11"/>
      <c r="T250" s="11"/>
      <c r="U250" s="11"/>
      <c r="V250" s="11"/>
      <c r="W250" s="11"/>
      <c r="X250" s="11"/>
      <c r="Y250" s="11"/>
      <c r="Z250" s="11"/>
      <c r="AA250" s="11"/>
      <c r="AB250" s="11"/>
      <c r="AN250" s="337"/>
      <c r="AO250" s="335"/>
      <c r="AP250" s="335"/>
    </row>
    <row r="251" spans="1:42" s="341" customFormat="1" ht="30" customHeight="1">
      <c r="A251" s="253" t="s">
        <v>113</v>
      </c>
      <c r="B251" s="253" t="s">
        <v>1253</v>
      </c>
      <c r="C251" s="325" t="s">
        <v>1252</v>
      </c>
      <c r="D251" s="253" t="s">
        <v>767</v>
      </c>
      <c r="E251" s="276" t="s">
        <v>766</v>
      </c>
      <c r="F251" s="276" t="s">
        <v>41</v>
      </c>
      <c r="G251" s="11"/>
      <c r="H251" s="11"/>
      <c r="I251" s="11"/>
      <c r="J251" s="11"/>
      <c r="K251" s="11"/>
      <c r="L251" s="11"/>
      <c r="M251" s="11"/>
      <c r="N251" s="11"/>
      <c r="O251" s="11"/>
      <c r="P251" s="11"/>
      <c r="Q251" s="11"/>
      <c r="R251" s="11"/>
      <c r="S251" s="11"/>
      <c r="T251" s="11"/>
      <c r="U251" s="11"/>
      <c r="V251" s="11"/>
      <c r="W251" s="11"/>
      <c r="X251" s="11"/>
      <c r="Y251" s="11"/>
      <c r="Z251" s="11"/>
      <c r="AA251" s="11"/>
      <c r="AB251" s="11"/>
      <c r="AN251" s="337"/>
      <c r="AO251" s="335"/>
      <c r="AP251" s="335"/>
    </row>
    <row r="252" spans="1:42" s="341" customFormat="1" ht="30" customHeight="1">
      <c r="A252" s="253" t="s">
        <v>113</v>
      </c>
      <c r="B252" s="253" t="s">
        <v>1254</v>
      </c>
      <c r="C252" s="325" t="s">
        <v>1255</v>
      </c>
      <c r="D252" s="253" t="s">
        <v>767</v>
      </c>
      <c r="E252" s="276" t="s">
        <v>766</v>
      </c>
      <c r="F252" s="276" t="s">
        <v>41</v>
      </c>
      <c r="G252" s="11"/>
      <c r="H252" s="11"/>
      <c r="I252" s="11"/>
      <c r="J252" s="11"/>
      <c r="K252" s="11"/>
      <c r="L252" s="11"/>
      <c r="M252" s="11"/>
      <c r="N252" s="11"/>
      <c r="O252" s="11"/>
      <c r="P252" s="11"/>
      <c r="Q252" s="11"/>
      <c r="R252" s="11"/>
      <c r="S252" s="11"/>
      <c r="T252" s="11"/>
      <c r="U252" s="11"/>
      <c r="V252" s="11"/>
      <c r="W252" s="11"/>
      <c r="X252" s="11"/>
      <c r="Y252" s="11"/>
      <c r="Z252" s="11"/>
      <c r="AA252" s="11"/>
      <c r="AB252" s="11"/>
      <c r="AN252" s="337"/>
      <c r="AO252" s="335"/>
      <c r="AP252" s="335"/>
    </row>
    <row r="253" spans="1:42" s="341" customFormat="1" ht="30" customHeight="1">
      <c r="A253" s="253" t="s">
        <v>113</v>
      </c>
      <c r="B253" s="253" t="s">
        <v>1256</v>
      </c>
      <c r="C253" s="325" t="s">
        <v>1257</v>
      </c>
      <c r="D253" s="253" t="s">
        <v>767</v>
      </c>
      <c r="E253" s="276" t="s">
        <v>766</v>
      </c>
      <c r="F253" s="276" t="s">
        <v>41</v>
      </c>
      <c r="G253" s="11"/>
      <c r="H253" s="11"/>
      <c r="I253" s="11"/>
      <c r="J253" s="11"/>
      <c r="K253" s="11"/>
      <c r="L253" s="11"/>
      <c r="M253" s="11"/>
      <c r="N253" s="11"/>
      <c r="O253" s="11"/>
      <c r="P253" s="11"/>
      <c r="Q253" s="11"/>
      <c r="R253" s="11"/>
      <c r="S253" s="11"/>
      <c r="T253" s="11"/>
      <c r="U253" s="11"/>
      <c r="V253" s="11"/>
      <c r="W253" s="11"/>
      <c r="X253" s="11"/>
      <c r="Y253" s="11"/>
      <c r="Z253" s="11"/>
      <c r="AA253" s="11"/>
      <c r="AB253" s="11"/>
      <c r="AN253" s="337"/>
      <c r="AO253" s="335"/>
      <c r="AP253" s="335"/>
    </row>
    <row r="254" spans="1:42" s="341" customFormat="1" ht="30" customHeight="1">
      <c r="A254" s="253" t="s">
        <v>113</v>
      </c>
      <c r="B254" s="253" t="s">
        <v>1258</v>
      </c>
      <c r="C254" s="325" t="s">
        <v>1259</v>
      </c>
      <c r="D254" s="253" t="s">
        <v>767</v>
      </c>
      <c r="E254" s="276" t="s">
        <v>766</v>
      </c>
      <c r="F254" s="276" t="s">
        <v>41</v>
      </c>
      <c r="G254" s="11"/>
      <c r="H254" s="11"/>
      <c r="I254" s="11"/>
      <c r="J254" s="11"/>
      <c r="K254" s="11"/>
      <c r="L254" s="11"/>
      <c r="M254" s="11"/>
      <c r="N254" s="11"/>
      <c r="O254" s="11"/>
      <c r="P254" s="11"/>
      <c r="Q254" s="11"/>
      <c r="R254" s="11"/>
      <c r="S254" s="11"/>
      <c r="T254" s="11"/>
      <c r="U254" s="11"/>
      <c r="V254" s="11"/>
      <c r="W254" s="11"/>
      <c r="X254" s="11"/>
      <c r="Y254" s="11"/>
      <c r="Z254" s="11"/>
      <c r="AA254" s="11"/>
      <c r="AB254" s="11"/>
      <c r="AN254" s="337"/>
      <c r="AO254" s="335"/>
      <c r="AP254" s="335"/>
    </row>
    <row r="255" spans="1:42" s="341" customFormat="1" ht="30" customHeight="1">
      <c r="A255" s="253" t="s">
        <v>113</v>
      </c>
      <c r="B255" s="253" t="s">
        <v>889</v>
      </c>
      <c r="C255" s="325" t="s">
        <v>890</v>
      </c>
      <c r="D255" s="253" t="s">
        <v>767</v>
      </c>
      <c r="E255" s="276" t="s">
        <v>766</v>
      </c>
      <c r="F255" s="276" t="s">
        <v>41</v>
      </c>
      <c r="G255" s="11"/>
      <c r="H255" s="11"/>
      <c r="I255" s="11"/>
      <c r="J255" s="11"/>
      <c r="K255" s="11"/>
      <c r="L255" s="11"/>
      <c r="M255" s="11"/>
      <c r="N255" s="11"/>
      <c r="O255" s="11"/>
      <c r="P255" s="11"/>
      <c r="Q255" s="11"/>
      <c r="R255" s="11"/>
      <c r="S255" s="11"/>
      <c r="T255" s="11"/>
      <c r="U255" s="11"/>
      <c r="V255" s="11"/>
      <c r="W255" s="11"/>
      <c r="X255" s="11"/>
      <c r="Y255" s="11"/>
      <c r="Z255" s="11"/>
      <c r="AA255" s="11"/>
      <c r="AB255" s="11"/>
      <c r="AN255" s="337"/>
      <c r="AO255" s="335"/>
      <c r="AP255" s="335"/>
    </row>
    <row r="256" spans="1:42" s="341" customFormat="1" ht="30" customHeight="1">
      <c r="A256" s="253" t="s">
        <v>113</v>
      </c>
      <c r="B256" s="253" t="s">
        <v>1043</v>
      </c>
      <c r="C256" s="325" t="s">
        <v>1044</v>
      </c>
      <c r="D256" s="253" t="s">
        <v>767</v>
      </c>
      <c r="E256" s="276" t="s">
        <v>766</v>
      </c>
      <c r="F256" s="276" t="s">
        <v>41</v>
      </c>
      <c r="G256" s="11"/>
      <c r="H256" s="11"/>
      <c r="I256" s="11"/>
      <c r="J256" s="11"/>
      <c r="K256" s="11"/>
      <c r="L256" s="11"/>
      <c r="M256" s="11"/>
      <c r="N256" s="11"/>
      <c r="O256" s="11"/>
      <c r="P256" s="11"/>
      <c r="Q256" s="11"/>
      <c r="R256" s="11"/>
      <c r="S256" s="11"/>
      <c r="T256" s="11"/>
      <c r="U256" s="11"/>
      <c r="V256" s="11"/>
      <c r="W256" s="11"/>
      <c r="X256" s="11"/>
      <c r="Y256" s="11"/>
      <c r="Z256" s="11"/>
      <c r="AA256" s="11"/>
      <c r="AB256" s="11"/>
      <c r="AN256" s="337"/>
      <c r="AO256" s="335"/>
      <c r="AP256" s="335"/>
    </row>
    <row r="257" spans="1:42" s="341" customFormat="1" ht="30" customHeight="1">
      <c r="A257" s="253" t="s">
        <v>113</v>
      </c>
      <c r="B257" s="253" t="s">
        <v>1260</v>
      </c>
      <c r="C257" s="325" t="s">
        <v>1261</v>
      </c>
      <c r="D257" s="253" t="s">
        <v>767</v>
      </c>
      <c r="E257" s="276" t="s">
        <v>766</v>
      </c>
      <c r="F257" s="276" t="s">
        <v>41</v>
      </c>
      <c r="G257" s="11"/>
      <c r="H257" s="11"/>
      <c r="I257" s="11"/>
      <c r="J257" s="11"/>
      <c r="K257" s="11"/>
      <c r="L257" s="11"/>
      <c r="M257" s="11"/>
      <c r="N257" s="11"/>
      <c r="O257" s="11"/>
      <c r="P257" s="11"/>
      <c r="Q257" s="11"/>
      <c r="R257" s="11"/>
      <c r="S257" s="11"/>
      <c r="T257" s="11"/>
      <c r="U257" s="11"/>
      <c r="V257" s="11"/>
      <c r="W257" s="11"/>
      <c r="X257" s="11"/>
      <c r="Y257" s="11"/>
      <c r="Z257" s="11"/>
      <c r="AA257" s="11"/>
      <c r="AB257" s="11"/>
      <c r="AN257" s="337"/>
      <c r="AO257" s="335"/>
      <c r="AP257" s="335"/>
    </row>
    <row r="258" spans="1:42" s="341" customFormat="1" ht="30" customHeight="1">
      <c r="A258" s="253" t="s">
        <v>113</v>
      </c>
      <c r="B258" s="253" t="s">
        <v>1262</v>
      </c>
      <c r="C258" s="325" t="s">
        <v>1263</v>
      </c>
      <c r="D258" s="253" t="s">
        <v>767</v>
      </c>
      <c r="E258" s="276" t="s">
        <v>766</v>
      </c>
      <c r="F258" s="276" t="s">
        <v>41</v>
      </c>
      <c r="G258" s="11"/>
      <c r="H258" s="11"/>
      <c r="I258" s="11"/>
      <c r="J258" s="11"/>
      <c r="K258" s="11"/>
      <c r="L258" s="11"/>
      <c r="M258" s="11"/>
      <c r="N258" s="11"/>
      <c r="O258" s="11"/>
      <c r="P258" s="11"/>
      <c r="Q258" s="11"/>
      <c r="R258" s="11"/>
      <c r="S258" s="11"/>
      <c r="T258" s="11"/>
      <c r="U258" s="11"/>
      <c r="V258" s="11"/>
      <c r="W258" s="11"/>
      <c r="X258" s="11"/>
      <c r="Y258" s="11"/>
      <c r="Z258" s="11"/>
      <c r="AA258" s="11"/>
      <c r="AB258" s="11"/>
      <c r="AN258" s="337"/>
      <c r="AO258" s="335"/>
      <c r="AP258" s="335"/>
    </row>
    <row r="259" spans="1:42" s="341" customFormat="1" ht="30" customHeight="1">
      <c r="A259" s="253" t="s">
        <v>113</v>
      </c>
      <c r="B259" s="253" t="s">
        <v>961</v>
      </c>
      <c r="C259" s="325" t="s">
        <v>962</v>
      </c>
      <c r="D259" s="253" t="s">
        <v>767</v>
      </c>
      <c r="E259" s="276" t="s">
        <v>766</v>
      </c>
      <c r="F259" s="276" t="s">
        <v>41</v>
      </c>
      <c r="G259" s="11"/>
      <c r="H259" s="11"/>
      <c r="I259" s="11"/>
      <c r="J259" s="11"/>
      <c r="K259" s="11"/>
      <c r="L259" s="11"/>
      <c r="M259" s="11"/>
      <c r="N259" s="11"/>
      <c r="O259" s="11"/>
      <c r="P259" s="11"/>
      <c r="Q259" s="11"/>
      <c r="R259" s="11"/>
      <c r="S259" s="11"/>
      <c r="T259" s="11"/>
      <c r="U259" s="11"/>
      <c r="V259" s="11"/>
      <c r="W259" s="11"/>
      <c r="X259" s="11"/>
      <c r="Y259" s="11"/>
      <c r="Z259" s="11"/>
      <c r="AA259" s="11"/>
      <c r="AB259" s="11"/>
      <c r="AN259" s="337"/>
      <c r="AO259" s="335"/>
      <c r="AP259" s="335"/>
    </row>
    <row r="260" spans="1:42" s="341" customFormat="1" ht="30" customHeight="1">
      <c r="A260" s="253" t="s">
        <v>113</v>
      </c>
      <c r="B260" s="253" t="s">
        <v>957</v>
      </c>
      <c r="C260" s="325" t="s">
        <v>958</v>
      </c>
      <c r="D260" s="253" t="s">
        <v>767</v>
      </c>
      <c r="E260" s="276" t="s">
        <v>766</v>
      </c>
      <c r="F260" s="276" t="s">
        <v>41</v>
      </c>
      <c r="G260" s="11"/>
      <c r="H260" s="11"/>
      <c r="I260" s="11"/>
      <c r="J260" s="11"/>
      <c r="K260" s="11"/>
      <c r="L260" s="11"/>
      <c r="M260" s="11"/>
      <c r="N260" s="11"/>
      <c r="O260" s="11"/>
      <c r="P260" s="11"/>
      <c r="Q260" s="11"/>
      <c r="R260" s="11"/>
      <c r="S260" s="11"/>
      <c r="T260" s="11"/>
      <c r="U260" s="11"/>
      <c r="V260" s="11"/>
      <c r="W260" s="11"/>
      <c r="X260" s="11"/>
      <c r="Y260" s="11"/>
      <c r="Z260" s="11"/>
      <c r="AA260" s="11"/>
      <c r="AB260" s="11"/>
      <c r="AN260" s="337"/>
      <c r="AO260" s="335"/>
      <c r="AP260" s="335"/>
    </row>
    <row r="261" spans="1:42" s="341" customFormat="1" ht="30" customHeight="1">
      <c r="A261" s="253" t="s">
        <v>113</v>
      </c>
      <c r="B261" s="253" t="s">
        <v>963</v>
      </c>
      <c r="C261" s="325" t="s">
        <v>964</v>
      </c>
      <c r="D261" s="253" t="s">
        <v>767</v>
      </c>
      <c r="E261" s="276" t="s">
        <v>766</v>
      </c>
      <c r="F261" s="276" t="s">
        <v>41</v>
      </c>
      <c r="G261" s="11"/>
      <c r="H261" s="11"/>
      <c r="I261" s="11"/>
      <c r="J261" s="11"/>
      <c r="K261" s="11"/>
      <c r="L261" s="11"/>
      <c r="M261" s="11"/>
      <c r="N261" s="11"/>
      <c r="O261" s="11"/>
      <c r="P261" s="11"/>
      <c r="Q261" s="11"/>
      <c r="R261" s="11"/>
      <c r="S261" s="11"/>
      <c r="T261" s="11"/>
      <c r="U261" s="11"/>
      <c r="V261" s="11"/>
      <c r="W261" s="11"/>
      <c r="X261" s="11"/>
      <c r="Y261" s="11"/>
      <c r="Z261" s="11"/>
      <c r="AA261" s="11"/>
      <c r="AB261" s="11"/>
      <c r="AN261" s="337"/>
      <c r="AO261" s="335"/>
      <c r="AP261" s="335"/>
    </row>
    <row r="262" spans="1:42" s="341" customFormat="1" ht="30" customHeight="1">
      <c r="A262" s="253" t="s">
        <v>113</v>
      </c>
      <c r="B262" s="253" t="s">
        <v>1264</v>
      </c>
      <c r="C262" s="325" t="s">
        <v>1265</v>
      </c>
      <c r="D262" s="253" t="s">
        <v>767</v>
      </c>
      <c r="E262" s="276" t="s">
        <v>766</v>
      </c>
      <c r="F262" s="276" t="s">
        <v>41</v>
      </c>
      <c r="G262" s="11"/>
      <c r="H262" s="11"/>
      <c r="I262" s="11"/>
      <c r="J262" s="11"/>
      <c r="K262" s="11"/>
      <c r="L262" s="11"/>
      <c r="M262" s="11"/>
      <c r="N262" s="11"/>
      <c r="O262" s="11"/>
      <c r="P262" s="11"/>
      <c r="Q262" s="11"/>
      <c r="R262" s="11"/>
      <c r="S262" s="11"/>
      <c r="T262" s="11"/>
      <c r="U262" s="11"/>
      <c r="V262" s="11"/>
      <c r="W262" s="11"/>
      <c r="X262" s="11"/>
      <c r="Y262" s="11"/>
      <c r="Z262" s="11"/>
      <c r="AA262" s="11"/>
      <c r="AB262" s="11"/>
      <c r="AN262" s="337"/>
      <c r="AO262" s="335"/>
      <c r="AP262" s="335"/>
    </row>
    <row r="263" spans="1:42" s="341" customFormat="1" ht="30" customHeight="1">
      <c r="A263" s="253" t="s">
        <v>113</v>
      </c>
      <c r="B263" s="253" t="s">
        <v>1266</v>
      </c>
      <c r="C263" s="325" t="s">
        <v>1267</v>
      </c>
      <c r="D263" s="253" t="s">
        <v>767</v>
      </c>
      <c r="E263" s="276" t="s">
        <v>766</v>
      </c>
      <c r="F263" s="276" t="s">
        <v>41</v>
      </c>
      <c r="G263" s="11"/>
      <c r="H263" s="11"/>
      <c r="I263" s="11"/>
      <c r="J263" s="11"/>
      <c r="K263" s="11"/>
      <c r="L263" s="11"/>
      <c r="M263" s="11"/>
      <c r="N263" s="11"/>
      <c r="O263" s="11"/>
      <c r="P263" s="11"/>
      <c r="Q263" s="11"/>
      <c r="R263" s="11"/>
      <c r="S263" s="11"/>
      <c r="T263" s="11"/>
      <c r="U263" s="11"/>
      <c r="V263" s="11"/>
      <c r="W263" s="11"/>
      <c r="X263" s="11"/>
      <c r="Y263" s="11"/>
      <c r="Z263" s="11"/>
      <c r="AA263" s="11"/>
      <c r="AB263" s="11"/>
      <c r="AN263" s="337"/>
      <c r="AO263" s="335"/>
      <c r="AP263" s="335"/>
    </row>
    <row r="264" spans="1:42" s="341" customFormat="1" ht="30" customHeight="1">
      <c r="A264" s="253" t="s">
        <v>113</v>
      </c>
      <c r="B264" s="253" t="s">
        <v>1268</v>
      </c>
      <c r="C264" s="325" t="s">
        <v>1269</v>
      </c>
      <c r="D264" s="253" t="s">
        <v>767</v>
      </c>
      <c r="E264" s="276" t="s">
        <v>766</v>
      </c>
      <c r="F264" s="276" t="s">
        <v>41</v>
      </c>
      <c r="G264" s="11"/>
      <c r="H264" s="11"/>
      <c r="I264" s="11"/>
      <c r="J264" s="11"/>
      <c r="K264" s="11"/>
      <c r="L264" s="11"/>
      <c r="M264" s="11"/>
      <c r="N264" s="11"/>
      <c r="O264" s="11"/>
      <c r="P264" s="11"/>
      <c r="Q264" s="11"/>
      <c r="R264" s="11"/>
      <c r="S264" s="11"/>
      <c r="T264" s="11"/>
      <c r="U264" s="11"/>
      <c r="V264" s="11"/>
      <c r="W264" s="11"/>
      <c r="X264" s="11"/>
      <c r="Y264" s="11"/>
      <c r="Z264" s="11"/>
      <c r="AA264" s="11"/>
      <c r="AB264" s="11"/>
      <c r="AN264" s="337"/>
      <c r="AO264" s="335"/>
      <c r="AP264" s="335"/>
    </row>
    <row r="265" spans="1:42" s="341" customFormat="1" ht="30" customHeight="1">
      <c r="A265" s="253" t="s">
        <v>113</v>
      </c>
      <c r="B265" s="253" t="s">
        <v>1270</v>
      </c>
      <c r="C265" s="325" t="s">
        <v>1271</v>
      </c>
      <c r="D265" s="253" t="s">
        <v>767</v>
      </c>
      <c r="E265" s="276" t="s">
        <v>766</v>
      </c>
      <c r="F265" s="276" t="s">
        <v>41</v>
      </c>
      <c r="G265" s="11"/>
      <c r="H265" s="11"/>
      <c r="I265" s="11"/>
      <c r="J265" s="11"/>
      <c r="K265" s="11"/>
      <c r="L265" s="11"/>
      <c r="M265" s="11"/>
      <c r="N265" s="11"/>
      <c r="O265" s="11"/>
      <c r="P265" s="11"/>
      <c r="Q265" s="11"/>
      <c r="R265" s="11"/>
      <c r="S265" s="11"/>
      <c r="T265" s="11"/>
      <c r="U265" s="11"/>
      <c r="V265" s="11"/>
      <c r="W265" s="11"/>
      <c r="X265" s="11"/>
      <c r="Y265" s="11"/>
      <c r="Z265" s="11"/>
      <c r="AA265" s="11"/>
      <c r="AB265" s="11"/>
      <c r="AN265" s="337"/>
      <c r="AO265" s="335"/>
      <c r="AP265" s="335"/>
    </row>
    <row r="266" spans="1:42" s="341" customFormat="1" ht="30" customHeight="1">
      <c r="A266" s="253" t="s">
        <v>113</v>
      </c>
      <c r="B266" s="253" t="s">
        <v>1272</v>
      </c>
      <c r="C266" s="325" t="s">
        <v>1273</v>
      </c>
      <c r="D266" s="253" t="s">
        <v>767</v>
      </c>
      <c r="E266" s="276" t="s">
        <v>766</v>
      </c>
      <c r="F266" s="276" t="s">
        <v>41</v>
      </c>
      <c r="G266" s="11"/>
      <c r="H266" s="11"/>
      <c r="I266" s="11"/>
      <c r="J266" s="11"/>
      <c r="K266" s="11"/>
      <c r="L266" s="11"/>
      <c r="M266" s="11"/>
      <c r="N266" s="11"/>
      <c r="O266" s="11"/>
      <c r="P266" s="11"/>
      <c r="Q266" s="11"/>
      <c r="R266" s="11"/>
      <c r="S266" s="11"/>
      <c r="T266" s="11"/>
      <c r="U266" s="11"/>
      <c r="V266" s="11"/>
      <c r="W266" s="11"/>
      <c r="X266" s="11"/>
      <c r="Y266" s="11"/>
      <c r="Z266" s="11"/>
      <c r="AA266" s="11"/>
      <c r="AB266" s="11"/>
      <c r="AN266" s="337"/>
      <c r="AO266" s="335"/>
      <c r="AP266" s="335"/>
    </row>
    <row r="267" spans="1:42" s="341" customFormat="1" ht="30" customHeight="1">
      <c r="A267" s="253" t="s">
        <v>113</v>
      </c>
      <c r="B267" s="253" t="s">
        <v>1274</v>
      </c>
      <c r="C267" s="325" t="s">
        <v>1275</v>
      </c>
      <c r="D267" s="253" t="s">
        <v>767</v>
      </c>
      <c r="E267" s="276" t="s">
        <v>766</v>
      </c>
      <c r="F267" s="276" t="s">
        <v>41</v>
      </c>
      <c r="G267" s="11"/>
      <c r="H267" s="11"/>
      <c r="I267" s="11"/>
      <c r="J267" s="11"/>
      <c r="K267" s="11"/>
      <c r="L267" s="11"/>
      <c r="M267" s="11"/>
      <c r="N267" s="11"/>
      <c r="O267" s="11"/>
      <c r="P267" s="11"/>
      <c r="Q267" s="11"/>
      <c r="R267" s="11"/>
      <c r="S267" s="11"/>
      <c r="T267" s="11"/>
      <c r="U267" s="11"/>
      <c r="V267" s="11"/>
      <c r="W267" s="11"/>
      <c r="X267" s="11"/>
      <c r="Y267" s="11"/>
      <c r="Z267" s="11"/>
      <c r="AA267" s="11"/>
      <c r="AB267" s="11"/>
      <c r="AN267" s="337"/>
      <c r="AO267" s="335"/>
      <c r="AP267" s="335"/>
    </row>
    <row r="268" spans="1:42" s="341" customFormat="1" ht="30" customHeight="1">
      <c r="A268" s="253" t="s">
        <v>113</v>
      </c>
      <c r="B268" s="253" t="s">
        <v>935</v>
      </c>
      <c r="C268" s="325" t="s">
        <v>936</v>
      </c>
      <c r="D268" s="253" t="s">
        <v>767</v>
      </c>
      <c r="E268" s="276" t="s">
        <v>766</v>
      </c>
      <c r="F268" s="276" t="s">
        <v>41</v>
      </c>
      <c r="G268" s="11"/>
      <c r="H268" s="11"/>
      <c r="I268" s="11"/>
      <c r="J268" s="11"/>
      <c r="K268" s="11"/>
      <c r="L268" s="11"/>
      <c r="M268" s="11"/>
      <c r="N268" s="11"/>
      <c r="O268" s="11"/>
      <c r="P268" s="11"/>
      <c r="Q268" s="11"/>
      <c r="R268" s="11"/>
      <c r="S268" s="11"/>
      <c r="T268" s="11"/>
      <c r="U268" s="11"/>
      <c r="V268" s="11"/>
      <c r="W268" s="11"/>
      <c r="X268" s="11"/>
      <c r="Y268" s="11"/>
      <c r="Z268" s="11"/>
      <c r="AA268" s="11"/>
      <c r="AB268" s="11"/>
      <c r="AN268" s="337"/>
      <c r="AO268" s="335"/>
      <c r="AP268" s="335"/>
    </row>
    <row r="269" spans="1:42" s="341" customFormat="1" ht="30" customHeight="1">
      <c r="A269" s="253" t="s">
        <v>113</v>
      </c>
      <c r="B269" s="253" t="s">
        <v>1276</v>
      </c>
      <c r="C269" s="325" t="s">
        <v>1277</v>
      </c>
      <c r="D269" s="253" t="s">
        <v>767</v>
      </c>
      <c r="E269" s="276" t="s">
        <v>766</v>
      </c>
      <c r="F269" s="276" t="s">
        <v>41</v>
      </c>
      <c r="G269" s="11"/>
      <c r="H269" s="11"/>
      <c r="I269" s="11"/>
      <c r="J269" s="11"/>
      <c r="K269" s="11"/>
      <c r="L269" s="11"/>
      <c r="M269" s="11"/>
      <c r="N269" s="11"/>
      <c r="O269" s="11"/>
      <c r="P269" s="11"/>
      <c r="Q269" s="11"/>
      <c r="R269" s="11"/>
      <c r="S269" s="11"/>
      <c r="T269" s="11"/>
      <c r="U269" s="11"/>
      <c r="V269" s="11"/>
      <c r="W269" s="11"/>
      <c r="X269" s="11"/>
      <c r="Y269" s="11"/>
      <c r="Z269" s="11"/>
      <c r="AA269" s="11"/>
      <c r="AB269" s="11"/>
      <c r="AN269" s="337"/>
      <c r="AO269" s="335"/>
      <c r="AP269" s="335"/>
    </row>
    <row r="270" spans="1:42" s="341" customFormat="1" ht="30" customHeight="1">
      <c r="A270" s="253" t="s">
        <v>113</v>
      </c>
      <c r="B270" s="253" t="s">
        <v>887</v>
      </c>
      <c r="C270" s="325" t="s">
        <v>888</v>
      </c>
      <c r="D270" s="253" t="s">
        <v>767</v>
      </c>
      <c r="E270" s="276" t="s">
        <v>766</v>
      </c>
      <c r="F270" s="276" t="s">
        <v>41</v>
      </c>
      <c r="G270" s="11"/>
      <c r="H270" s="11"/>
      <c r="I270" s="11"/>
      <c r="J270" s="11"/>
      <c r="K270" s="11"/>
      <c r="L270" s="11"/>
      <c r="M270" s="11"/>
      <c r="N270" s="11"/>
      <c r="O270" s="11"/>
      <c r="P270" s="11"/>
      <c r="Q270" s="11"/>
      <c r="R270" s="11"/>
      <c r="S270" s="11"/>
      <c r="T270" s="11"/>
      <c r="U270" s="11"/>
      <c r="V270" s="11"/>
      <c r="W270" s="11"/>
      <c r="X270" s="11"/>
      <c r="Y270" s="11"/>
      <c r="Z270" s="11"/>
      <c r="AA270" s="11"/>
      <c r="AB270" s="11"/>
      <c r="AN270" s="337"/>
      <c r="AO270" s="335"/>
      <c r="AP270" s="335"/>
    </row>
    <row r="271" spans="1:42" s="341" customFormat="1" ht="30" customHeight="1">
      <c r="A271" s="253" t="s">
        <v>113</v>
      </c>
      <c r="B271" s="253" t="s">
        <v>1278</v>
      </c>
      <c r="C271" s="325" t="s">
        <v>1279</v>
      </c>
      <c r="D271" s="253" t="s">
        <v>767</v>
      </c>
      <c r="E271" s="276" t="s">
        <v>766</v>
      </c>
      <c r="F271" s="276" t="s">
        <v>41</v>
      </c>
      <c r="G271" s="11"/>
      <c r="H271" s="11"/>
      <c r="I271" s="11"/>
      <c r="J271" s="11"/>
      <c r="K271" s="11"/>
      <c r="L271" s="11"/>
      <c r="M271" s="11"/>
      <c r="N271" s="11"/>
      <c r="O271" s="11"/>
      <c r="P271" s="11"/>
      <c r="Q271" s="11"/>
      <c r="R271" s="11"/>
      <c r="S271" s="11"/>
      <c r="T271" s="11"/>
      <c r="U271" s="11"/>
      <c r="V271" s="11"/>
      <c r="W271" s="11"/>
      <c r="X271" s="11"/>
      <c r="Y271" s="11"/>
      <c r="Z271" s="11"/>
      <c r="AA271" s="11"/>
      <c r="AB271" s="11"/>
      <c r="AN271" s="337"/>
      <c r="AO271" s="335"/>
      <c r="AP271" s="335"/>
    </row>
    <row r="272" spans="1:42" s="341" customFormat="1" ht="30" customHeight="1">
      <c r="A272" s="253" t="s">
        <v>113</v>
      </c>
      <c r="B272" s="253" t="s">
        <v>1280</v>
      </c>
      <c r="C272" s="325" t="s">
        <v>1281</v>
      </c>
      <c r="D272" s="253" t="s">
        <v>767</v>
      </c>
      <c r="E272" s="276" t="s">
        <v>766</v>
      </c>
      <c r="F272" s="276" t="s">
        <v>41</v>
      </c>
      <c r="G272" s="11"/>
      <c r="H272" s="11"/>
      <c r="I272" s="11"/>
      <c r="J272" s="11"/>
      <c r="K272" s="11"/>
      <c r="L272" s="11"/>
      <c r="M272" s="11"/>
      <c r="N272" s="11"/>
      <c r="O272" s="11"/>
      <c r="P272" s="11"/>
      <c r="Q272" s="11"/>
      <c r="R272" s="11"/>
      <c r="S272" s="11"/>
      <c r="T272" s="11"/>
      <c r="U272" s="11"/>
      <c r="V272" s="11"/>
      <c r="W272" s="11"/>
      <c r="X272" s="11"/>
      <c r="Y272" s="11"/>
      <c r="Z272" s="11"/>
      <c r="AA272" s="11"/>
      <c r="AB272" s="11"/>
      <c r="AN272" s="337"/>
      <c r="AO272" s="335"/>
      <c r="AP272" s="335"/>
    </row>
    <row r="273" spans="1:42" s="341" customFormat="1" ht="30" customHeight="1">
      <c r="A273" s="253" t="s">
        <v>113</v>
      </c>
      <c r="B273" s="253" t="s">
        <v>1282</v>
      </c>
      <c r="C273" s="325" t="s">
        <v>1283</v>
      </c>
      <c r="D273" s="253" t="s">
        <v>767</v>
      </c>
      <c r="E273" s="276" t="s">
        <v>766</v>
      </c>
      <c r="F273" s="276" t="s">
        <v>41</v>
      </c>
      <c r="G273" s="11"/>
      <c r="H273" s="11"/>
      <c r="I273" s="11"/>
      <c r="J273" s="11"/>
      <c r="K273" s="11"/>
      <c r="L273" s="11"/>
      <c r="M273" s="11"/>
      <c r="N273" s="11"/>
      <c r="O273" s="11"/>
      <c r="P273" s="11"/>
      <c r="Q273" s="11"/>
      <c r="R273" s="11"/>
      <c r="S273" s="11"/>
      <c r="T273" s="11"/>
      <c r="U273" s="11"/>
      <c r="V273" s="11"/>
      <c r="W273" s="11"/>
      <c r="X273" s="11"/>
      <c r="Y273" s="11"/>
      <c r="Z273" s="11"/>
      <c r="AA273" s="11"/>
      <c r="AB273" s="11"/>
      <c r="AN273" s="337"/>
      <c r="AO273" s="335"/>
      <c r="AP273" s="335"/>
    </row>
    <row r="274" spans="1:42" s="341" customFormat="1" ht="30" customHeight="1">
      <c r="A274" s="253" t="s">
        <v>113</v>
      </c>
      <c r="B274" s="253" t="s">
        <v>1284</v>
      </c>
      <c r="C274" s="325" t="s">
        <v>1285</v>
      </c>
      <c r="D274" s="253" t="s">
        <v>767</v>
      </c>
      <c r="E274" s="276" t="s">
        <v>766</v>
      </c>
      <c r="F274" s="276" t="s">
        <v>41</v>
      </c>
      <c r="G274" s="11"/>
      <c r="H274" s="11"/>
      <c r="I274" s="11"/>
      <c r="J274" s="11"/>
      <c r="K274" s="11"/>
      <c r="L274" s="11"/>
      <c r="M274" s="11"/>
      <c r="N274" s="11"/>
      <c r="O274" s="11"/>
      <c r="P274" s="11"/>
      <c r="Q274" s="11"/>
      <c r="R274" s="11"/>
      <c r="S274" s="11"/>
      <c r="T274" s="11"/>
      <c r="U274" s="11"/>
      <c r="V274" s="11"/>
      <c r="W274" s="11"/>
      <c r="X274" s="11"/>
      <c r="Y274" s="11"/>
      <c r="Z274" s="11"/>
      <c r="AA274" s="11"/>
      <c r="AB274" s="11"/>
      <c r="AN274" s="337"/>
      <c r="AO274" s="335"/>
      <c r="AP274" s="335"/>
    </row>
    <row r="275" spans="1:42" s="341" customFormat="1" ht="30" customHeight="1">
      <c r="A275" s="253" t="s">
        <v>113</v>
      </c>
      <c r="B275" s="253" t="s">
        <v>1286</v>
      </c>
      <c r="C275" s="325" t="s">
        <v>1287</v>
      </c>
      <c r="D275" s="253" t="s">
        <v>767</v>
      </c>
      <c r="E275" s="276" t="s">
        <v>766</v>
      </c>
      <c r="F275" s="276" t="s">
        <v>41</v>
      </c>
      <c r="G275" s="11"/>
      <c r="H275" s="11"/>
      <c r="I275" s="11"/>
      <c r="J275" s="11"/>
      <c r="K275" s="11"/>
      <c r="L275" s="11"/>
      <c r="M275" s="11"/>
      <c r="N275" s="11"/>
      <c r="O275" s="11"/>
      <c r="P275" s="11"/>
      <c r="Q275" s="11"/>
      <c r="R275" s="11"/>
      <c r="S275" s="11"/>
      <c r="T275" s="11"/>
      <c r="U275" s="11"/>
      <c r="V275" s="11"/>
      <c r="W275" s="11"/>
      <c r="X275" s="11"/>
      <c r="Y275" s="11"/>
      <c r="Z275" s="11"/>
      <c r="AA275" s="11"/>
      <c r="AB275" s="11"/>
      <c r="AN275" s="337"/>
      <c r="AO275" s="335"/>
      <c r="AP275" s="335"/>
    </row>
    <row r="276" spans="1:42" s="341" customFormat="1" ht="30" customHeight="1">
      <c r="A276" s="253" t="s">
        <v>113</v>
      </c>
      <c r="B276" s="253" t="s">
        <v>1288</v>
      </c>
      <c r="C276" s="325" t="s">
        <v>1289</v>
      </c>
      <c r="D276" s="253" t="s">
        <v>767</v>
      </c>
      <c r="E276" s="276" t="s">
        <v>766</v>
      </c>
      <c r="F276" s="276" t="s">
        <v>41</v>
      </c>
      <c r="G276" s="11"/>
      <c r="H276" s="11"/>
      <c r="I276" s="11"/>
      <c r="J276" s="11"/>
      <c r="K276" s="11"/>
      <c r="L276" s="11"/>
      <c r="M276" s="11"/>
      <c r="N276" s="11"/>
      <c r="O276" s="11"/>
      <c r="P276" s="11"/>
      <c r="Q276" s="11"/>
      <c r="R276" s="11"/>
      <c r="S276" s="11"/>
      <c r="T276" s="11"/>
      <c r="U276" s="11"/>
      <c r="V276" s="11"/>
      <c r="W276" s="11"/>
      <c r="X276" s="11"/>
      <c r="Y276" s="11"/>
      <c r="Z276" s="11"/>
      <c r="AA276" s="11"/>
      <c r="AB276" s="11"/>
      <c r="AN276" s="337"/>
      <c r="AO276" s="335"/>
      <c r="AP276" s="335"/>
    </row>
    <row r="277" spans="1:42" s="341" customFormat="1" ht="30" customHeight="1">
      <c r="A277" s="253" t="s">
        <v>113</v>
      </c>
      <c r="B277" s="253" t="s">
        <v>1290</v>
      </c>
      <c r="C277" s="325" t="s">
        <v>1291</v>
      </c>
      <c r="D277" s="253" t="s">
        <v>767</v>
      </c>
      <c r="E277" s="276" t="s">
        <v>766</v>
      </c>
      <c r="F277" s="276" t="s">
        <v>41</v>
      </c>
      <c r="G277" s="11"/>
      <c r="H277" s="11"/>
      <c r="I277" s="11"/>
      <c r="J277" s="11"/>
      <c r="K277" s="11"/>
      <c r="L277" s="11"/>
      <c r="M277" s="11"/>
      <c r="N277" s="11"/>
      <c r="O277" s="11"/>
      <c r="P277" s="11"/>
      <c r="Q277" s="11"/>
      <c r="R277" s="11"/>
      <c r="S277" s="11"/>
      <c r="T277" s="11"/>
      <c r="U277" s="11"/>
      <c r="V277" s="11"/>
      <c r="W277" s="11"/>
      <c r="X277" s="11"/>
      <c r="Y277" s="11"/>
      <c r="Z277" s="11"/>
      <c r="AA277" s="11"/>
      <c r="AB277" s="11"/>
      <c r="AN277" s="337"/>
      <c r="AO277" s="335"/>
      <c r="AP277" s="335"/>
    </row>
    <row r="278" spans="1:42" s="341" customFormat="1" ht="30" customHeight="1">
      <c r="A278" s="253" t="s">
        <v>113</v>
      </c>
      <c r="B278" s="253" t="s">
        <v>1292</v>
      </c>
      <c r="C278" s="325" t="s">
        <v>1293</v>
      </c>
      <c r="D278" s="253" t="s">
        <v>767</v>
      </c>
      <c r="E278" s="276" t="s">
        <v>766</v>
      </c>
      <c r="F278" s="276" t="s">
        <v>41</v>
      </c>
      <c r="G278" s="11"/>
      <c r="H278" s="11"/>
      <c r="I278" s="11"/>
      <c r="J278" s="11"/>
      <c r="K278" s="11"/>
      <c r="L278" s="11"/>
      <c r="M278" s="11"/>
      <c r="N278" s="11"/>
      <c r="O278" s="11"/>
      <c r="P278" s="11"/>
      <c r="Q278" s="11"/>
      <c r="R278" s="11"/>
      <c r="S278" s="11"/>
      <c r="T278" s="11"/>
      <c r="U278" s="11"/>
      <c r="V278" s="11"/>
      <c r="W278" s="11"/>
      <c r="X278" s="11"/>
      <c r="Y278" s="11"/>
      <c r="Z278" s="11"/>
      <c r="AA278" s="11"/>
      <c r="AB278" s="11"/>
      <c r="AN278" s="337"/>
      <c r="AO278" s="335"/>
      <c r="AP278" s="335"/>
    </row>
    <row r="279" spans="1:42" s="341" customFormat="1" ht="30" customHeight="1">
      <c r="A279" s="253" t="s">
        <v>113</v>
      </c>
      <c r="B279" s="253" t="s">
        <v>1294</v>
      </c>
      <c r="C279" s="325" t="s">
        <v>1295</v>
      </c>
      <c r="D279" s="253" t="s">
        <v>767</v>
      </c>
      <c r="E279" s="276" t="s">
        <v>766</v>
      </c>
      <c r="F279" s="276" t="s">
        <v>41</v>
      </c>
      <c r="G279" s="11"/>
      <c r="H279" s="11"/>
      <c r="I279" s="11"/>
      <c r="J279" s="11"/>
      <c r="K279" s="11"/>
      <c r="L279" s="11"/>
      <c r="M279" s="11"/>
      <c r="N279" s="11"/>
      <c r="O279" s="11"/>
      <c r="P279" s="11"/>
      <c r="Q279" s="11"/>
      <c r="R279" s="11"/>
      <c r="S279" s="11"/>
      <c r="T279" s="11"/>
      <c r="U279" s="11"/>
      <c r="V279" s="11"/>
      <c r="W279" s="11"/>
      <c r="X279" s="11"/>
      <c r="Y279" s="11"/>
      <c r="Z279" s="11"/>
      <c r="AA279" s="11"/>
      <c r="AB279" s="11"/>
      <c r="AN279" s="337"/>
      <c r="AO279" s="335"/>
      <c r="AP279" s="335"/>
    </row>
    <row r="280" spans="1:42" s="341" customFormat="1" ht="30" customHeight="1">
      <c r="A280" s="253" t="s">
        <v>113</v>
      </c>
      <c r="B280" s="253" t="s">
        <v>1296</v>
      </c>
      <c r="C280" s="325" t="s">
        <v>1297</v>
      </c>
      <c r="D280" s="253" t="s">
        <v>767</v>
      </c>
      <c r="E280" s="276" t="s">
        <v>766</v>
      </c>
      <c r="F280" s="276" t="s">
        <v>41</v>
      </c>
      <c r="G280" s="11"/>
      <c r="H280" s="11"/>
      <c r="I280" s="11"/>
      <c r="J280" s="11"/>
      <c r="K280" s="11"/>
      <c r="L280" s="11"/>
      <c r="M280" s="11"/>
      <c r="N280" s="11"/>
      <c r="O280" s="11"/>
      <c r="P280" s="11"/>
      <c r="Q280" s="11"/>
      <c r="R280" s="11"/>
      <c r="S280" s="11"/>
      <c r="T280" s="11"/>
      <c r="U280" s="11"/>
      <c r="V280" s="11"/>
      <c r="W280" s="11"/>
      <c r="X280" s="11"/>
      <c r="Y280" s="11"/>
      <c r="Z280" s="11"/>
      <c r="AA280" s="11"/>
      <c r="AB280" s="11"/>
      <c r="AN280" s="337"/>
      <c r="AO280" s="335"/>
      <c r="AP280" s="335"/>
    </row>
    <row r="281" spans="1:42" s="341" customFormat="1" ht="30" customHeight="1">
      <c r="A281" s="253" t="s">
        <v>113</v>
      </c>
      <c r="B281" s="253" t="s">
        <v>1298</v>
      </c>
      <c r="C281" s="325" t="s">
        <v>1299</v>
      </c>
      <c r="D281" s="253" t="s">
        <v>767</v>
      </c>
      <c r="E281" s="276" t="s">
        <v>766</v>
      </c>
      <c r="F281" s="276" t="s">
        <v>41</v>
      </c>
      <c r="G281" s="11"/>
      <c r="H281" s="11"/>
      <c r="I281" s="11"/>
      <c r="J281" s="11"/>
      <c r="K281" s="11"/>
      <c r="L281" s="11"/>
      <c r="M281" s="11"/>
      <c r="N281" s="11"/>
      <c r="O281" s="11"/>
      <c r="P281" s="11"/>
      <c r="Q281" s="11"/>
      <c r="R281" s="11"/>
      <c r="S281" s="11"/>
      <c r="T281" s="11"/>
      <c r="U281" s="11"/>
      <c r="V281" s="11"/>
      <c r="W281" s="11"/>
      <c r="X281" s="11"/>
      <c r="Y281" s="11"/>
      <c r="Z281" s="11"/>
      <c r="AA281" s="11"/>
      <c r="AB281" s="11"/>
      <c r="AN281" s="337"/>
      <c r="AO281" s="335"/>
      <c r="AP281" s="335"/>
    </row>
    <row r="282" spans="1:42" s="341" customFormat="1" ht="30" customHeight="1">
      <c r="A282" s="253" t="s">
        <v>113</v>
      </c>
      <c r="B282" s="253" t="s">
        <v>1300</v>
      </c>
      <c r="C282" s="325" t="s">
        <v>1301</v>
      </c>
      <c r="D282" s="253" t="s">
        <v>767</v>
      </c>
      <c r="E282" s="276" t="s">
        <v>766</v>
      </c>
      <c r="F282" s="276" t="s">
        <v>41</v>
      </c>
      <c r="G282" s="11"/>
      <c r="H282" s="11"/>
      <c r="I282" s="11"/>
      <c r="J282" s="11"/>
      <c r="K282" s="11"/>
      <c r="L282" s="11"/>
      <c r="M282" s="11"/>
      <c r="N282" s="11"/>
      <c r="O282" s="11"/>
      <c r="P282" s="11"/>
      <c r="Q282" s="11"/>
      <c r="R282" s="11"/>
      <c r="S282" s="11"/>
      <c r="T282" s="11"/>
      <c r="U282" s="11"/>
      <c r="V282" s="11"/>
      <c r="W282" s="11"/>
      <c r="X282" s="11"/>
      <c r="Y282" s="11"/>
      <c r="Z282" s="11"/>
      <c r="AA282" s="11"/>
      <c r="AB282" s="11"/>
      <c r="AN282" s="337"/>
      <c r="AO282" s="335"/>
      <c r="AP282" s="335"/>
    </row>
    <row r="283" spans="1:42" s="341" customFormat="1" ht="30" customHeight="1">
      <c r="A283" s="253" t="s">
        <v>113</v>
      </c>
      <c r="B283" s="253" t="s">
        <v>1302</v>
      </c>
      <c r="C283" s="325" t="s">
        <v>1303</v>
      </c>
      <c r="D283" s="253" t="s">
        <v>767</v>
      </c>
      <c r="E283" s="276" t="s">
        <v>766</v>
      </c>
      <c r="F283" s="276" t="s">
        <v>41</v>
      </c>
      <c r="G283" s="11"/>
      <c r="H283" s="11"/>
      <c r="I283" s="11"/>
      <c r="J283" s="11"/>
      <c r="K283" s="11"/>
      <c r="L283" s="11"/>
      <c r="M283" s="11"/>
      <c r="N283" s="11"/>
      <c r="O283" s="11"/>
      <c r="P283" s="11"/>
      <c r="Q283" s="11"/>
      <c r="R283" s="11"/>
      <c r="S283" s="11"/>
      <c r="T283" s="11"/>
      <c r="U283" s="11"/>
      <c r="V283" s="11"/>
      <c r="W283" s="11"/>
      <c r="X283" s="11"/>
      <c r="Y283" s="11"/>
      <c r="Z283" s="11"/>
      <c r="AA283" s="11"/>
      <c r="AB283" s="11"/>
      <c r="AN283" s="337"/>
      <c r="AO283" s="335"/>
      <c r="AP283" s="335"/>
    </row>
    <row r="284" spans="1:42" s="341" customFormat="1" ht="30" customHeight="1">
      <c r="A284" s="253" t="s">
        <v>113</v>
      </c>
      <c r="B284" s="253" t="s">
        <v>857</v>
      </c>
      <c r="C284" s="325" t="s">
        <v>858</v>
      </c>
      <c r="D284" s="253" t="s">
        <v>767</v>
      </c>
      <c r="E284" s="276" t="s">
        <v>766</v>
      </c>
      <c r="F284" s="276" t="s">
        <v>41</v>
      </c>
      <c r="G284" s="11"/>
      <c r="H284" s="11"/>
      <c r="I284" s="11"/>
      <c r="J284" s="11"/>
      <c r="K284" s="11"/>
      <c r="L284" s="11"/>
      <c r="M284" s="11"/>
      <c r="N284" s="11"/>
      <c r="O284" s="11"/>
      <c r="P284" s="11"/>
      <c r="Q284" s="11"/>
      <c r="R284" s="11"/>
      <c r="S284" s="11"/>
      <c r="T284" s="11"/>
      <c r="U284" s="11"/>
      <c r="V284" s="11"/>
      <c r="W284" s="11"/>
      <c r="X284" s="11"/>
      <c r="Y284" s="11"/>
      <c r="Z284" s="11"/>
      <c r="AA284" s="11"/>
      <c r="AB284" s="11"/>
      <c r="AN284" s="337"/>
      <c r="AO284" s="335"/>
      <c r="AP284" s="335"/>
    </row>
    <row r="285" spans="1:42" s="341" customFormat="1" ht="30" customHeight="1">
      <c r="A285" s="253" t="s">
        <v>113</v>
      </c>
      <c r="B285" s="253" t="s">
        <v>1304</v>
      </c>
      <c r="C285" s="325" t="s">
        <v>1305</v>
      </c>
      <c r="D285" s="253" t="s">
        <v>767</v>
      </c>
      <c r="E285" s="276" t="s">
        <v>766</v>
      </c>
      <c r="F285" s="276" t="s">
        <v>41</v>
      </c>
      <c r="G285" s="11"/>
      <c r="H285" s="11"/>
      <c r="I285" s="11"/>
      <c r="J285" s="11"/>
      <c r="K285" s="11"/>
      <c r="L285" s="11"/>
      <c r="M285" s="11"/>
      <c r="N285" s="11"/>
      <c r="O285" s="11"/>
      <c r="P285" s="11"/>
      <c r="Q285" s="11"/>
      <c r="R285" s="11"/>
      <c r="S285" s="11"/>
      <c r="T285" s="11"/>
      <c r="U285" s="11"/>
      <c r="V285" s="11"/>
      <c r="W285" s="11"/>
      <c r="X285" s="11"/>
      <c r="Y285" s="11"/>
      <c r="Z285" s="11"/>
      <c r="AA285" s="11"/>
      <c r="AB285" s="11"/>
      <c r="AN285" s="337"/>
      <c r="AO285" s="335"/>
      <c r="AP285" s="335"/>
    </row>
    <row r="286" spans="1:42" s="341" customFormat="1" ht="30" customHeight="1">
      <c r="A286" s="253" t="s">
        <v>113</v>
      </c>
      <c r="B286" s="253" t="s">
        <v>1306</v>
      </c>
      <c r="C286" s="325" t="s">
        <v>1307</v>
      </c>
      <c r="D286" s="253" t="s">
        <v>767</v>
      </c>
      <c r="E286" s="276" t="s">
        <v>766</v>
      </c>
      <c r="F286" s="276" t="s">
        <v>41</v>
      </c>
      <c r="G286" s="11"/>
      <c r="H286" s="11"/>
      <c r="I286" s="11"/>
      <c r="J286" s="11"/>
      <c r="K286" s="11"/>
      <c r="L286" s="11"/>
      <c r="M286" s="11"/>
      <c r="N286" s="11"/>
      <c r="O286" s="11"/>
      <c r="P286" s="11"/>
      <c r="Q286" s="11"/>
      <c r="R286" s="11"/>
      <c r="S286" s="11"/>
      <c r="T286" s="11"/>
      <c r="U286" s="11"/>
      <c r="V286" s="11"/>
      <c r="W286" s="11"/>
      <c r="X286" s="11"/>
      <c r="Y286" s="11"/>
      <c r="Z286" s="11"/>
      <c r="AA286" s="11"/>
      <c r="AB286" s="11"/>
      <c r="AN286" s="337"/>
      <c r="AO286" s="335"/>
      <c r="AP286" s="335"/>
    </row>
    <row r="287" spans="1:42" s="341" customFormat="1" ht="30" customHeight="1">
      <c r="A287" s="253" t="s">
        <v>113</v>
      </c>
      <c r="B287" s="253" t="s">
        <v>1308</v>
      </c>
      <c r="C287" s="325" t="s">
        <v>1309</v>
      </c>
      <c r="D287" s="253" t="s">
        <v>767</v>
      </c>
      <c r="E287" s="276" t="s">
        <v>766</v>
      </c>
      <c r="F287" s="276" t="s">
        <v>41</v>
      </c>
      <c r="G287" s="11"/>
      <c r="H287" s="11"/>
      <c r="I287" s="11"/>
      <c r="J287" s="11"/>
      <c r="K287" s="11"/>
      <c r="L287" s="11"/>
      <c r="M287" s="11"/>
      <c r="N287" s="11"/>
      <c r="O287" s="11"/>
      <c r="P287" s="11"/>
      <c r="Q287" s="11"/>
      <c r="R287" s="11"/>
      <c r="S287" s="11"/>
      <c r="T287" s="11"/>
      <c r="U287" s="11"/>
      <c r="V287" s="11"/>
      <c r="W287" s="11"/>
      <c r="X287" s="11"/>
      <c r="Y287" s="11"/>
      <c r="Z287" s="11"/>
      <c r="AA287" s="11"/>
      <c r="AB287" s="11"/>
      <c r="AN287" s="337"/>
      <c r="AO287" s="335"/>
      <c r="AP287" s="335"/>
    </row>
    <row r="288" spans="1:42" s="341" customFormat="1" ht="30" customHeight="1">
      <c r="A288" s="253" t="s">
        <v>113</v>
      </c>
      <c r="B288" s="253" t="s">
        <v>1310</v>
      </c>
      <c r="C288" s="325" t="s">
        <v>1311</v>
      </c>
      <c r="D288" s="253" t="s">
        <v>767</v>
      </c>
      <c r="E288" s="276" t="s">
        <v>766</v>
      </c>
      <c r="F288" s="276" t="s">
        <v>41</v>
      </c>
      <c r="G288" s="11"/>
      <c r="H288" s="11"/>
      <c r="I288" s="11"/>
      <c r="J288" s="11"/>
      <c r="K288" s="11"/>
      <c r="L288" s="11"/>
      <c r="M288" s="11"/>
      <c r="N288" s="11"/>
      <c r="O288" s="11"/>
      <c r="P288" s="11"/>
      <c r="Q288" s="11"/>
      <c r="R288" s="11"/>
      <c r="S288" s="11"/>
      <c r="T288" s="11"/>
      <c r="U288" s="11"/>
      <c r="V288" s="11"/>
      <c r="W288" s="11"/>
      <c r="X288" s="11"/>
      <c r="Y288" s="11"/>
      <c r="Z288" s="11"/>
      <c r="AA288" s="11"/>
      <c r="AB288" s="11"/>
      <c r="AN288" s="337"/>
      <c r="AO288" s="335"/>
      <c r="AP288" s="335"/>
    </row>
    <row r="289" spans="1:42" s="341" customFormat="1" ht="30" customHeight="1">
      <c r="A289" s="253" t="s">
        <v>113</v>
      </c>
      <c r="B289" s="253" t="s">
        <v>1312</v>
      </c>
      <c r="C289" s="325" t="s">
        <v>1313</v>
      </c>
      <c r="D289" s="253" t="s">
        <v>767</v>
      </c>
      <c r="E289" s="276" t="s">
        <v>766</v>
      </c>
      <c r="F289" s="276" t="s">
        <v>41</v>
      </c>
      <c r="G289" s="11"/>
      <c r="H289" s="11"/>
      <c r="I289" s="11"/>
      <c r="J289" s="11"/>
      <c r="K289" s="11"/>
      <c r="L289" s="11"/>
      <c r="M289" s="11"/>
      <c r="N289" s="11"/>
      <c r="O289" s="11"/>
      <c r="P289" s="11"/>
      <c r="Q289" s="11"/>
      <c r="R289" s="11"/>
      <c r="S289" s="11"/>
      <c r="T289" s="11"/>
      <c r="U289" s="11"/>
      <c r="V289" s="11"/>
      <c r="W289" s="11"/>
      <c r="X289" s="11"/>
      <c r="Y289" s="11"/>
      <c r="Z289" s="11"/>
      <c r="AA289" s="11"/>
      <c r="AB289" s="11"/>
      <c r="AN289" s="337"/>
      <c r="AO289" s="335"/>
      <c r="AP289" s="335"/>
    </row>
    <row r="290" spans="1:42" s="341" customFormat="1" ht="30" customHeight="1">
      <c r="A290" s="253" t="s">
        <v>113</v>
      </c>
      <c r="B290" s="253" t="s">
        <v>1314</v>
      </c>
      <c r="C290" s="325" t="s">
        <v>1315</v>
      </c>
      <c r="D290" s="253" t="s">
        <v>767</v>
      </c>
      <c r="E290" s="276" t="s">
        <v>766</v>
      </c>
      <c r="F290" s="276" t="s">
        <v>41</v>
      </c>
      <c r="G290" s="11"/>
      <c r="H290" s="11"/>
      <c r="I290" s="11"/>
      <c r="J290" s="11"/>
      <c r="K290" s="11"/>
      <c r="L290" s="11"/>
      <c r="M290" s="11"/>
      <c r="N290" s="11"/>
      <c r="O290" s="11"/>
      <c r="P290" s="11"/>
      <c r="Q290" s="11"/>
      <c r="R290" s="11"/>
      <c r="S290" s="11"/>
      <c r="T290" s="11"/>
      <c r="U290" s="11"/>
      <c r="V290" s="11"/>
      <c r="W290" s="11"/>
      <c r="X290" s="11"/>
      <c r="Y290" s="11"/>
      <c r="Z290" s="11"/>
      <c r="AA290" s="11"/>
      <c r="AB290" s="11"/>
      <c r="AN290" s="337"/>
      <c r="AO290" s="335"/>
      <c r="AP290" s="335"/>
    </row>
    <row r="291" spans="1:42" s="341" customFormat="1" ht="30" customHeight="1">
      <c r="A291" s="253" t="s">
        <v>113</v>
      </c>
      <c r="B291" s="253" t="s">
        <v>1316</v>
      </c>
      <c r="C291" s="325" t="s">
        <v>1317</v>
      </c>
      <c r="D291" s="253" t="s">
        <v>767</v>
      </c>
      <c r="E291" s="276" t="s">
        <v>766</v>
      </c>
      <c r="F291" s="276" t="s">
        <v>41</v>
      </c>
      <c r="G291" s="11"/>
      <c r="H291" s="11"/>
      <c r="I291" s="11"/>
      <c r="J291" s="11"/>
      <c r="K291" s="11"/>
      <c r="L291" s="11"/>
      <c r="M291" s="11"/>
      <c r="N291" s="11"/>
      <c r="O291" s="11"/>
      <c r="P291" s="11"/>
      <c r="Q291" s="11"/>
      <c r="R291" s="11"/>
      <c r="S291" s="11"/>
      <c r="T291" s="11"/>
      <c r="U291" s="11"/>
      <c r="V291" s="11"/>
      <c r="W291" s="11"/>
      <c r="X291" s="11"/>
      <c r="Y291" s="11"/>
      <c r="Z291" s="11"/>
      <c r="AA291" s="11"/>
      <c r="AB291" s="11"/>
      <c r="AN291" s="337"/>
      <c r="AO291" s="335"/>
      <c r="AP291" s="335"/>
    </row>
    <row r="292" spans="1:42" s="341" customFormat="1" ht="30" customHeight="1">
      <c r="A292" s="253" t="s">
        <v>113</v>
      </c>
      <c r="B292" s="253" t="s">
        <v>1318</v>
      </c>
      <c r="C292" s="325" t="s">
        <v>1319</v>
      </c>
      <c r="D292" s="253" t="s">
        <v>767</v>
      </c>
      <c r="E292" s="276" t="s">
        <v>766</v>
      </c>
      <c r="F292" s="276" t="s">
        <v>41</v>
      </c>
      <c r="G292" s="11"/>
      <c r="H292" s="11"/>
      <c r="I292" s="11"/>
      <c r="J292" s="11"/>
      <c r="K292" s="11"/>
      <c r="L292" s="11"/>
      <c r="M292" s="11"/>
      <c r="N292" s="11"/>
      <c r="O292" s="11"/>
      <c r="P292" s="11"/>
      <c r="Q292" s="11"/>
      <c r="R292" s="11"/>
      <c r="S292" s="11"/>
      <c r="T292" s="11"/>
      <c r="U292" s="11"/>
      <c r="V292" s="11"/>
      <c r="W292" s="11"/>
      <c r="X292" s="11"/>
      <c r="Y292" s="11"/>
      <c r="Z292" s="11"/>
      <c r="AA292" s="11"/>
      <c r="AB292" s="11"/>
      <c r="AN292" s="337"/>
      <c r="AO292" s="335"/>
      <c r="AP292" s="335"/>
    </row>
    <row r="293" spans="1:42" s="341" customFormat="1" ht="30" customHeight="1">
      <c r="A293" s="253" t="s">
        <v>113</v>
      </c>
      <c r="B293" s="253" t="s">
        <v>1320</v>
      </c>
      <c r="C293" s="325" t="s">
        <v>1321</v>
      </c>
      <c r="D293" s="253" t="s">
        <v>767</v>
      </c>
      <c r="E293" s="276" t="s">
        <v>766</v>
      </c>
      <c r="F293" s="276" t="s">
        <v>41</v>
      </c>
      <c r="G293" s="11"/>
      <c r="H293" s="11"/>
      <c r="I293" s="11"/>
      <c r="J293" s="11"/>
      <c r="K293" s="11"/>
      <c r="L293" s="11"/>
      <c r="M293" s="11"/>
      <c r="N293" s="11"/>
      <c r="O293" s="11"/>
      <c r="P293" s="11"/>
      <c r="Q293" s="11"/>
      <c r="R293" s="11"/>
      <c r="S293" s="11"/>
      <c r="T293" s="11"/>
      <c r="U293" s="11"/>
      <c r="V293" s="11"/>
      <c r="W293" s="11"/>
      <c r="X293" s="11"/>
      <c r="Y293" s="11"/>
      <c r="Z293" s="11"/>
      <c r="AA293" s="11"/>
      <c r="AB293" s="11"/>
      <c r="AN293" s="337"/>
      <c r="AO293" s="335"/>
      <c r="AP293" s="335"/>
    </row>
    <row r="294" spans="1:42" s="341" customFormat="1" ht="30" customHeight="1">
      <c r="A294" s="253" t="s">
        <v>113</v>
      </c>
      <c r="B294" s="253" t="s">
        <v>1322</v>
      </c>
      <c r="C294" s="325" t="s">
        <v>1323</v>
      </c>
      <c r="D294" s="253" t="s">
        <v>767</v>
      </c>
      <c r="E294" s="276" t="s">
        <v>766</v>
      </c>
      <c r="F294" s="276" t="s">
        <v>41</v>
      </c>
      <c r="G294" s="11"/>
      <c r="H294" s="11"/>
      <c r="I294" s="11"/>
      <c r="J294" s="11"/>
      <c r="K294" s="11"/>
      <c r="L294" s="11"/>
      <c r="M294" s="11"/>
      <c r="N294" s="11"/>
      <c r="O294" s="11"/>
      <c r="P294" s="11"/>
      <c r="Q294" s="11"/>
      <c r="R294" s="11"/>
      <c r="S294" s="11"/>
      <c r="T294" s="11"/>
      <c r="U294" s="11"/>
      <c r="V294" s="11"/>
      <c r="W294" s="11"/>
      <c r="X294" s="11"/>
      <c r="Y294" s="11"/>
      <c r="Z294" s="11"/>
      <c r="AA294" s="11"/>
      <c r="AB294" s="11"/>
      <c r="AN294" s="337"/>
      <c r="AO294" s="335"/>
      <c r="AP294" s="335"/>
    </row>
    <row r="295" spans="1:42" s="341" customFormat="1" ht="30" customHeight="1">
      <c r="A295" s="253" t="s">
        <v>113</v>
      </c>
      <c r="B295" s="253" t="s">
        <v>1324</v>
      </c>
      <c r="C295" s="325" t="s">
        <v>1325</v>
      </c>
      <c r="D295" s="253" t="s">
        <v>767</v>
      </c>
      <c r="E295" s="276" t="s">
        <v>766</v>
      </c>
      <c r="F295" s="276" t="s">
        <v>41</v>
      </c>
      <c r="G295" s="11"/>
      <c r="H295" s="11"/>
      <c r="I295" s="11"/>
      <c r="J295" s="11"/>
      <c r="K295" s="11"/>
      <c r="L295" s="11"/>
      <c r="M295" s="11"/>
      <c r="N295" s="11"/>
      <c r="O295" s="11"/>
      <c r="P295" s="11"/>
      <c r="Q295" s="11"/>
      <c r="R295" s="11"/>
      <c r="S295" s="11"/>
      <c r="T295" s="11"/>
      <c r="U295" s="11"/>
      <c r="V295" s="11"/>
      <c r="W295" s="11"/>
      <c r="X295" s="11"/>
      <c r="Y295" s="11"/>
      <c r="Z295" s="11"/>
      <c r="AA295" s="11"/>
      <c r="AB295" s="11"/>
      <c r="AN295" s="337"/>
      <c r="AO295" s="335"/>
      <c r="AP295" s="335"/>
    </row>
    <row r="296" spans="1:42" s="341" customFormat="1" ht="30" customHeight="1">
      <c r="A296" s="253" t="s">
        <v>113</v>
      </c>
      <c r="B296" s="253" t="s">
        <v>1326</v>
      </c>
      <c r="C296" s="325" t="s">
        <v>1327</v>
      </c>
      <c r="D296" s="253" t="s">
        <v>767</v>
      </c>
      <c r="E296" s="276" t="s">
        <v>766</v>
      </c>
      <c r="F296" s="276" t="s">
        <v>41</v>
      </c>
      <c r="G296" s="11"/>
      <c r="H296" s="11"/>
      <c r="I296" s="11"/>
      <c r="J296" s="11"/>
      <c r="K296" s="11"/>
      <c r="L296" s="11"/>
      <c r="M296" s="11"/>
      <c r="N296" s="11"/>
      <c r="O296" s="11"/>
      <c r="P296" s="11"/>
      <c r="Q296" s="11"/>
      <c r="R296" s="11"/>
      <c r="S296" s="11"/>
      <c r="T296" s="11"/>
      <c r="U296" s="11"/>
      <c r="V296" s="11"/>
      <c r="W296" s="11"/>
      <c r="X296" s="11"/>
      <c r="Y296" s="11"/>
      <c r="Z296" s="11"/>
      <c r="AA296" s="11"/>
      <c r="AB296" s="11"/>
      <c r="AN296" s="337"/>
      <c r="AO296" s="335"/>
      <c r="AP296" s="335"/>
    </row>
    <row r="297" spans="1:42" s="341" customFormat="1" ht="30" customHeight="1">
      <c r="A297" s="253" t="s">
        <v>113</v>
      </c>
      <c r="B297" s="253" t="s">
        <v>1328</v>
      </c>
      <c r="C297" s="325" t="s">
        <v>1329</v>
      </c>
      <c r="D297" s="253" t="s">
        <v>767</v>
      </c>
      <c r="E297" s="276" t="s">
        <v>766</v>
      </c>
      <c r="F297" s="276" t="s">
        <v>41</v>
      </c>
      <c r="G297" s="11"/>
      <c r="H297" s="11"/>
      <c r="I297" s="11"/>
      <c r="J297" s="11"/>
      <c r="K297" s="11"/>
      <c r="L297" s="11"/>
      <c r="M297" s="11"/>
      <c r="N297" s="11"/>
      <c r="O297" s="11"/>
      <c r="P297" s="11"/>
      <c r="Q297" s="11"/>
      <c r="R297" s="11"/>
      <c r="S297" s="11"/>
      <c r="T297" s="11"/>
      <c r="U297" s="11"/>
      <c r="V297" s="11"/>
      <c r="W297" s="11"/>
      <c r="X297" s="11"/>
      <c r="Y297" s="11"/>
      <c r="Z297" s="11"/>
      <c r="AA297" s="11"/>
      <c r="AB297" s="11"/>
      <c r="AN297" s="337"/>
      <c r="AO297" s="335"/>
      <c r="AP297" s="335"/>
    </row>
    <row r="298" spans="1:42" s="341" customFormat="1" ht="30" customHeight="1">
      <c r="A298" s="253" t="s">
        <v>113</v>
      </c>
      <c r="B298" s="253" t="s">
        <v>1330</v>
      </c>
      <c r="C298" s="325" t="s">
        <v>1331</v>
      </c>
      <c r="D298" s="253" t="s">
        <v>767</v>
      </c>
      <c r="E298" s="276" t="s">
        <v>766</v>
      </c>
      <c r="F298" s="276" t="s">
        <v>41</v>
      </c>
      <c r="G298" s="11"/>
      <c r="H298" s="11"/>
      <c r="I298" s="11"/>
      <c r="J298" s="11"/>
      <c r="K298" s="11"/>
      <c r="L298" s="11"/>
      <c r="M298" s="11"/>
      <c r="N298" s="11"/>
      <c r="O298" s="11"/>
      <c r="P298" s="11"/>
      <c r="Q298" s="11"/>
      <c r="R298" s="11"/>
      <c r="S298" s="11"/>
      <c r="T298" s="11"/>
      <c r="U298" s="11"/>
      <c r="V298" s="11"/>
      <c r="W298" s="11"/>
      <c r="X298" s="11"/>
      <c r="Y298" s="11"/>
      <c r="Z298" s="11"/>
      <c r="AA298" s="11"/>
      <c r="AB298" s="11"/>
      <c r="AN298" s="337"/>
      <c r="AO298" s="335"/>
      <c r="AP298" s="335"/>
    </row>
    <row r="299" spans="1:42" s="341" customFormat="1" ht="30" customHeight="1">
      <c r="A299" s="253" t="s">
        <v>113</v>
      </c>
      <c r="B299" s="253" t="s">
        <v>1332</v>
      </c>
      <c r="C299" s="325" t="s">
        <v>1333</v>
      </c>
      <c r="D299" s="253" t="s">
        <v>767</v>
      </c>
      <c r="E299" s="276" t="s">
        <v>766</v>
      </c>
      <c r="F299" s="276" t="s">
        <v>41</v>
      </c>
      <c r="G299" s="11"/>
      <c r="H299" s="11"/>
      <c r="I299" s="11"/>
      <c r="J299" s="11"/>
      <c r="K299" s="11"/>
      <c r="L299" s="11"/>
      <c r="M299" s="11"/>
      <c r="N299" s="11"/>
      <c r="O299" s="11"/>
      <c r="P299" s="11"/>
      <c r="Q299" s="11"/>
      <c r="R299" s="11"/>
      <c r="S299" s="11"/>
      <c r="T299" s="11"/>
      <c r="U299" s="11"/>
      <c r="V299" s="11"/>
      <c r="W299" s="11"/>
      <c r="X299" s="11"/>
      <c r="Y299" s="11"/>
      <c r="Z299" s="11"/>
      <c r="AA299" s="11"/>
      <c r="AB299" s="11"/>
      <c r="AN299" s="337"/>
      <c r="AO299" s="335"/>
      <c r="AP299" s="335"/>
    </row>
    <row r="300" spans="1:42" s="341" customFormat="1" ht="30" customHeight="1">
      <c r="A300" s="253" t="s">
        <v>113</v>
      </c>
      <c r="B300" s="253" t="s">
        <v>1334</v>
      </c>
      <c r="C300" s="325" t="s">
        <v>1335</v>
      </c>
      <c r="D300" s="253" t="s">
        <v>767</v>
      </c>
      <c r="E300" s="276" t="s">
        <v>766</v>
      </c>
      <c r="F300" s="276" t="s">
        <v>41</v>
      </c>
      <c r="G300" s="11"/>
      <c r="H300" s="11"/>
      <c r="I300" s="11"/>
      <c r="J300" s="11"/>
      <c r="K300" s="11"/>
      <c r="L300" s="11"/>
      <c r="M300" s="11"/>
      <c r="N300" s="11"/>
      <c r="O300" s="11"/>
      <c r="P300" s="11"/>
      <c r="Q300" s="11"/>
      <c r="R300" s="11"/>
      <c r="S300" s="11"/>
      <c r="T300" s="11"/>
      <c r="U300" s="11"/>
      <c r="V300" s="11"/>
      <c r="W300" s="11"/>
      <c r="X300" s="11"/>
      <c r="Y300" s="11"/>
      <c r="Z300" s="11"/>
      <c r="AA300" s="11"/>
      <c r="AB300" s="11"/>
      <c r="AN300" s="337"/>
      <c r="AO300" s="335"/>
      <c r="AP300" s="335"/>
    </row>
    <row r="301" spans="1:42" s="341" customFormat="1" ht="30" customHeight="1">
      <c r="A301" s="253" t="s">
        <v>113</v>
      </c>
      <c r="B301" s="253" t="s">
        <v>1336</v>
      </c>
      <c r="C301" s="325" t="s">
        <v>1337</v>
      </c>
      <c r="D301" s="253" t="s">
        <v>767</v>
      </c>
      <c r="E301" s="276" t="s">
        <v>766</v>
      </c>
      <c r="F301" s="276" t="s">
        <v>41</v>
      </c>
      <c r="G301" s="11"/>
      <c r="H301" s="11"/>
      <c r="I301" s="11"/>
      <c r="J301" s="11"/>
      <c r="K301" s="11"/>
      <c r="L301" s="11"/>
      <c r="M301" s="11"/>
      <c r="N301" s="11"/>
      <c r="O301" s="11"/>
      <c r="P301" s="11"/>
      <c r="Q301" s="11"/>
      <c r="R301" s="11"/>
      <c r="S301" s="11"/>
      <c r="T301" s="11"/>
      <c r="U301" s="11"/>
      <c r="V301" s="11"/>
      <c r="W301" s="11"/>
      <c r="X301" s="11"/>
      <c r="Y301" s="11"/>
      <c r="Z301" s="11"/>
      <c r="AA301" s="11"/>
      <c r="AB301" s="11"/>
      <c r="AN301" s="337"/>
      <c r="AO301" s="335"/>
      <c r="AP301" s="335"/>
    </row>
    <row r="302" spans="1:42" s="341" customFormat="1" ht="30" customHeight="1">
      <c r="A302" s="253" t="s">
        <v>113</v>
      </c>
      <c r="B302" s="253" t="s">
        <v>1338</v>
      </c>
      <c r="C302" s="325" t="s">
        <v>1339</v>
      </c>
      <c r="D302" s="253" t="s">
        <v>767</v>
      </c>
      <c r="E302" s="276" t="s">
        <v>766</v>
      </c>
      <c r="F302" s="276" t="s">
        <v>41</v>
      </c>
      <c r="G302" s="11"/>
      <c r="H302" s="11"/>
      <c r="I302" s="11"/>
      <c r="J302" s="11"/>
      <c r="K302" s="11"/>
      <c r="L302" s="11"/>
      <c r="M302" s="11"/>
      <c r="N302" s="11"/>
      <c r="O302" s="11"/>
      <c r="P302" s="11"/>
      <c r="Q302" s="11"/>
      <c r="R302" s="11"/>
      <c r="S302" s="11"/>
      <c r="T302" s="11"/>
      <c r="U302" s="11"/>
      <c r="V302" s="11"/>
      <c r="W302" s="11"/>
      <c r="X302" s="11"/>
      <c r="Y302" s="11"/>
      <c r="Z302" s="11"/>
      <c r="AA302" s="11"/>
      <c r="AB302" s="11"/>
      <c r="AN302" s="337"/>
      <c r="AO302" s="335"/>
      <c r="AP302" s="335"/>
    </row>
    <row r="303" spans="1:42" s="341" customFormat="1" ht="30" customHeight="1">
      <c r="A303" s="253" t="s">
        <v>113</v>
      </c>
      <c r="B303" s="253" t="s">
        <v>1340</v>
      </c>
      <c r="C303" s="325" t="s">
        <v>1341</v>
      </c>
      <c r="D303" s="253" t="s">
        <v>767</v>
      </c>
      <c r="E303" s="276" t="s">
        <v>766</v>
      </c>
      <c r="F303" s="276" t="s">
        <v>41</v>
      </c>
      <c r="G303" s="11"/>
      <c r="H303" s="11"/>
      <c r="I303" s="11"/>
      <c r="J303" s="11"/>
      <c r="K303" s="11"/>
      <c r="L303" s="11"/>
      <c r="M303" s="11"/>
      <c r="N303" s="11"/>
      <c r="O303" s="11"/>
      <c r="P303" s="11"/>
      <c r="Q303" s="11"/>
      <c r="R303" s="11"/>
      <c r="S303" s="11"/>
      <c r="T303" s="11"/>
      <c r="U303" s="11"/>
      <c r="V303" s="11"/>
      <c r="W303" s="11"/>
      <c r="X303" s="11"/>
      <c r="Y303" s="11"/>
      <c r="Z303" s="11"/>
      <c r="AA303" s="11"/>
      <c r="AB303" s="11"/>
      <c r="AN303" s="337"/>
      <c r="AO303" s="335"/>
      <c r="AP303" s="335"/>
    </row>
    <row r="304" spans="1:42" s="341" customFormat="1" ht="30" customHeight="1">
      <c r="A304" s="253" t="s">
        <v>113</v>
      </c>
      <c r="B304" s="253" t="s">
        <v>1342</v>
      </c>
      <c r="C304" s="325" t="s">
        <v>1343</v>
      </c>
      <c r="D304" s="253" t="s">
        <v>767</v>
      </c>
      <c r="E304" s="276" t="s">
        <v>766</v>
      </c>
      <c r="F304" s="276" t="s">
        <v>41</v>
      </c>
      <c r="G304" s="11"/>
      <c r="H304" s="11"/>
      <c r="I304" s="11"/>
      <c r="J304" s="11"/>
      <c r="K304" s="11"/>
      <c r="L304" s="11"/>
      <c r="M304" s="11"/>
      <c r="N304" s="11"/>
      <c r="O304" s="11"/>
      <c r="P304" s="11"/>
      <c r="Q304" s="11"/>
      <c r="R304" s="11"/>
      <c r="S304" s="11"/>
      <c r="T304" s="11"/>
      <c r="U304" s="11"/>
      <c r="V304" s="11"/>
      <c r="W304" s="11"/>
      <c r="X304" s="11"/>
      <c r="Y304" s="11"/>
      <c r="Z304" s="11"/>
      <c r="AA304" s="11"/>
      <c r="AB304" s="11"/>
      <c r="AN304" s="337"/>
      <c r="AO304" s="335"/>
      <c r="AP304" s="335"/>
    </row>
    <row r="305" spans="1:42" s="341" customFormat="1" ht="30" customHeight="1">
      <c r="A305" s="253" t="s">
        <v>113</v>
      </c>
      <c r="B305" s="253" t="s">
        <v>1344</v>
      </c>
      <c r="C305" s="325" t="s">
        <v>1345</v>
      </c>
      <c r="D305" s="253" t="s">
        <v>767</v>
      </c>
      <c r="E305" s="276" t="s">
        <v>766</v>
      </c>
      <c r="F305" s="276" t="s">
        <v>41</v>
      </c>
      <c r="G305" s="11"/>
      <c r="H305" s="11"/>
      <c r="I305" s="11"/>
      <c r="J305" s="11"/>
      <c r="K305" s="11"/>
      <c r="L305" s="11"/>
      <c r="M305" s="11"/>
      <c r="N305" s="11"/>
      <c r="O305" s="11"/>
      <c r="P305" s="11"/>
      <c r="Q305" s="11"/>
      <c r="R305" s="11"/>
      <c r="S305" s="11"/>
      <c r="T305" s="11"/>
      <c r="U305" s="11"/>
      <c r="V305" s="11"/>
      <c r="W305" s="11"/>
      <c r="X305" s="11"/>
      <c r="Y305" s="11"/>
      <c r="Z305" s="11"/>
      <c r="AA305" s="11"/>
      <c r="AB305" s="11"/>
      <c r="AN305" s="337"/>
      <c r="AO305" s="335"/>
      <c r="AP305" s="335"/>
    </row>
    <row r="306" spans="1:42" s="341" customFormat="1" ht="30" customHeight="1">
      <c r="A306" s="253" t="s">
        <v>113</v>
      </c>
      <c r="B306" s="253" t="s">
        <v>1346</v>
      </c>
      <c r="C306" s="325" t="s">
        <v>1347</v>
      </c>
      <c r="D306" s="253" t="s">
        <v>767</v>
      </c>
      <c r="E306" s="276" t="s">
        <v>766</v>
      </c>
      <c r="F306" s="276" t="s">
        <v>41</v>
      </c>
      <c r="G306" s="11"/>
      <c r="H306" s="11"/>
      <c r="I306" s="11"/>
      <c r="J306" s="11"/>
      <c r="K306" s="11"/>
      <c r="L306" s="11"/>
      <c r="M306" s="11"/>
      <c r="N306" s="11"/>
      <c r="O306" s="11"/>
      <c r="P306" s="11"/>
      <c r="Q306" s="11"/>
      <c r="R306" s="11"/>
      <c r="S306" s="11"/>
      <c r="T306" s="11"/>
      <c r="U306" s="11"/>
      <c r="V306" s="11"/>
      <c r="W306" s="11"/>
      <c r="X306" s="11"/>
      <c r="Y306" s="11"/>
      <c r="Z306" s="11"/>
      <c r="AA306" s="11"/>
      <c r="AB306" s="11"/>
      <c r="AN306" s="337"/>
      <c r="AO306" s="335"/>
      <c r="AP306" s="335"/>
    </row>
    <row r="307" spans="1:42" s="341" customFormat="1" ht="30" customHeight="1">
      <c r="A307" s="253" t="s">
        <v>113</v>
      </c>
      <c r="B307" s="253" t="s">
        <v>1348</v>
      </c>
      <c r="C307" s="325" t="s">
        <v>1349</v>
      </c>
      <c r="D307" s="253" t="s">
        <v>767</v>
      </c>
      <c r="E307" s="276" t="s">
        <v>766</v>
      </c>
      <c r="F307" s="276" t="s">
        <v>41</v>
      </c>
      <c r="G307" s="11"/>
      <c r="H307" s="11"/>
      <c r="I307" s="11"/>
      <c r="J307" s="11"/>
      <c r="K307" s="11"/>
      <c r="L307" s="11"/>
      <c r="M307" s="11"/>
      <c r="N307" s="11"/>
      <c r="O307" s="11"/>
      <c r="P307" s="11"/>
      <c r="Q307" s="11"/>
      <c r="R307" s="11"/>
      <c r="S307" s="11"/>
      <c r="T307" s="11"/>
      <c r="U307" s="11"/>
      <c r="V307" s="11"/>
      <c r="W307" s="11"/>
      <c r="X307" s="11"/>
      <c r="Y307" s="11"/>
      <c r="Z307" s="11"/>
      <c r="AA307" s="11"/>
      <c r="AB307" s="11"/>
      <c r="AN307" s="337"/>
      <c r="AO307" s="335"/>
      <c r="AP307" s="335"/>
    </row>
    <row r="308" spans="1:42" s="341" customFormat="1" ht="30" customHeight="1">
      <c r="A308" s="253" t="s">
        <v>113</v>
      </c>
      <c r="B308" s="253" t="s">
        <v>875</v>
      </c>
      <c r="C308" s="325" t="s">
        <v>876</v>
      </c>
      <c r="D308" s="253" t="s">
        <v>767</v>
      </c>
      <c r="E308" s="276" t="s">
        <v>766</v>
      </c>
      <c r="F308" s="276" t="s">
        <v>41</v>
      </c>
      <c r="G308" s="11"/>
      <c r="H308" s="11"/>
      <c r="I308" s="11"/>
      <c r="J308" s="11"/>
      <c r="K308" s="11"/>
      <c r="L308" s="11"/>
      <c r="M308" s="11"/>
      <c r="N308" s="11"/>
      <c r="O308" s="11"/>
      <c r="P308" s="11"/>
      <c r="Q308" s="11"/>
      <c r="R308" s="11"/>
      <c r="S308" s="11"/>
      <c r="T308" s="11"/>
      <c r="U308" s="11"/>
      <c r="V308" s="11"/>
      <c r="W308" s="11"/>
      <c r="X308" s="11"/>
      <c r="Y308" s="11"/>
      <c r="Z308" s="11"/>
      <c r="AA308" s="11"/>
      <c r="AB308" s="11"/>
      <c r="AN308" s="337"/>
      <c r="AO308" s="335"/>
      <c r="AP308" s="335"/>
    </row>
    <row r="309" spans="1:42" s="341" customFormat="1" ht="30" customHeight="1">
      <c r="A309" s="253" t="s">
        <v>113</v>
      </c>
      <c r="B309" s="253" t="s">
        <v>885</v>
      </c>
      <c r="C309" s="325" t="s">
        <v>886</v>
      </c>
      <c r="D309" s="253" t="s">
        <v>767</v>
      </c>
      <c r="E309" s="276" t="s">
        <v>766</v>
      </c>
      <c r="F309" s="276" t="s">
        <v>41</v>
      </c>
      <c r="G309" s="11"/>
      <c r="H309" s="11"/>
      <c r="I309" s="11"/>
      <c r="J309" s="11"/>
      <c r="K309" s="11"/>
      <c r="L309" s="11"/>
      <c r="M309" s="11"/>
      <c r="N309" s="11"/>
      <c r="O309" s="11"/>
      <c r="P309" s="11"/>
      <c r="Q309" s="11"/>
      <c r="R309" s="11"/>
      <c r="S309" s="11"/>
      <c r="T309" s="11"/>
      <c r="U309" s="11"/>
      <c r="V309" s="11"/>
      <c r="W309" s="11"/>
      <c r="X309" s="11"/>
      <c r="Y309" s="11"/>
      <c r="Z309" s="11"/>
      <c r="AA309" s="11"/>
      <c r="AB309" s="11"/>
      <c r="AN309" s="337"/>
      <c r="AO309" s="335"/>
      <c r="AP309" s="335"/>
    </row>
    <row r="310" spans="1:42" s="341" customFormat="1" ht="30" customHeight="1">
      <c r="A310" s="253" t="s">
        <v>113</v>
      </c>
      <c r="B310" s="253" t="s">
        <v>1350</v>
      </c>
      <c r="C310" s="325" t="s">
        <v>1351</v>
      </c>
      <c r="D310" s="253" t="s">
        <v>767</v>
      </c>
      <c r="E310" s="276" t="s">
        <v>766</v>
      </c>
      <c r="F310" s="276" t="s">
        <v>41</v>
      </c>
      <c r="G310" s="11"/>
      <c r="H310" s="11"/>
      <c r="I310" s="11"/>
      <c r="J310" s="11"/>
      <c r="K310" s="11"/>
      <c r="L310" s="11"/>
      <c r="M310" s="11"/>
      <c r="N310" s="11"/>
      <c r="O310" s="11"/>
      <c r="P310" s="11"/>
      <c r="Q310" s="11"/>
      <c r="R310" s="11"/>
      <c r="S310" s="11"/>
      <c r="T310" s="11"/>
      <c r="U310" s="11"/>
      <c r="V310" s="11"/>
      <c r="W310" s="11"/>
      <c r="X310" s="11"/>
      <c r="Y310" s="11"/>
      <c r="Z310" s="11"/>
      <c r="AA310" s="11"/>
      <c r="AB310" s="11"/>
      <c r="AN310" s="337"/>
      <c r="AO310" s="335"/>
      <c r="AP310" s="335"/>
    </row>
    <row r="311" spans="1:42" s="341" customFormat="1" ht="30" customHeight="1">
      <c r="A311" s="253" t="s">
        <v>113</v>
      </c>
      <c r="B311" s="253" t="s">
        <v>1352</v>
      </c>
      <c r="C311" s="325" t="s">
        <v>1353</v>
      </c>
      <c r="D311" s="253" t="s">
        <v>767</v>
      </c>
      <c r="E311" s="276" t="s">
        <v>766</v>
      </c>
      <c r="F311" s="276" t="s">
        <v>41</v>
      </c>
      <c r="G311" s="11"/>
      <c r="H311" s="11"/>
      <c r="I311" s="11"/>
      <c r="J311" s="11"/>
      <c r="K311" s="11"/>
      <c r="L311" s="11"/>
      <c r="M311" s="11"/>
      <c r="N311" s="11"/>
      <c r="O311" s="11"/>
      <c r="P311" s="11"/>
      <c r="Q311" s="11"/>
      <c r="R311" s="11"/>
      <c r="S311" s="11"/>
      <c r="T311" s="11"/>
      <c r="U311" s="11"/>
      <c r="V311" s="11"/>
      <c r="W311" s="11"/>
      <c r="X311" s="11"/>
      <c r="Y311" s="11"/>
      <c r="Z311" s="11"/>
      <c r="AA311" s="11"/>
      <c r="AB311" s="11"/>
      <c r="AN311" s="337"/>
      <c r="AO311" s="335"/>
      <c r="AP311" s="335"/>
    </row>
    <row r="312" spans="1:42" s="341" customFormat="1" ht="30" customHeight="1">
      <c r="A312" s="253" t="s">
        <v>113</v>
      </c>
      <c r="B312" s="253" t="s">
        <v>1037</v>
      </c>
      <c r="C312" s="325" t="s">
        <v>1038</v>
      </c>
      <c r="D312" s="253" t="s">
        <v>767</v>
      </c>
      <c r="E312" s="276" t="s">
        <v>766</v>
      </c>
      <c r="F312" s="276" t="s">
        <v>41</v>
      </c>
      <c r="G312" s="11"/>
      <c r="H312" s="11"/>
      <c r="I312" s="11"/>
      <c r="J312" s="11"/>
      <c r="K312" s="11"/>
      <c r="L312" s="11"/>
      <c r="M312" s="11"/>
      <c r="N312" s="11"/>
      <c r="O312" s="11"/>
      <c r="P312" s="11"/>
      <c r="Q312" s="11"/>
      <c r="R312" s="11"/>
      <c r="S312" s="11"/>
      <c r="T312" s="11"/>
      <c r="U312" s="11"/>
      <c r="V312" s="11"/>
      <c r="W312" s="11"/>
      <c r="X312" s="11"/>
      <c r="Y312" s="11"/>
      <c r="Z312" s="11"/>
      <c r="AA312" s="11"/>
      <c r="AB312" s="11"/>
      <c r="AN312" s="337"/>
      <c r="AO312" s="335"/>
      <c r="AP312" s="335"/>
    </row>
    <row r="313" spans="1:42" s="341" customFormat="1" ht="30" customHeight="1">
      <c r="A313" s="253" t="s">
        <v>113</v>
      </c>
      <c r="B313" s="253" t="s">
        <v>1354</v>
      </c>
      <c r="C313" s="325" t="s">
        <v>1355</v>
      </c>
      <c r="D313" s="253" t="s">
        <v>767</v>
      </c>
      <c r="E313" s="276" t="s">
        <v>766</v>
      </c>
      <c r="F313" s="276" t="s">
        <v>41</v>
      </c>
      <c r="G313" s="11"/>
      <c r="H313" s="11"/>
      <c r="I313" s="11"/>
      <c r="J313" s="11"/>
      <c r="K313" s="11"/>
      <c r="L313" s="11"/>
      <c r="M313" s="11"/>
      <c r="N313" s="11"/>
      <c r="O313" s="11"/>
      <c r="P313" s="11"/>
      <c r="Q313" s="11"/>
      <c r="R313" s="11"/>
      <c r="S313" s="11"/>
      <c r="T313" s="11"/>
      <c r="U313" s="11"/>
      <c r="V313" s="11"/>
      <c r="W313" s="11"/>
      <c r="X313" s="11"/>
      <c r="Y313" s="11"/>
      <c r="Z313" s="11"/>
      <c r="AA313" s="11"/>
      <c r="AB313" s="11"/>
      <c r="AN313" s="337"/>
      <c r="AO313" s="335"/>
      <c r="AP313" s="335"/>
    </row>
    <row r="314" spans="1:42" s="341" customFormat="1" ht="30" customHeight="1">
      <c r="A314" s="253" t="s">
        <v>113</v>
      </c>
      <c r="B314" s="253" t="s">
        <v>1356</v>
      </c>
      <c r="C314" s="325" t="s">
        <v>1357</v>
      </c>
      <c r="D314" s="253" t="s">
        <v>767</v>
      </c>
      <c r="E314" s="276" t="s">
        <v>766</v>
      </c>
      <c r="F314" s="276" t="s">
        <v>41</v>
      </c>
      <c r="G314" s="11"/>
      <c r="H314" s="11"/>
      <c r="I314" s="11"/>
      <c r="J314" s="11"/>
      <c r="K314" s="11"/>
      <c r="L314" s="11"/>
      <c r="M314" s="11"/>
      <c r="N314" s="11"/>
      <c r="O314" s="11"/>
      <c r="P314" s="11"/>
      <c r="Q314" s="11"/>
      <c r="R314" s="11"/>
      <c r="S314" s="11"/>
      <c r="T314" s="11"/>
      <c r="U314" s="11"/>
      <c r="V314" s="11"/>
      <c r="W314" s="11"/>
      <c r="X314" s="11"/>
      <c r="Y314" s="11"/>
      <c r="Z314" s="11"/>
      <c r="AA314" s="11"/>
      <c r="AB314" s="11"/>
      <c r="AN314" s="337"/>
      <c r="AO314" s="335"/>
      <c r="AP314" s="335"/>
    </row>
    <row r="315" spans="1:42" s="341" customFormat="1" ht="30" customHeight="1">
      <c r="A315" s="253" t="s">
        <v>113</v>
      </c>
      <c r="B315" s="253" t="s">
        <v>1358</v>
      </c>
      <c r="C315" s="325" t="s">
        <v>1359</v>
      </c>
      <c r="D315" s="253" t="s">
        <v>767</v>
      </c>
      <c r="E315" s="276" t="s">
        <v>766</v>
      </c>
      <c r="F315" s="276" t="s">
        <v>41</v>
      </c>
      <c r="G315" s="11"/>
      <c r="H315" s="11"/>
      <c r="I315" s="11"/>
      <c r="J315" s="11"/>
      <c r="K315" s="11"/>
      <c r="L315" s="11"/>
      <c r="M315" s="11"/>
      <c r="N315" s="11"/>
      <c r="O315" s="11"/>
      <c r="P315" s="11"/>
      <c r="Q315" s="11"/>
      <c r="R315" s="11"/>
      <c r="S315" s="11"/>
      <c r="T315" s="11"/>
      <c r="U315" s="11"/>
      <c r="V315" s="11"/>
      <c r="W315" s="11"/>
      <c r="X315" s="11"/>
      <c r="Y315" s="11"/>
      <c r="Z315" s="11"/>
      <c r="AA315" s="11"/>
      <c r="AB315" s="11"/>
      <c r="AN315" s="337"/>
      <c r="AO315" s="335"/>
      <c r="AP315" s="335"/>
    </row>
    <row r="316" spans="1:42" s="341" customFormat="1" ht="30" customHeight="1">
      <c r="A316" s="253" t="s">
        <v>113</v>
      </c>
      <c r="B316" s="253" t="s">
        <v>1360</v>
      </c>
      <c r="C316" s="325" t="s">
        <v>1361</v>
      </c>
      <c r="D316" s="253" t="s">
        <v>767</v>
      </c>
      <c r="E316" s="276" t="s">
        <v>766</v>
      </c>
      <c r="F316" s="276" t="s">
        <v>41</v>
      </c>
      <c r="G316" s="11"/>
      <c r="H316" s="11"/>
      <c r="I316" s="11"/>
      <c r="J316" s="11"/>
      <c r="K316" s="11"/>
      <c r="L316" s="11"/>
      <c r="M316" s="11"/>
      <c r="N316" s="11"/>
      <c r="O316" s="11"/>
      <c r="P316" s="11"/>
      <c r="Q316" s="11"/>
      <c r="R316" s="11"/>
      <c r="S316" s="11"/>
      <c r="T316" s="11"/>
      <c r="U316" s="11"/>
      <c r="V316" s="11"/>
      <c r="W316" s="11"/>
      <c r="X316" s="11"/>
      <c r="Y316" s="11"/>
      <c r="Z316" s="11"/>
      <c r="AA316" s="11"/>
      <c r="AB316" s="11"/>
      <c r="AN316" s="337"/>
      <c r="AO316" s="335"/>
      <c r="AP316" s="335"/>
    </row>
    <row r="317" spans="1:42" s="341" customFormat="1" ht="30" customHeight="1">
      <c r="A317" s="253" t="s">
        <v>113</v>
      </c>
      <c r="B317" s="253" t="s">
        <v>1362</v>
      </c>
      <c r="C317" s="325" t="s">
        <v>1363</v>
      </c>
      <c r="D317" s="253" t="s">
        <v>767</v>
      </c>
      <c r="E317" s="276" t="s">
        <v>766</v>
      </c>
      <c r="F317" s="276" t="s">
        <v>41</v>
      </c>
      <c r="G317" s="11"/>
      <c r="H317" s="11"/>
      <c r="I317" s="11"/>
      <c r="J317" s="11"/>
      <c r="K317" s="11"/>
      <c r="L317" s="11"/>
      <c r="M317" s="11"/>
      <c r="N317" s="11"/>
      <c r="O317" s="11"/>
      <c r="P317" s="11"/>
      <c r="Q317" s="11"/>
      <c r="R317" s="11"/>
      <c r="S317" s="11"/>
      <c r="T317" s="11"/>
      <c r="U317" s="11"/>
      <c r="V317" s="11"/>
      <c r="W317" s="11"/>
      <c r="X317" s="11"/>
      <c r="Y317" s="11"/>
      <c r="Z317" s="11"/>
      <c r="AA317" s="11"/>
      <c r="AB317" s="11"/>
      <c r="AN317" s="337"/>
      <c r="AO317" s="335"/>
      <c r="AP317" s="335"/>
    </row>
    <row r="318" spans="1:42" s="341" customFormat="1" ht="30" customHeight="1">
      <c r="A318" s="253" t="s">
        <v>113</v>
      </c>
      <c r="B318" s="253" t="s">
        <v>873</v>
      </c>
      <c r="C318" s="325" t="s">
        <v>874</v>
      </c>
      <c r="D318" s="253" t="s">
        <v>767</v>
      </c>
      <c r="E318" s="276" t="s">
        <v>766</v>
      </c>
      <c r="F318" s="276" t="s">
        <v>41</v>
      </c>
      <c r="G318" s="11"/>
      <c r="H318" s="11"/>
      <c r="I318" s="11"/>
      <c r="J318" s="11"/>
      <c r="K318" s="11"/>
      <c r="L318" s="11"/>
      <c r="M318" s="11"/>
      <c r="N318" s="11"/>
      <c r="O318" s="11"/>
      <c r="P318" s="11"/>
      <c r="Q318" s="11"/>
      <c r="R318" s="11"/>
      <c r="S318" s="11"/>
      <c r="T318" s="11"/>
      <c r="U318" s="11"/>
      <c r="V318" s="11"/>
      <c r="W318" s="11"/>
      <c r="X318" s="11"/>
      <c r="Y318" s="11"/>
      <c r="Z318" s="11"/>
      <c r="AA318" s="11"/>
      <c r="AB318" s="11"/>
      <c r="AN318" s="337"/>
      <c r="AO318" s="335"/>
      <c r="AP318" s="335"/>
    </row>
    <row r="319" spans="1:42" s="341" customFormat="1" ht="30" customHeight="1">
      <c r="A319" s="253" t="s">
        <v>113</v>
      </c>
      <c r="B319" s="253" t="s">
        <v>1364</v>
      </c>
      <c r="C319" s="325" t="s">
        <v>1365</v>
      </c>
      <c r="D319" s="253" t="s">
        <v>767</v>
      </c>
      <c r="E319" s="276" t="s">
        <v>766</v>
      </c>
      <c r="F319" s="276" t="s">
        <v>41</v>
      </c>
      <c r="G319" s="11"/>
      <c r="H319" s="11"/>
      <c r="I319" s="11"/>
      <c r="J319" s="11"/>
      <c r="K319" s="11"/>
      <c r="L319" s="11"/>
      <c r="M319" s="11"/>
      <c r="N319" s="11"/>
      <c r="O319" s="11"/>
      <c r="P319" s="11"/>
      <c r="Q319" s="11"/>
      <c r="R319" s="11"/>
      <c r="S319" s="11"/>
      <c r="T319" s="11"/>
      <c r="U319" s="11"/>
      <c r="V319" s="11"/>
      <c r="W319" s="11"/>
      <c r="X319" s="11"/>
      <c r="Y319" s="11"/>
      <c r="Z319" s="11"/>
      <c r="AA319" s="11"/>
      <c r="AB319" s="11"/>
      <c r="AN319" s="337"/>
      <c r="AO319" s="335"/>
      <c r="AP319" s="335"/>
    </row>
    <row r="320" spans="1:42" s="341" customFormat="1" ht="30" customHeight="1">
      <c r="A320" s="253" t="s">
        <v>113</v>
      </c>
      <c r="B320" s="253" t="s">
        <v>1366</v>
      </c>
      <c r="C320" s="325" t="s">
        <v>1367</v>
      </c>
      <c r="D320" s="253" t="s">
        <v>767</v>
      </c>
      <c r="E320" s="276" t="s">
        <v>766</v>
      </c>
      <c r="F320" s="276" t="s">
        <v>41</v>
      </c>
      <c r="G320" s="11"/>
      <c r="H320" s="11"/>
      <c r="I320" s="11"/>
      <c r="J320" s="11"/>
      <c r="K320" s="11"/>
      <c r="L320" s="11"/>
      <c r="M320" s="11"/>
      <c r="N320" s="11"/>
      <c r="O320" s="11"/>
      <c r="P320" s="11"/>
      <c r="Q320" s="11"/>
      <c r="R320" s="11"/>
      <c r="S320" s="11"/>
      <c r="T320" s="11"/>
      <c r="U320" s="11"/>
      <c r="V320" s="11"/>
      <c r="W320" s="11"/>
      <c r="X320" s="11"/>
      <c r="Y320" s="11"/>
      <c r="Z320" s="11"/>
      <c r="AA320" s="11"/>
      <c r="AB320" s="11"/>
      <c r="AN320" s="337"/>
      <c r="AO320" s="335"/>
      <c r="AP320" s="335"/>
    </row>
    <row r="321" spans="1:42" s="341" customFormat="1" ht="30" customHeight="1">
      <c r="A321" s="253" t="s">
        <v>113</v>
      </c>
      <c r="B321" s="253" t="s">
        <v>965</v>
      </c>
      <c r="C321" s="325" t="s">
        <v>966</v>
      </c>
      <c r="D321" s="253" t="s">
        <v>767</v>
      </c>
      <c r="E321" s="276" t="s">
        <v>766</v>
      </c>
      <c r="F321" s="276" t="s">
        <v>41</v>
      </c>
      <c r="G321" s="11"/>
      <c r="H321" s="11"/>
      <c r="I321" s="11"/>
      <c r="J321" s="11"/>
      <c r="K321" s="11"/>
      <c r="L321" s="11"/>
      <c r="M321" s="11"/>
      <c r="N321" s="11"/>
      <c r="O321" s="11"/>
      <c r="P321" s="11"/>
      <c r="Q321" s="11"/>
      <c r="R321" s="11"/>
      <c r="S321" s="11"/>
      <c r="T321" s="11"/>
      <c r="U321" s="11"/>
      <c r="V321" s="11"/>
      <c r="W321" s="11"/>
      <c r="X321" s="11"/>
      <c r="Y321" s="11"/>
      <c r="Z321" s="11"/>
      <c r="AA321" s="11"/>
      <c r="AB321" s="11"/>
      <c r="AN321" s="337"/>
      <c r="AO321" s="335"/>
      <c r="AP321" s="335"/>
    </row>
    <row r="322" spans="1:42" s="341" customFormat="1" ht="30" customHeight="1">
      <c r="A322" s="253" t="s">
        <v>113</v>
      </c>
      <c r="B322" s="253" t="s">
        <v>1368</v>
      </c>
      <c r="C322" s="325" t="s">
        <v>1369</v>
      </c>
      <c r="D322" s="253" t="s">
        <v>767</v>
      </c>
      <c r="E322" s="276" t="s">
        <v>766</v>
      </c>
      <c r="F322" s="276" t="s">
        <v>41</v>
      </c>
      <c r="G322" s="11"/>
      <c r="H322" s="11"/>
      <c r="I322" s="11"/>
      <c r="J322" s="11"/>
      <c r="K322" s="11"/>
      <c r="L322" s="11"/>
      <c r="M322" s="11"/>
      <c r="N322" s="11"/>
      <c r="O322" s="11"/>
      <c r="P322" s="11"/>
      <c r="Q322" s="11"/>
      <c r="R322" s="11"/>
      <c r="S322" s="11"/>
      <c r="T322" s="11"/>
      <c r="U322" s="11"/>
      <c r="V322" s="11"/>
      <c r="W322" s="11"/>
      <c r="X322" s="11"/>
      <c r="Y322" s="11"/>
      <c r="Z322" s="11"/>
      <c r="AA322" s="11"/>
      <c r="AB322" s="11"/>
      <c r="AN322" s="337"/>
      <c r="AO322" s="335"/>
      <c r="AP322" s="335"/>
    </row>
    <row r="323" spans="1:42" s="341" customFormat="1" ht="30" customHeight="1">
      <c r="A323" s="253" t="s">
        <v>113</v>
      </c>
      <c r="B323" s="253" t="s">
        <v>1031</v>
      </c>
      <c r="C323" s="325" t="s">
        <v>1032</v>
      </c>
      <c r="D323" s="253" t="s">
        <v>767</v>
      </c>
      <c r="E323" s="276" t="s">
        <v>766</v>
      </c>
      <c r="F323" s="276" t="s">
        <v>41</v>
      </c>
      <c r="G323" s="11"/>
      <c r="H323" s="11"/>
      <c r="I323" s="11"/>
      <c r="J323" s="11"/>
      <c r="K323" s="11"/>
      <c r="L323" s="11"/>
      <c r="M323" s="11"/>
      <c r="N323" s="11"/>
      <c r="O323" s="11"/>
      <c r="P323" s="11"/>
      <c r="Q323" s="11"/>
      <c r="R323" s="11"/>
      <c r="S323" s="11"/>
      <c r="T323" s="11"/>
      <c r="U323" s="11"/>
      <c r="V323" s="11"/>
      <c r="W323" s="11"/>
      <c r="X323" s="11"/>
      <c r="Y323" s="11"/>
      <c r="Z323" s="11"/>
      <c r="AA323" s="11"/>
      <c r="AB323" s="11"/>
      <c r="AN323" s="337"/>
      <c r="AO323" s="335"/>
      <c r="AP323" s="335"/>
    </row>
    <row r="324" spans="1:42" s="341" customFormat="1" ht="30" customHeight="1">
      <c r="A324" s="253" t="s">
        <v>113</v>
      </c>
      <c r="B324" s="253" t="s">
        <v>1033</v>
      </c>
      <c r="C324" s="325" t="s">
        <v>1034</v>
      </c>
      <c r="D324" s="253" t="s">
        <v>767</v>
      </c>
      <c r="E324" s="276" t="s">
        <v>766</v>
      </c>
      <c r="F324" s="276" t="s">
        <v>41</v>
      </c>
      <c r="G324" s="11"/>
      <c r="H324" s="11"/>
      <c r="I324" s="11"/>
      <c r="J324" s="11"/>
      <c r="K324" s="11"/>
      <c r="L324" s="11"/>
      <c r="M324" s="11"/>
      <c r="N324" s="11"/>
      <c r="O324" s="11"/>
      <c r="P324" s="11"/>
      <c r="Q324" s="11"/>
      <c r="R324" s="11"/>
      <c r="S324" s="11"/>
      <c r="T324" s="11"/>
      <c r="U324" s="11"/>
      <c r="V324" s="11"/>
      <c r="W324" s="11"/>
      <c r="X324" s="11"/>
      <c r="Y324" s="11"/>
      <c r="Z324" s="11"/>
      <c r="AA324" s="11"/>
      <c r="AB324" s="11"/>
      <c r="AN324" s="337"/>
      <c r="AO324" s="335"/>
      <c r="AP324" s="335"/>
    </row>
    <row r="325" spans="1:42" s="341" customFormat="1" ht="30" customHeight="1">
      <c r="A325" s="253" t="s">
        <v>113</v>
      </c>
      <c r="B325" s="253" t="s">
        <v>861</v>
      </c>
      <c r="C325" s="325" t="s">
        <v>862</v>
      </c>
      <c r="D325" s="253" t="s">
        <v>767</v>
      </c>
      <c r="E325" s="276" t="s">
        <v>766</v>
      </c>
      <c r="F325" s="276" t="s">
        <v>41</v>
      </c>
      <c r="G325" s="11"/>
      <c r="H325" s="11"/>
      <c r="I325" s="11"/>
      <c r="J325" s="11"/>
      <c r="K325" s="11"/>
      <c r="L325" s="11"/>
      <c r="M325" s="11"/>
      <c r="N325" s="11"/>
      <c r="O325" s="11"/>
      <c r="P325" s="11"/>
      <c r="Q325" s="11"/>
      <c r="R325" s="11"/>
      <c r="S325" s="11"/>
      <c r="T325" s="11"/>
      <c r="U325" s="11"/>
      <c r="V325" s="11"/>
      <c r="W325" s="11"/>
      <c r="X325" s="11"/>
      <c r="Y325" s="11"/>
      <c r="Z325" s="11"/>
      <c r="AA325" s="11"/>
      <c r="AB325" s="11"/>
      <c r="AN325" s="337"/>
      <c r="AO325" s="335"/>
      <c r="AP325" s="335"/>
    </row>
    <row r="326" spans="1:42" s="341" customFormat="1" ht="30" customHeight="1">
      <c r="A326" s="253" t="s">
        <v>113</v>
      </c>
      <c r="B326" s="253" t="s">
        <v>863</v>
      </c>
      <c r="C326" s="325" t="s">
        <v>864</v>
      </c>
      <c r="D326" s="253" t="s">
        <v>767</v>
      </c>
      <c r="E326" s="276" t="s">
        <v>766</v>
      </c>
      <c r="F326" s="276" t="s">
        <v>41</v>
      </c>
      <c r="G326" s="11"/>
      <c r="H326" s="11"/>
      <c r="I326" s="11"/>
      <c r="J326" s="11"/>
      <c r="K326" s="11"/>
      <c r="L326" s="11"/>
      <c r="M326" s="11"/>
      <c r="N326" s="11"/>
      <c r="O326" s="11"/>
      <c r="P326" s="11"/>
      <c r="Q326" s="11"/>
      <c r="R326" s="11"/>
      <c r="S326" s="11"/>
      <c r="T326" s="11"/>
      <c r="U326" s="11"/>
      <c r="V326" s="11"/>
      <c r="W326" s="11"/>
      <c r="X326" s="11"/>
      <c r="Y326" s="11"/>
      <c r="Z326" s="11"/>
      <c r="AA326" s="11"/>
      <c r="AB326" s="11"/>
      <c r="AN326" s="337"/>
      <c r="AO326" s="335"/>
      <c r="AP326" s="335"/>
    </row>
    <row r="327" spans="1:42" s="341" customFormat="1" ht="30" customHeight="1">
      <c r="A327" s="253" t="s">
        <v>113</v>
      </c>
      <c r="B327" s="253" t="s">
        <v>865</v>
      </c>
      <c r="C327" s="325" t="s">
        <v>866</v>
      </c>
      <c r="D327" s="253" t="s">
        <v>767</v>
      </c>
      <c r="E327" s="276" t="s">
        <v>766</v>
      </c>
      <c r="F327" s="276" t="s">
        <v>41</v>
      </c>
      <c r="G327" s="11"/>
      <c r="H327" s="11"/>
      <c r="I327" s="11"/>
      <c r="J327" s="11"/>
      <c r="K327" s="11"/>
      <c r="L327" s="11"/>
      <c r="M327" s="11"/>
      <c r="N327" s="11"/>
      <c r="O327" s="11"/>
      <c r="P327" s="11"/>
      <c r="Q327" s="11"/>
      <c r="R327" s="11"/>
      <c r="S327" s="11"/>
      <c r="T327" s="11"/>
      <c r="U327" s="11"/>
      <c r="V327" s="11"/>
      <c r="W327" s="11"/>
      <c r="X327" s="11"/>
      <c r="Y327" s="11"/>
      <c r="Z327" s="11"/>
      <c r="AA327" s="11"/>
      <c r="AB327" s="11"/>
      <c r="AN327" s="337"/>
      <c r="AO327" s="335"/>
      <c r="AP327" s="335"/>
    </row>
    <row r="328" spans="1:42" s="341" customFormat="1" ht="30" customHeight="1">
      <c r="A328" s="253" t="s">
        <v>113</v>
      </c>
      <c r="B328" s="253" t="s">
        <v>867</v>
      </c>
      <c r="C328" s="325" t="s">
        <v>868</v>
      </c>
      <c r="D328" s="253" t="s">
        <v>767</v>
      </c>
      <c r="E328" s="276" t="s">
        <v>766</v>
      </c>
      <c r="F328" s="276" t="s">
        <v>41</v>
      </c>
      <c r="G328" s="11"/>
      <c r="H328" s="11"/>
      <c r="I328" s="11"/>
      <c r="J328" s="11"/>
      <c r="K328" s="11"/>
      <c r="L328" s="11"/>
      <c r="M328" s="11"/>
      <c r="N328" s="11"/>
      <c r="O328" s="11"/>
      <c r="P328" s="11"/>
      <c r="Q328" s="11"/>
      <c r="R328" s="11"/>
      <c r="S328" s="11"/>
      <c r="T328" s="11"/>
      <c r="U328" s="11"/>
      <c r="V328" s="11"/>
      <c r="W328" s="11"/>
      <c r="X328" s="11"/>
      <c r="Y328" s="11"/>
      <c r="Z328" s="11"/>
      <c r="AA328" s="11"/>
      <c r="AB328" s="11"/>
      <c r="AN328" s="337"/>
      <c r="AO328" s="335"/>
      <c r="AP328" s="335"/>
    </row>
    <row r="329" spans="1:42" s="341" customFormat="1" ht="30" customHeight="1">
      <c r="A329" s="253" t="s">
        <v>113</v>
      </c>
      <c r="B329" s="253" t="s">
        <v>1370</v>
      </c>
      <c r="C329" s="325" t="s">
        <v>1371</v>
      </c>
      <c r="D329" s="253" t="s">
        <v>767</v>
      </c>
      <c r="E329" s="276" t="s">
        <v>766</v>
      </c>
      <c r="F329" s="276" t="s">
        <v>41</v>
      </c>
      <c r="G329" s="11"/>
      <c r="H329" s="11"/>
      <c r="I329" s="11"/>
      <c r="J329" s="11"/>
      <c r="K329" s="11"/>
      <c r="L329" s="11"/>
      <c r="M329" s="11"/>
      <c r="N329" s="11"/>
      <c r="O329" s="11"/>
      <c r="P329" s="11"/>
      <c r="Q329" s="11"/>
      <c r="R329" s="11"/>
      <c r="S329" s="11"/>
      <c r="T329" s="11"/>
      <c r="U329" s="11"/>
      <c r="V329" s="11"/>
      <c r="W329" s="11"/>
      <c r="X329" s="11"/>
      <c r="Y329" s="11"/>
      <c r="Z329" s="11"/>
      <c r="AA329" s="11"/>
      <c r="AB329" s="11"/>
      <c r="AN329" s="337"/>
      <c r="AO329" s="335"/>
      <c r="AP329" s="335"/>
    </row>
    <row r="330" spans="1:42" s="341" customFormat="1" ht="30" customHeight="1">
      <c r="A330" s="253" t="s">
        <v>113</v>
      </c>
      <c r="B330" s="253" t="s">
        <v>1085</v>
      </c>
      <c r="C330" s="325" t="s">
        <v>1086</v>
      </c>
      <c r="D330" s="253" t="s">
        <v>767</v>
      </c>
      <c r="E330" s="276" t="s">
        <v>766</v>
      </c>
      <c r="F330" s="276" t="s">
        <v>41</v>
      </c>
      <c r="G330" s="11"/>
      <c r="H330" s="11"/>
      <c r="I330" s="11"/>
      <c r="J330" s="11"/>
      <c r="K330" s="11"/>
      <c r="L330" s="11"/>
      <c r="M330" s="11"/>
      <c r="N330" s="11"/>
      <c r="O330" s="11"/>
      <c r="P330" s="11"/>
      <c r="Q330" s="11"/>
      <c r="R330" s="11"/>
      <c r="S330" s="11"/>
      <c r="T330" s="11"/>
      <c r="U330" s="11"/>
      <c r="V330" s="11"/>
      <c r="W330" s="11"/>
      <c r="X330" s="11"/>
      <c r="Y330" s="11"/>
      <c r="Z330" s="11"/>
      <c r="AA330" s="11"/>
      <c r="AB330" s="11"/>
      <c r="AN330" s="337"/>
      <c r="AO330" s="335"/>
      <c r="AP330" s="335"/>
    </row>
    <row r="331" spans="1:42" s="341" customFormat="1" ht="30" customHeight="1">
      <c r="A331" s="253" t="s">
        <v>113</v>
      </c>
      <c r="B331" s="253" t="s">
        <v>819</v>
      </c>
      <c r="C331" s="325" t="s">
        <v>820</v>
      </c>
      <c r="D331" s="253" t="s">
        <v>767</v>
      </c>
      <c r="E331" s="276" t="s">
        <v>766</v>
      </c>
      <c r="F331" s="276" t="s">
        <v>41</v>
      </c>
      <c r="G331" s="11"/>
      <c r="H331" s="11"/>
      <c r="I331" s="11"/>
      <c r="J331" s="11"/>
      <c r="K331" s="11"/>
      <c r="L331" s="11"/>
      <c r="M331" s="11"/>
      <c r="N331" s="11"/>
      <c r="O331" s="11"/>
      <c r="P331" s="11"/>
      <c r="Q331" s="11"/>
      <c r="R331" s="11"/>
      <c r="S331" s="11"/>
      <c r="T331" s="11"/>
      <c r="U331" s="11"/>
      <c r="V331" s="11"/>
      <c r="W331" s="11"/>
      <c r="X331" s="11"/>
      <c r="Y331" s="11"/>
      <c r="Z331" s="11"/>
      <c r="AA331" s="11"/>
      <c r="AB331" s="11"/>
      <c r="AN331" s="337"/>
      <c r="AO331" s="335"/>
      <c r="AP331" s="335"/>
    </row>
    <row r="332" spans="1:42" s="341" customFormat="1" ht="30" customHeight="1">
      <c r="A332" s="253" t="s">
        <v>113</v>
      </c>
      <c r="B332" s="253" t="s">
        <v>1107</v>
      </c>
      <c r="C332" s="325" t="s">
        <v>1108</v>
      </c>
      <c r="D332" s="253" t="s">
        <v>767</v>
      </c>
      <c r="E332" s="276" t="s">
        <v>766</v>
      </c>
      <c r="F332" s="276" t="s">
        <v>41</v>
      </c>
      <c r="G332" s="11"/>
      <c r="H332" s="11"/>
      <c r="I332" s="11"/>
      <c r="J332" s="11"/>
      <c r="K332" s="11"/>
      <c r="L332" s="11"/>
      <c r="M332" s="11"/>
      <c r="N332" s="11"/>
      <c r="O332" s="11"/>
      <c r="P332" s="11"/>
      <c r="Q332" s="11"/>
      <c r="R332" s="11"/>
      <c r="S332" s="11"/>
      <c r="T332" s="11"/>
      <c r="U332" s="11"/>
      <c r="V332" s="11"/>
      <c r="W332" s="11"/>
      <c r="X332" s="11"/>
      <c r="Y332" s="11"/>
      <c r="Z332" s="11"/>
      <c r="AA332" s="11"/>
      <c r="AB332" s="11"/>
      <c r="AN332" s="337"/>
      <c r="AO332" s="335"/>
      <c r="AP332" s="335"/>
    </row>
    <row r="333" spans="1:42" s="341" customFormat="1" ht="30" customHeight="1">
      <c r="A333" s="253" t="s">
        <v>113</v>
      </c>
      <c r="B333" s="253" t="s">
        <v>1372</v>
      </c>
      <c r="C333" s="325" t="s">
        <v>1373</v>
      </c>
      <c r="D333" s="253" t="s">
        <v>767</v>
      </c>
      <c r="E333" s="276" t="s">
        <v>766</v>
      </c>
      <c r="F333" s="276" t="s">
        <v>41</v>
      </c>
      <c r="G333" s="11"/>
      <c r="H333" s="11"/>
      <c r="I333" s="11"/>
      <c r="J333" s="11"/>
      <c r="K333" s="11"/>
      <c r="L333" s="11"/>
      <c r="M333" s="11"/>
      <c r="N333" s="11"/>
      <c r="O333" s="11"/>
      <c r="P333" s="11"/>
      <c r="Q333" s="11"/>
      <c r="R333" s="11"/>
      <c r="S333" s="11"/>
      <c r="T333" s="11"/>
      <c r="U333" s="11"/>
      <c r="V333" s="11"/>
      <c r="W333" s="11"/>
      <c r="X333" s="11"/>
      <c r="Y333" s="11"/>
      <c r="Z333" s="11"/>
      <c r="AA333" s="11"/>
      <c r="AB333" s="11"/>
      <c r="AN333" s="337"/>
      <c r="AO333" s="335"/>
      <c r="AP333" s="335"/>
    </row>
    <row r="334" spans="1:42" s="341" customFormat="1" ht="30" customHeight="1">
      <c r="A334" s="253" t="s">
        <v>113</v>
      </c>
      <c r="B334" s="253" t="s">
        <v>1374</v>
      </c>
      <c r="C334" s="325" t="s">
        <v>1375</v>
      </c>
      <c r="D334" s="253" t="s">
        <v>767</v>
      </c>
      <c r="E334" s="276" t="s">
        <v>766</v>
      </c>
      <c r="F334" s="276" t="s">
        <v>41</v>
      </c>
      <c r="G334" s="11"/>
      <c r="H334" s="11"/>
      <c r="I334" s="11"/>
      <c r="J334" s="11"/>
      <c r="K334" s="11"/>
      <c r="L334" s="11"/>
      <c r="M334" s="11"/>
      <c r="N334" s="11"/>
      <c r="O334" s="11"/>
      <c r="P334" s="11"/>
      <c r="Q334" s="11"/>
      <c r="R334" s="11"/>
      <c r="S334" s="11"/>
      <c r="T334" s="11"/>
      <c r="U334" s="11"/>
      <c r="V334" s="11"/>
      <c r="W334" s="11"/>
      <c r="X334" s="11"/>
      <c r="Y334" s="11"/>
      <c r="Z334" s="11"/>
      <c r="AA334" s="11"/>
      <c r="AB334" s="11"/>
      <c r="AN334" s="337"/>
      <c r="AO334" s="335"/>
      <c r="AP334" s="335"/>
    </row>
    <row r="335" spans="1:42" s="341" customFormat="1" ht="30" customHeight="1">
      <c r="A335" s="253" t="s">
        <v>113</v>
      </c>
      <c r="B335" s="253" t="s">
        <v>1376</v>
      </c>
      <c r="C335" s="325" t="s">
        <v>1377</v>
      </c>
      <c r="D335" s="253" t="s">
        <v>767</v>
      </c>
      <c r="E335" s="276" t="s">
        <v>766</v>
      </c>
      <c r="F335" s="276" t="s">
        <v>41</v>
      </c>
      <c r="G335" s="11"/>
      <c r="H335" s="11"/>
      <c r="I335" s="11"/>
      <c r="J335" s="11"/>
      <c r="K335" s="11"/>
      <c r="L335" s="11"/>
      <c r="M335" s="11"/>
      <c r="N335" s="11"/>
      <c r="O335" s="11"/>
      <c r="P335" s="11"/>
      <c r="Q335" s="11"/>
      <c r="R335" s="11"/>
      <c r="S335" s="11"/>
      <c r="T335" s="11"/>
      <c r="U335" s="11"/>
      <c r="V335" s="11"/>
      <c r="W335" s="11"/>
      <c r="X335" s="11"/>
      <c r="Y335" s="11"/>
      <c r="Z335" s="11"/>
      <c r="AA335" s="11"/>
      <c r="AB335" s="11"/>
      <c r="AN335" s="337"/>
      <c r="AO335" s="335"/>
      <c r="AP335" s="335"/>
    </row>
    <row r="336" spans="1:42" s="341" customFormat="1" ht="30" customHeight="1">
      <c r="A336" s="253" t="s">
        <v>113</v>
      </c>
      <c r="B336" s="253" t="s">
        <v>1378</v>
      </c>
      <c r="C336" s="325" t="s">
        <v>1379</v>
      </c>
      <c r="D336" s="253" t="s">
        <v>767</v>
      </c>
      <c r="E336" s="276" t="s">
        <v>766</v>
      </c>
      <c r="F336" s="276" t="s">
        <v>41</v>
      </c>
      <c r="G336" s="11"/>
      <c r="H336" s="11"/>
      <c r="I336" s="11"/>
      <c r="J336" s="11"/>
      <c r="K336" s="11"/>
      <c r="L336" s="11"/>
      <c r="M336" s="11"/>
      <c r="N336" s="11"/>
      <c r="O336" s="11"/>
      <c r="P336" s="11"/>
      <c r="Q336" s="11"/>
      <c r="R336" s="11"/>
      <c r="S336" s="11"/>
      <c r="T336" s="11"/>
      <c r="U336" s="11"/>
      <c r="V336" s="11"/>
      <c r="W336" s="11"/>
      <c r="X336" s="11"/>
      <c r="Y336" s="11"/>
      <c r="Z336" s="11"/>
      <c r="AA336" s="11"/>
      <c r="AB336" s="11"/>
      <c r="AN336" s="337"/>
      <c r="AO336" s="335"/>
      <c r="AP336" s="335"/>
    </row>
    <row r="337" spans="1:42" s="341" customFormat="1" ht="30" customHeight="1">
      <c r="A337" s="253" t="s">
        <v>113</v>
      </c>
      <c r="B337" s="253" t="s">
        <v>1131</v>
      </c>
      <c r="C337" s="325" t="s">
        <v>1132</v>
      </c>
      <c r="D337" s="253" t="s">
        <v>767</v>
      </c>
      <c r="E337" s="276" t="s">
        <v>766</v>
      </c>
      <c r="F337" s="276" t="s">
        <v>41</v>
      </c>
      <c r="G337" s="11"/>
      <c r="H337" s="11"/>
      <c r="I337" s="11"/>
      <c r="J337" s="11"/>
      <c r="K337" s="11"/>
      <c r="L337" s="11"/>
      <c r="M337" s="11"/>
      <c r="N337" s="11"/>
      <c r="O337" s="11"/>
      <c r="P337" s="11"/>
      <c r="Q337" s="11"/>
      <c r="R337" s="11"/>
      <c r="S337" s="11"/>
      <c r="T337" s="11"/>
      <c r="U337" s="11"/>
      <c r="V337" s="11"/>
      <c r="W337" s="11"/>
      <c r="X337" s="11"/>
      <c r="Y337" s="11"/>
      <c r="Z337" s="11"/>
      <c r="AA337" s="11"/>
      <c r="AB337" s="11"/>
      <c r="AN337" s="337"/>
      <c r="AO337" s="335"/>
      <c r="AP337" s="335"/>
    </row>
    <row r="338" spans="1:42" s="341" customFormat="1" ht="30" customHeight="1">
      <c r="A338" s="253" t="s">
        <v>113</v>
      </c>
      <c r="B338" s="253" t="s">
        <v>1380</v>
      </c>
      <c r="C338" s="325" t="s">
        <v>1381</v>
      </c>
      <c r="D338" s="253" t="s">
        <v>767</v>
      </c>
      <c r="E338" s="276" t="s">
        <v>766</v>
      </c>
      <c r="F338" s="276" t="s">
        <v>41</v>
      </c>
      <c r="G338" s="11"/>
      <c r="H338" s="11"/>
      <c r="I338" s="11"/>
      <c r="J338" s="11"/>
      <c r="K338" s="11"/>
      <c r="L338" s="11"/>
      <c r="M338" s="11"/>
      <c r="N338" s="11"/>
      <c r="O338" s="11"/>
      <c r="P338" s="11"/>
      <c r="Q338" s="11"/>
      <c r="R338" s="11"/>
      <c r="S338" s="11"/>
      <c r="T338" s="11"/>
      <c r="U338" s="11"/>
      <c r="V338" s="11"/>
      <c r="W338" s="11"/>
      <c r="X338" s="11"/>
      <c r="Y338" s="11"/>
      <c r="Z338" s="11"/>
      <c r="AA338" s="11"/>
      <c r="AB338" s="11"/>
      <c r="AN338" s="337"/>
      <c r="AO338" s="335"/>
      <c r="AP338" s="335"/>
    </row>
    <row r="339" spans="1:42" s="341" customFormat="1" ht="30" customHeight="1">
      <c r="A339" s="253" t="s">
        <v>113</v>
      </c>
      <c r="B339" s="253" t="s">
        <v>1127</v>
      </c>
      <c r="C339" s="325" t="s">
        <v>1128</v>
      </c>
      <c r="D339" s="253" t="s">
        <v>767</v>
      </c>
      <c r="E339" s="276" t="s">
        <v>766</v>
      </c>
      <c r="F339" s="276" t="s">
        <v>41</v>
      </c>
      <c r="G339" s="11"/>
      <c r="H339" s="11"/>
      <c r="I339" s="11"/>
      <c r="J339" s="11"/>
      <c r="K339" s="11"/>
      <c r="L339" s="11"/>
      <c r="M339" s="11"/>
      <c r="N339" s="11"/>
      <c r="O339" s="11"/>
      <c r="P339" s="11"/>
      <c r="Q339" s="11"/>
      <c r="R339" s="11"/>
      <c r="S339" s="11"/>
      <c r="T339" s="11"/>
      <c r="U339" s="11"/>
      <c r="V339" s="11"/>
      <c r="W339" s="11"/>
      <c r="X339" s="11"/>
      <c r="Y339" s="11"/>
      <c r="Z339" s="11"/>
      <c r="AA339" s="11"/>
      <c r="AB339" s="11"/>
      <c r="AN339" s="337"/>
      <c r="AO339" s="335"/>
      <c r="AP339" s="335"/>
    </row>
    <row r="340" spans="1:42" s="341" customFormat="1" ht="30" customHeight="1">
      <c r="A340" s="253" t="s">
        <v>113</v>
      </c>
      <c r="B340" s="253" t="s">
        <v>1382</v>
      </c>
      <c r="C340" s="325" t="s">
        <v>1383</v>
      </c>
      <c r="D340" s="253" t="s">
        <v>767</v>
      </c>
      <c r="E340" s="276" t="s">
        <v>766</v>
      </c>
      <c r="F340" s="276" t="s">
        <v>41</v>
      </c>
      <c r="G340" s="11"/>
      <c r="H340" s="11"/>
      <c r="I340" s="11"/>
      <c r="J340" s="11"/>
      <c r="K340" s="11"/>
      <c r="L340" s="11"/>
      <c r="M340" s="11"/>
      <c r="N340" s="11"/>
      <c r="O340" s="11"/>
      <c r="P340" s="11"/>
      <c r="Q340" s="11"/>
      <c r="R340" s="11"/>
      <c r="S340" s="11"/>
      <c r="T340" s="11"/>
      <c r="U340" s="11"/>
      <c r="V340" s="11"/>
      <c r="W340" s="11"/>
      <c r="X340" s="11"/>
      <c r="Y340" s="11"/>
      <c r="Z340" s="11"/>
      <c r="AA340" s="11"/>
      <c r="AB340" s="11"/>
      <c r="AN340" s="337"/>
      <c r="AO340" s="335"/>
      <c r="AP340" s="335"/>
    </row>
    <row r="341" spans="1:42" s="341" customFormat="1" ht="30" customHeight="1">
      <c r="A341" s="253" t="s">
        <v>113</v>
      </c>
      <c r="B341" s="253" t="s">
        <v>1384</v>
      </c>
      <c r="C341" s="325" t="s">
        <v>1385</v>
      </c>
      <c r="D341" s="253" t="s">
        <v>767</v>
      </c>
      <c r="E341" s="276" t="s">
        <v>766</v>
      </c>
      <c r="F341" s="276" t="s">
        <v>41</v>
      </c>
      <c r="G341" s="11"/>
      <c r="H341" s="11"/>
      <c r="I341" s="11"/>
      <c r="J341" s="11"/>
      <c r="K341" s="11"/>
      <c r="L341" s="11"/>
      <c r="M341" s="11"/>
      <c r="N341" s="11"/>
      <c r="O341" s="11"/>
      <c r="P341" s="11"/>
      <c r="Q341" s="11"/>
      <c r="R341" s="11"/>
      <c r="S341" s="11"/>
      <c r="T341" s="11"/>
      <c r="U341" s="11"/>
      <c r="V341" s="11"/>
      <c r="W341" s="11"/>
      <c r="X341" s="11"/>
      <c r="Y341" s="11"/>
      <c r="Z341" s="11"/>
      <c r="AA341" s="11"/>
      <c r="AB341" s="11"/>
      <c r="AN341" s="337"/>
      <c r="AO341" s="335"/>
      <c r="AP341" s="335"/>
    </row>
    <row r="342" spans="1:42" s="341" customFormat="1" ht="30" customHeight="1">
      <c r="A342" s="253" t="s">
        <v>113</v>
      </c>
      <c r="B342" s="253" t="s">
        <v>1386</v>
      </c>
      <c r="C342" s="325" t="s">
        <v>1387</v>
      </c>
      <c r="D342" s="253" t="s">
        <v>767</v>
      </c>
      <c r="E342" s="276" t="s">
        <v>766</v>
      </c>
      <c r="F342" s="276" t="s">
        <v>41</v>
      </c>
      <c r="G342" s="11"/>
      <c r="H342" s="11"/>
      <c r="I342" s="11"/>
      <c r="J342" s="11"/>
      <c r="K342" s="11"/>
      <c r="L342" s="11"/>
      <c r="M342" s="11"/>
      <c r="N342" s="11"/>
      <c r="O342" s="11"/>
      <c r="P342" s="11"/>
      <c r="Q342" s="11"/>
      <c r="R342" s="11"/>
      <c r="S342" s="11"/>
      <c r="T342" s="11"/>
      <c r="U342" s="11"/>
      <c r="V342" s="11"/>
      <c r="W342" s="11"/>
      <c r="X342" s="11"/>
      <c r="Y342" s="11"/>
      <c r="Z342" s="11"/>
      <c r="AA342" s="11"/>
      <c r="AB342" s="11"/>
      <c r="AN342" s="337"/>
      <c r="AO342" s="335"/>
      <c r="AP342" s="335"/>
    </row>
    <row r="343" spans="1:42" s="341" customFormat="1" ht="30" customHeight="1">
      <c r="A343" s="253" t="s">
        <v>113</v>
      </c>
      <c r="B343" s="253" t="s">
        <v>1388</v>
      </c>
      <c r="C343" s="325" t="s">
        <v>1389</v>
      </c>
      <c r="D343" s="253" t="s">
        <v>767</v>
      </c>
      <c r="E343" s="276" t="s">
        <v>766</v>
      </c>
      <c r="F343" s="276" t="s">
        <v>41</v>
      </c>
      <c r="G343" s="11"/>
      <c r="H343" s="11"/>
      <c r="I343" s="11"/>
      <c r="J343" s="11"/>
      <c r="K343" s="11"/>
      <c r="L343" s="11"/>
      <c r="M343" s="11"/>
      <c r="N343" s="11"/>
      <c r="O343" s="11"/>
      <c r="P343" s="11"/>
      <c r="Q343" s="11"/>
      <c r="R343" s="11"/>
      <c r="S343" s="11"/>
      <c r="T343" s="11"/>
      <c r="U343" s="11"/>
      <c r="V343" s="11"/>
      <c r="W343" s="11"/>
      <c r="X343" s="11"/>
      <c r="Y343" s="11"/>
      <c r="Z343" s="11"/>
      <c r="AA343" s="11"/>
      <c r="AB343" s="11"/>
      <c r="AN343" s="337"/>
      <c r="AO343" s="335"/>
      <c r="AP343" s="335"/>
    </row>
    <row r="344" spans="1:42" s="341" customFormat="1" ht="30" customHeight="1">
      <c r="A344" s="253" t="s">
        <v>113</v>
      </c>
      <c r="B344" s="253" t="s">
        <v>1390</v>
      </c>
      <c r="C344" s="325" t="s">
        <v>1391</v>
      </c>
      <c r="D344" s="253" t="s">
        <v>767</v>
      </c>
      <c r="E344" s="276" t="s">
        <v>766</v>
      </c>
      <c r="F344" s="276" t="s">
        <v>41</v>
      </c>
      <c r="G344" s="11"/>
      <c r="H344" s="11"/>
      <c r="I344" s="11"/>
      <c r="J344" s="11"/>
      <c r="K344" s="11"/>
      <c r="L344" s="11"/>
      <c r="M344" s="11"/>
      <c r="N344" s="11"/>
      <c r="O344" s="11"/>
      <c r="P344" s="11"/>
      <c r="Q344" s="11"/>
      <c r="R344" s="11"/>
      <c r="S344" s="11"/>
      <c r="T344" s="11"/>
      <c r="U344" s="11"/>
      <c r="V344" s="11"/>
      <c r="W344" s="11"/>
      <c r="X344" s="11"/>
      <c r="Y344" s="11"/>
      <c r="Z344" s="11"/>
      <c r="AA344" s="11"/>
      <c r="AB344" s="11"/>
      <c r="AN344" s="337"/>
      <c r="AO344" s="335"/>
      <c r="AP344" s="335"/>
    </row>
    <row r="345" spans="1:42" s="341" customFormat="1" ht="30" customHeight="1">
      <c r="A345" s="253" t="s">
        <v>113</v>
      </c>
      <c r="B345" s="253" t="s">
        <v>1095</v>
      </c>
      <c r="C345" s="325" t="s">
        <v>1096</v>
      </c>
      <c r="D345" s="253" t="s">
        <v>767</v>
      </c>
      <c r="E345" s="276" t="s">
        <v>766</v>
      </c>
      <c r="F345" s="276" t="s">
        <v>41</v>
      </c>
      <c r="G345" s="11"/>
      <c r="H345" s="11"/>
      <c r="I345" s="11"/>
      <c r="J345" s="11"/>
      <c r="K345" s="11"/>
      <c r="L345" s="11"/>
      <c r="M345" s="11"/>
      <c r="N345" s="11"/>
      <c r="O345" s="11"/>
      <c r="P345" s="11"/>
      <c r="Q345" s="11"/>
      <c r="R345" s="11"/>
      <c r="S345" s="11"/>
      <c r="T345" s="11"/>
      <c r="U345" s="11"/>
      <c r="V345" s="11"/>
      <c r="W345" s="11"/>
      <c r="X345" s="11"/>
      <c r="Y345" s="11"/>
      <c r="Z345" s="11"/>
      <c r="AA345" s="11"/>
      <c r="AB345" s="11"/>
      <c r="AN345" s="337"/>
      <c r="AO345" s="335"/>
      <c r="AP345" s="335"/>
    </row>
    <row r="346" spans="1:42" s="341" customFormat="1" ht="30" customHeight="1">
      <c r="A346" s="253" t="s">
        <v>113</v>
      </c>
      <c r="B346" s="253" t="s">
        <v>1099</v>
      </c>
      <c r="C346" s="325" t="s">
        <v>1100</v>
      </c>
      <c r="D346" s="253" t="s">
        <v>767</v>
      </c>
      <c r="E346" s="276" t="s">
        <v>766</v>
      </c>
      <c r="F346" s="276" t="s">
        <v>41</v>
      </c>
      <c r="G346" s="11"/>
      <c r="H346" s="11"/>
      <c r="I346" s="11"/>
      <c r="J346" s="11"/>
      <c r="K346" s="11"/>
      <c r="L346" s="11"/>
      <c r="M346" s="11"/>
      <c r="N346" s="11"/>
      <c r="O346" s="11"/>
      <c r="P346" s="11"/>
      <c r="Q346" s="11"/>
      <c r="R346" s="11"/>
      <c r="S346" s="11"/>
      <c r="T346" s="11"/>
      <c r="U346" s="11"/>
      <c r="V346" s="11"/>
      <c r="W346" s="11"/>
      <c r="X346" s="11"/>
      <c r="Y346" s="11"/>
      <c r="Z346" s="11"/>
      <c r="AA346" s="11"/>
      <c r="AB346" s="11"/>
      <c r="AN346" s="337"/>
      <c r="AO346" s="335"/>
      <c r="AP346" s="335"/>
    </row>
    <row r="347" spans="1:42" s="341" customFormat="1" ht="30" customHeight="1">
      <c r="A347" s="253" t="s">
        <v>113</v>
      </c>
      <c r="B347" s="253" t="s">
        <v>1392</v>
      </c>
      <c r="C347" s="325" t="s">
        <v>1393</v>
      </c>
      <c r="D347" s="253" t="s">
        <v>767</v>
      </c>
      <c r="E347" s="276" t="s">
        <v>766</v>
      </c>
      <c r="F347" s="276" t="s">
        <v>41</v>
      </c>
      <c r="G347" s="11"/>
      <c r="H347" s="11"/>
      <c r="I347" s="11"/>
      <c r="J347" s="11"/>
      <c r="K347" s="11"/>
      <c r="L347" s="11"/>
      <c r="M347" s="11"/>
      <c r="N347" s="11"/>
      <c r="O347" s="11"/>
      <c r="P347" s="11"/>
      <c r="Q347" s="11"/>
      <c r="R347" s="11"/>
      <c r="S347" s="11"/>
      <c r="T347" s="11"/>
      <c r="U347" s="11"/>
      <c r="V347" s="11"/>
      <c r="W347" s="11"/>
      <c r="X347" s="11"/>
      <c r="Y347" s="11"/>
      <c r="Z347" s="11"/>
      <c r="AA347" s="11"/>
      <c r="AB347" s="11"/>
      <c r="AN347" s="337"/>
      <c r="AO347" s="335"/>
      <c r="AP347" s="335"/>
    </row>
    <row r="348" spans="1:42" s="341" customFormat="1" ht="30" customHeight="1">
      <c r="A348" s="253" t="s">
        <v>113</v>
      </c>
      <c r="B348" s="253" t="s">
        <v>1394</v>
      </c>
      <c r="C348" s="325" t="s">
        <v>1395</v>
      </c>
      <c r="D348" s="253" t="s">
        <v>767</v>
      </c>
      <c r="E348" s="276" t="s">
        <v>766</v>
      </c>
      <c r="F348" s="276" t="s">
        <v>41</v>
      </c>
      <c r="G348" s="11"/>
      <c r="H348" s="11"/>
      <c r="I348" s="11"/>
      <c r="J348" s="11"/>
      <c r="K348" s="11"/>
      <c r="L348" s="11"/>
      <c r="M348" s="11"/>
      <c r="N348" s="11"/>
      <c r="O348" s="11"/>
      <c r="P348" s="11"/>
      <c r="Q348" s="11"/>
      <c r="R348" s="11"/>
      <c r="S348" s="11"/>
      <c r="T348" s="11"/>
      <c r="U348" s="11"/>
      <c r="V348" s="11"/>
      <c r="W348" s="11"/>
      <c r="X348" s="11"/>
      <c r="Y348" s="11"/>
      <c r="Z348" s="11"/>
      <c r="AA348" s="11"/>
      <c r="AB348" s="11"/>
      <c r="AN348" s="337"/>
      <c r="AO348" s="335"/>
      <c r="AP348" s="335"/>
    </row>
    <row r="349" spans="1:42" s="341" customFormat="1" ht="30" customHeight="1">
      <c r="A349" s="253" t="s">
        <v>113</v>
      </c>
      <c r="B349" s="253" t="s">
        <v>1396</v>
      </c>
      <c r="C349" s="325" t="s">
        <v>1397</v>
      </c>
      <c r="D349" s="253" t="s">
        <v>767</v>
      </c>
      <c r="E349" s="276" t="s">
        <v>766</v>
      </c>
      <c r="F349" s="276" t="s">
        <v>41</v>
      </c>
      <c r="G349" s="11"/>
      <c r="H349" s="11"/>
      <c r="I349" s="11"/>
      <c r="J349" s="11"/>
      <c r="K349" s="11"/>
      <c r="L349" s="11"/>
      <c r="M349" s="11"/>
      <c r="N349" s="11"/>
      <c r="O349" s="11"/>
      <c r="P349" s="11"/>
      <c r="Q349" s="11"/>
      <c r="R349" s="11"/>
      <c r="S349" s="11"/>
      <c r="T349" s="11"/>
      <c r="U349" s="11"/>
      <c r="V349" s="11"/>
      <c r="W349" s="11"/>
      <c r="X349" s="11"/>
      <c r="Y349" s="11"/>
      <c r="Z349" s="11"/>
      <c r="AA349" s="11"/>
      <c r="AB349" s="11"/>
      <c r="AN349" s="337"/>
      <c r="AO349" s="335"/>
      <c r="AP349" s="335"/>
    </row>
    <row r="350" spans="1:42" s="341" customFormat="1" ht="30" customHeight="1">
      <c r="A350" s="253" t="s">
        <v>113</v>
      </c>
      <c r="B350" s="253" t="s">
        <v>1398</v>
      </c>
      <c r="C350" s="325" t="s">
        <v>1399</v>
      </c>
      <c r="D350" s="253" t="s">
        <v>767</v>
      </c>
      <c r="E350" s="276" t="s">
        <v>766</v>
      </c>
      <c r="F350" s="276" t="s">
        <v>41</v>
      </c>
      <c r="G350" s="11"/>
      <c r="H350" s="11"/>
      <c r="I350" s="11"/>
      <c r="J350" s="11"/>
      <c r="K350" s="11"/>
      <c r="L350" s="11"/>
      <c r="M350" s="11"/>
      <c r="N350" s="11"/>
      <c r="O350" s="11"/>
      <c r="P350" s="11"/>
      <c r="Q350" s="11"/>
      <c r="R350" s="11"/>
      <c r="S350" s="11"/>
      <c r="T350" s="11"/>
      <c r="U350" s="11"/>
      <c r="V350" s="11"/>
      <c r="W350" s="11"/>
      <c r="X350" s="11"/>
      <c r="Y350" s="11"/>
      <c r="Z350" s="11"/>
      <c r="AA350" s="11"/>
      <c r="AB350" s="11"/>
      <c r="AN350" s="337"/>
      <c r="AO350" s="335"/>
      <c r="AP350" s="335"/>
    </row>
    <row r="351" spans="1:42" s="341" customFormat="1" ht="30" customHeight="1">
      <c r="A351" s="253" t="s">
        <v>113</v>
      </c>
      <c r="B351" s="253" t="s">
        <v>1400</v>
      </c>
      <c r="C351" s="325" t="s">
        <v>1401</v>
      </c>
      <c r="D351" s="253" t="s">
        <v>767</v>
      </c>
      <c r="E351" s="276" t="s">
        <v>766</v>
      </c>
      <c r="F351" s="276" t="s">
        <v>41</v>
      </c>
      <c r="G351" s="11"/>
      <c r="H351" s="11"/>
      <c r="I351" s="11"/>
      <c r="J351" s="11"/>
      <c r="K351" s="11"/>
      <c r="L351" s="11"/>
      <c r="M351" s="11"/>
      <c r="N351" s="11"/>
      <c r="O351" s="11"/>
      <c r="P351" s="11"/>
      <c r="Q351" s="11"/>
      <c r="R351" s="11"/>
      <c r="S351" s="11"/>
      <c r="T351" s="11"/>
      <c r="U351" s="11"/>
      <c r="V351" s="11"/>
      <c r="W351" s="11"/>
      <c r="X351" s="11"/>
      <c r="Y351" s="11"/>
      <c r="Z351" s="11"/>
      <c r="AA351" s="11"/>
      <c r="AB351" s="11"/>
      <c r="AN351" s="337"/>
      <c r="AO351" s="335"/>
      <c r="AP351" s="335"/>
    </row>
    <row r="352" spans="1:42" s="341" customFormat="1" ht="30" customHeight="1">
      <c r="A352" s="253" t="s">
        <v>113</v>
      </c>
      <c r="B352" s="253" t="s">
        <v>1402</v>
      </c>
      <c r="C352" s="325" t="s">
        <v>1403</v>
      </c>
      <c r="D352" s="253" t="s">
        <v>767</v>
      </c>
      <c r="E352" s="276" t="s">
        <v>766</v>
      </c>
      <c r="F352" s="276" t="s">
        <v>41</v>
      </c>
      <c r="G352" s="11"/>
      <c r="H352" s="11"/>
      <c r="I352" s="11"/>
      <c r="J352" s="11"/>
      <c r="K352" s="11"/>
      <c r="L352" s="11"/>
      <c r="M352" s="11"/>
      <c r="N352" s="11"/>
      <c r="O352" s="11"/>
      <c r="P352" s="11"/>
      <c r="Q352" s="11"/>
      <c r="R352" s="11"/>
      <c r="S352" s="11"/>
      <c r="T352" s="11"/>
      <c r="U352" s="11"/>
      <c r="V352" s="11"/>
      <c r="W352" s="11"/>
      <c r="X352" s="11"/>
      <c r="Y352" s="11"/>
      <c r="Z352" s="11"/>
      <c r="AA352" s="11"/>
      <c r="AB352" s="11"/>
      <c r="AN352" s="337"/>
      <c r="AO352" s="335"/>
      <c r="AP352" s="335"/>
    </row>
    <row r="353" spans="1:42" s="341" customFormat="1" ht="30" customHeight="1">
      <c r="A353" s="253" t="s">
        <v>113</v>
      </c>
      <c r="B353" s="253" t="s">
        <v>1404</v>
      </c>
      <c r="C353" s="325" t="s">
        <v>1405</v>
      </c>
      <c r="D353" s="253" t="s">
        <v>767</v>
      </c>
      <c r="E353" s="276" t="s">
        <v>766</v>
      </c>
      <c r="F353" s="276" t="s">
        <v>41</v>
      </c>
      <c r="G353" s="11"/>
      <c r="H353" s="11"/>
      <c r="I353" s="11"/>
      <c r="J353" s="11"/>
      <c r="K353" s="11"/>
      <c r="L353" s="11"/>
      <c r="M353" s="11"/>
      <c r="N353" s="11"/>
      <c r="O353" s="11"/>
      <c r="P353" s="11"/>
      <c r="Q353" s="11"/>
      <c r="R353" s="11"/>
      <c r="S353" s="11"/>
      <c r="T353" s="11"/>
      <c r="U353" s="11"/>
      <c r="V353" s="11"/>
      <c r="W353" s="11"/>
      <c r="X353" s="11"/>
      <c r="Y353" s="11"/>
      <c r="Z353" s="11"/>
      <c r="AA353" s="11"/>
      <c r="AB353" s="11"/>
      <c r="AN353" s="337"/>
      <c r="AO353" s="335"/>
      <c r="AP353" s="335"/>
    </row>
    <row r="354" spans="1:42" s="341" customFormat="1" ht="30" customHeight="1">
      <c r="A354" s="253" t="s">
        <v>113</v>
      </c>
      <c r="B354" s="253" t="s">
        <v>1406</v>
      </c>
      <c r="C354" s="325" t="s">
        <v>1407</v>
      </c>
      <c r="D354" s="253" t="s">
        <v>767</v>
      </c>
      <c r="E354" s="276" t="s">
        <v>766</v>
      </c>
      <c r="F354" s="276" t="s">
        <v>41</v>
      </c>
      <c r="G354" s="11"/>
      <c r="H354" s="11"/>
      <c r="I354" s="11"/>
      <c r="J354" s="11"/>
      <c r="K354" s="11"/>
      <c r="L354" s="11"/>
      <c r="M354" s="11"/>
      <c r="N354" s="11"/>
      <c r="O354" s="11"/>
      <c r="P354" s="11"/>
      <c r="Q354" s="11"/>
      <c r="R354" s="11"/>
      <c r="S354" s="11"/>
      <c r="T354" s="11"/>
      <c r="U354" s="11"/>
      <c r="V354" s="11"/>
      <c r="W354" s="11"/>
      <c r="X354" s="11"/>
      <c r="Y354" s="11"/>
      <c r="Z354" s="11"/>
      <c r="AA354" s="11"/>
      <c r="AB354" s="11"/>
      <c r="AN354" s="337"/>
      <c r="AO354" s="335"/>
      <c r="AP354" s="335"/>
    </row>
    <row r="355" spans="1:42" s="341" customFormat="1" ht="30" customHeight="1">
      <c r="A355" s="253" t="s">
        <v>113</v>
      </c>
      <c r="B355" s="253" t="s">
        <v>1408</v>
      </c>
      <c r="C355" s="325" t="s">
        <v>1409</v>
      </c>
      <c r="D355" s="253" t="s">
        <v>767</v>
      </c>
      <c r="E355" s="276" t="s">
        <v>766</v>
      </c>
      <c r="F355" s="276" t="s">
        <v>41</v>
      </c>
      <c r="G355" s="11"/>
      <c r="H355" s="11"/>
      <c r="I355" s="11"/>
      <c r="J355" s="11"/>
      <c r="K355" s="11"/>
      <c r="L355" s="11"/>
      <c r="M355" s="11"/>
      <c r="N355" s="11"/>
      <c r="O355" s="11"/>
      <c r="P355" s="11"/>
      <c r="Q355" s="11"/>
      <c r="R355" s="11"/>
      <c r="S355" s="11"/>
      <c r="T355" s="11"/>
      <c r="U355" s="11"/>
      <c r="V355" s="11"/>
      <c r="W355" s="11"/>
      <c r="X355" s="11"/>
      <c r="Y355" s="11"/>
      <c r="Z355" s="11"/>
      <c r="AA355" s="11"/>
      <c r="AB355" s="11"/>
      <c r="AN355" s="337"/>
      <c r="AO355" s="335"/>
      <c r="AP355" s="335"/>
    </row>
    <row r="356" spans="1:42" s="341" customFormat="1" ht="30" customHeight="1">
      <c r="A356" s="253" t="s">
        <v>113</v>
      </c>
      <c r="B356" s="253" t="s">
        <v>1410</v>
      </c>
      <c r="C356" s="325" t="s">
        <v>1411</v>
      </c>
      <c r="D356" s="253" t="s">
        <v>767</v>
      </c>
      <c r="E356" s="276" t="s">
        <v>766</v>
      </c>
      <c r="F356" s="276" t="s">
        <v>41</v>
      </c>
      <c r="G356" s="11"/>
      <c r="H356" s="11"/>
      <c r="I356" s="11"/>
      <c r="J356" s="11"/>
      <c r="K356" s="11"/>
      <c r="L356" s="11"/>
      <c r="M356" s="11"/>
      <c r="N356" s="11"/>
      <c r="O356" s="11"/>
      <c r="P356" s="11"/>
      <c r="Q356" s="11"/>
      <c r="R356" s="11"/>
      <c r="S356" s="11"/>
      <c r="T356" s="11"/>
      <c r="U356" s="11"/>
      <c r="V356" s="11"/>
      <c r="W356" s="11"/>
      <c r="X356" s="11"/>
      <c r="Y356" s="11"/>
      <c r="Z356" s="11"/>
      <c r="AA356" s="11"/>
      <c r="AB356" s="11"/>
      <c r="AN356" s="337"/>
      <c r="AO356" s="335"/>
      <c r="AP356" s="335"/>
    </row>
    <row r="357" spans="1:42" s="341" customFormat="1" ht="30" customHeight="1">
      <c r="A357" s="253" t="s">
        <v>113</v>
      </c>
      <c r="B357" s="253" t="s">
        <v>815</v>
      </c>
      <c r="C357" s="325" t="s">
        <v>816</v>
      </c>
      <c r="D357" s="253" t="s">
        <v>767</v>
      </c>
      <c r="E357" s="276" t="s">
        <v>766</v>
      </c>
      <c r="F357" s="276" t="s">
        <v>41</v>
      </c>
      <c r="G357" s="11"/>
      <c r="H357" s="11"/>
      <c r="I357" s="11"/>
      <c r="J357" s="11"/>
      <c r="K357" s="11"/>
      <c r="L357" s="11"/>
      <c r="M357" s="11"/>
      <c r="N357" s="11"/>
      <c r="O357" s="11"/>
      <c r="P357" s="11"/>
      <c r="Q357" s="11"/>
      <c r="R357" s="11"/>
      <c r="S357" s="11"/>
      <c r="T357" s="11"/>
      <c r="U357" s="11"/>
      <c r="V357" s="11"/>
      <c r="W357" s="11"/>
      <c r="X357" s="11"/>
      <c r="Y357" s="11"/>
      <c r="Z357" s="11"/>
      <c r="AA357" s="11"/>
      <c r="AB357" s="11"/>
      <c r="AN357" s="337"/>
      <c r="AO357" s="335"/>
      <c r="AP357" s="335"/>
    </row>
    <row r="358" spans="1:42" s="341" customFormat="1" ht="30" customHeight="1">
      <c r="A358" s="253" t="s">
        <v>113</v>
      </c>
      <c r="B358" s="253" t="s">
        <v>1412</v>
      </c>
      <c r="C358" s="325" t="s">
        <v>1413</v>
      </c>
      <c r="D358" s="253" t="s">
        <v>767</v>
      </c>
      <c r="E358" s="276" t="s">
        <v>766</v>
      </c>
      <c r="F358" s="276" t="s">
        <v>41</v>
      </c>
      <c r="G358" s="11"/>
      <c r="H358" s="11"/>
      <c r="I358" s="11"/>
      <c r="J358" s="11"/>
      <c r="K358" s="11"/>
      <c r="L358" s="11"/>
      <c r="M358" s="11"/>
      <c r="N358" s="11"/>
      <c r="O358" s="11"/>
      <c r="P358" s="11"/>
      <c r="Q358" s="11"/>
      <c r="R358" s="11"/>
      <c r="S358" s="11"/>
      <c r="T358" s="11"/>
      <c r="U358" s="11"/>
      <c r="V358" s="11"/>
      <c r="W358" s="11"/>
      <c r="X358" s="11"/>
      <c r="Y358" s="11"/>
      <c r="Z358" s="11"/>
      <c r="AA358" s="11"/>
      <c r="AB358" s="11"/>
      <c r="AN358" s="337"/>
      <c r="AO358" s="335"/>
      <c r="AP358" s="335"/>
    </row>
    <row r="359" spans="1:42" s="341" customFormat="1" ht="30" customHeight="1">
      <c r="A359" s="253" t="s">
        <v>113</v>
      </c>
      <c r="B359" s="253" t="s">
        <v>1414</v>
      </c>
      <c r="C359" s="325" t="s">
        <v>1415</v>
      </c>
      <c r="D359" s="253" t="s">
        <v>767</v>
      </c>
      <c r="E359" s="276" t="s">
        <v>766</v>
      </c>
      <c r="F359" s="276" t="s">
        <v>41</v>
      </c>
      <c r="G359" s="11"/>
      <c r="H359" s="11"/>
      <c r="I359" s="11"/>
      <c r="J359" s="11"/>
      <c r="K359" s="11"/>
      <c r="L359" s="11"/>
      <c r="M359" s="11"/>
      <c r="N359" s="11"/>
      <c r="O359" s="11"/>
      <c r="P359" s="11"/>
      <c r="Q359" s="11"/>
      <c r="R359" s="11"/>
      <c r="S359" s="11"/>
      <c r="T359" s="11"/>
      <c r="U359" s="11"/>
      <c r="V359" s="11"/>
      <c r="W359" s="11"/>
      <c r="X359" s="11"/>
      <c r="Y359" s="11"/>
      <c r="Z359" s="11"/>
      <c r="AA359" s="11"/>
      <c r="AB359" s="11"/>
      <c r="AN359" s="337"/>
      <c r="AO359" s="335"/>
      <c r="AP359" s="335"/>
    </row>
    <row r="360" spans="1:42" s="341" customFormat="1" ht="30" customHeight="1">
      <c r="A360" s="253" t="s">
        <v>113</v>
      </c>
      <c r="B360" s="253" t="s">
        <v>1416</v>
      </c>
      <c r="C360" s="325" t="s">
        <v>1417</v>
      </c>
      <c r="D360" s="253" t="s">
        <v>767</v>
      </c>
      <c r="E360" s="276" t="s">
        <v>766</v>
      </c>
      <c r="F360" s="276" t="s">
        <v>41</v>
      </c>
      <c r="G360" s="11"/>
      <c r="H360" s="11"/>
      <c r="I360" s="11"/>
      <c r="J360" s="11"/>
      <c r="K360" s="11"/>
      <c r="L360" s="11"/>
      <c r="M360" s="11"/>
      <c r="N360" s="11"/>
      <c r="O360" s="11"/>
      <c r="P360" s="11"/>
      <c r="Q360" s="11"/>
      <c r="R360" s="11"/>
      <c r="S360" s="11"/>
      <c r="T360" s="11"/>
      <c r="U360" s="11"/>
      <c r="V360" s="11"/>
      <c r="W360" s="11"/>
      <c r="X360" s="11"/>
      <c r="Y360" s="11"/>
      <c r="Z360" s="11"/>
      <c r="AA360" s="11"/>
      <c r="AB360" s="11"/>
      <c r="AN360" s="337"/>
      <c r="AO360" s="335"/>
      <c r="AP360" s="335"/>
    </row>
    <row r="361" spans="1:42" s="341" customFormat="1" ht="30" customHeight="1">
      <c r="A361" s="253" t="s">
        <v>113</v>
      </c>
      <c r="B361" s="253" t="s">
        <v>1418</v>
      </c>
      <c r="C361" s="325" t="s">
        <v>1419</v>
      </c>
      <c r="D361" s="253" t="s">
        <v>767</v>
      </c>
      <c r="E361" s="276" t="s">
        <v>766</v>
      </c>
      <c r="F361" s="276" t="s">
        <v>41</v>
      </c>
      <c r="G361" s="11"/>
      <c r="H361" s="11"/>
      <c r="I361" s="11"/>
      <c r="J361" s="11"/>
      <c r="K361" s="11"/>
      <c r="L361" s="11"/>
      <c r="M361" s="11"/>
      <c r="N361" s="11"/>
      <c r="O361" s="11"/>
      <c r="P361" s="11"/>
      <c r="Q361" s="11"/>
      <c r="R361" s="11"/>
      <c r="S361" s="11"/>
      <c r="T361" s="11"/>
      <c r="U361" s="11"/>
      <c r="V361" s="11"/>
      <c r="W361" s="11"/>
      <c r="X361" s="11"/>
      <c r="Y361" s="11"/>
      <c r="Z361" s="11"/>
      <c r="AA361" s="11"/>
      <c r="AB361" s="11"/>
      <c r="AN361" s="337"/>
      <c r="AO361" s="335"/>
      <c r="AP361" s="335"/>
    </row>
    <row r="362" spans="1:42" s="341" customFormat="1" ht="30" customHeight="1">
      <c r="A362" s="253" t="s">
        <v>113</v>
      </c>
      <c r="B362" s="253" t="s">
        <v>1420</v>
      </c>
      <c r="C362" s="325" t="s">
        <v>1421</v>
      </c>
      <c r="D362" s="253" t="s">
        <v>767</v>
      </c>
      <c r="E362" s="276" t="s">
        <v>766</v>
      </c>
      <c r="F362" s="276" t="s">
        <v>41</v>
      </c>
      <c r="G362" s="11"/>
      <c r="H362" s="11"/>
      <c r="I362" s="11"/>
      <c r="J362" s="11"/>
      <c r="K362" s="11"/>
      <c r="L362" s="11"/>
      <c r="M362" s="11"/>
      <c r="N362" s="11"/>
      <c r="O362" s="11"/>
      <c r="P362" s="11"/>
      <c r="Q362" s="11"/>
      <c r="R362" s="11"/>
      <c r="S362" s="11"/>
      <c r="T362" s="11"/>
      <c r="U362" s="11"/>
      <c r="V362" s="11"/>
      <c r="W362" s="11"/>
      <c r="X362" s="11"/>
      <c r="Y362" s="11"/>
      <c r="Z362" s="11"/>
      <c r="AA362" s="11"/>
      <c r="AB362" s="11"/>
      <c r="AN362" s="337"/>
      <c r="AO362" s="335"/>
      <c r="AP362" s="335"/>
    </row>
    <row r="363" spans="1:42" s="341" customFormat="1" ht="30" customHeight="1">
      <c r="A363" s="253" t="s">
        <v>113</v>
      </c>
      <c r="B363" s="253" t="s">
        <v>1077</v>
      </c>
      <c r="C363" s="325" t="s">
        <v>1078</v>
      </c>
      <c r="D363" s="253" t="s">
        <v>767</v>
      </c>
      <c r="E363" s="276" t="s">
        <v>766</v>
      </c>
      <c r="F363" s="276" t="s">
        <v>41</v>
      </c>
      <c r="G363" s="11"/>
      <c r="H363" s="11"/>
      <c r="I363" s="11"/>
      <c r="J363" s="11"/>
      <c r="K363" s="11"/>
      <c r="L363" s="11"/>
      <c r="M363" s="11"/>
      <c r="N363" s="11"/>
      <c r="O363" s="11"/>
      <c r="P363" s="11"/>
      <c r="Q363" s="11"/>
      <c r="R363" s="11"/>
      <c r="S363" s="11"/>
      <c r="T363" s="11"/>
      <c r="U363" s="11"/>
      <c r="V363" s="11"/>
      <c r="W363" s="11"/>
      <c r="X363" s="11"/>
      <c r="Y363" s="11"/>
      <c r="Z363" s="11"/>
      <c r="AA363" s="11"/>
      <c r="AB363" s="11"/>
      <c r="AN363" s="337"/>
      <c r="AO363" s="335"/>
      <c r="AP363" s="335"/>
    </row>
    <row r="364" spans="1:42" s="341" customFormat="1" ht="30" customHeight="1">
      <c r="A364" s="253" t="s">
        <v>113</v>
      </c>
      <c r="B364" s="253" t="s">
        <v>1079</v>
      </c>
      <c r="C364" s="325" t="s">
        <v>1080</v>
      </c>
      <c r="D364" s="253" t="s">
        <v>767</v>
      </c>
      <c r="E364" s="276" t="s">
        <v>766</v>
      </c>
      <c r="F364" s="276" t="s">
        <v>41</v>
      </c>
      <c r="G364" s="11"/>
      <c r="H364" s="11"/>
      <c r="I364" s="11"/>
      <c r="J364" s="11"/>
      <c r="K364" s="11"/>
      <c r="L364" s="11"/>
      <c r="M364" s="11"/>
      <c r="N364" s="11"/>
      <c r="O364" s="11"/>
      <c r="P364" s="11"/>
      <c r="Q364" s="11"/>
      <c r="R364" s="11"/>
      <c r="S364" s="11"/>
      <c r="T364" s="11"/>
      <c r="U364" s="11"/>
      <c r="V364" s="11"/>
      <c r="W364" s="11"/>
      <c r="X364" s="11"/>
      <c r="Y364" s="11"/>
      <c r="Z364" s="11"/>
      <c r="AA364" s="11"/>
      <c r="AB364" s="11"/>
      <c r="AN364" s="337"/>
      <c r="AO364" s="335"/>
      <c r="AP364" s="335"/>
    </row>
    <row r="365" spans="1:42" s="341" customFormat="1" ht="30" customHeight="1">
      <c r="A365" s="253" t="s">
        <v>113</v>
      </c>
      <c r="B365" s="253" t="s">
        <v>841</v>
      </c>
      <c r="C365" s="325" t="s">
        <v>842</v>
      </c>
      <c r="D365" s="253" t="s">
        <v>767</v>
      </c>
      <c r="E365" s="276" t="s">
        <v>766</v>
      </c>
      <c r="F365" s="276" t="s">
        <v>41</v>
      </c>
      <c r="G365" s="11"/>
      <c r="H365" s="11"/>
      <c r="I365" s="11"/>
      <c r="J365" s="11"/>
      <c r="K365" s="11"/>
      <c r="L365" s="11"/>
      <c r="M365" s="11"/>
      <c r="N365" s="11"/>
      <c r="O365" s="11"/>
      <c r="P365" s="11"/>
      <c r="Q365" s="11"/>
      <c r="R365" s="11"/>
      <c r="S365" s="11"/>
      <c r="T365" s="11"/>
      <c r="U365" s="11"/>
      <c r="V365" s="11"/>
      <c r="W365" s="11"/>
      <c r="X365" s="11"/>
      <c r="Y365" s="11"/>
      <c r="Z365" s="11"/>
      <c r="AA365" s="11"/>
      <c r="AB365" s="11"/>
      <c r="AN365" s="337"/>
      <c r="AO365" s="335"/>
      <c r="AP365" s="335"/>
    </row>
    <row r="366" spans="1:42" s="341" customFormat="1" ht="30" customHeight="1">
      <c r="A366" s="253" t="s">
        <v>113</v>
      </c>
      <c r="B366" s="253" t="s">
        <v>1422</v>
      </c>
      <c r="C366" s="325" t="s">
        <v>1423</v>
      </c>
      <c r="D366" s="253" t="s">
        <v>767</v>
      </c>
      <c r="E366" s="276" t="s">
        <v>766</v>
      </c>
      <c r="F366" s="276" t="s">
        <v>41</v>
      </c>
      <c r="G366" s="11"/>
      <c r="H366" s="11"/>
      <c r="I366" s="11"/>
      <c r="J366" s="11"/>
      <c r="K366" s="11"/>
      <c r="L366" s="11"/>
      <c r="M366" s="11"/>
      <c r="N366" s="11"/>
      <c r="O366" s="11"/>
      <c r="P366" s="11"/>
      <c r="Q366" s="11"/>
      <c r="R366" s="11"/>
      <c r="S366" s="11"/>
      <c r="T366" s="11"/>
      <c r="U366" s="11"/>
      <c r="V366" s="11"/>
      <c r="W366" s="11"/>
      <c r="X366" s="11"/>
      <c r="Y366" s="11"/>
      <c r="Z366" s="11"/>
      <c r="AA366" s="11"/>
      <c r="AB366" s="11"/>
      <c r="AN366" s="337"/>
      <c r="AO366" s="335"/>
      <c r="AP366" s="335"/>
    </row>
    <row r="367" spans="1:42" s="341" customFormat="1" ht="30" customHeight="1">
      <c r="A367" s="253" t="s">
        <v>113</v>
      </c>
      <c r="B367" s="253" t="s">
        <v>1424</v>
      </c>
      <c r="C367" s="325" t="s">
        <v>1425</v>
      </c>
      <c r="D367" s="253" t="s">
        <v>767</v>
      </c>
      <c r="E367" s="276" t="s">
        <v>766</v>
      </c>
      <c r="F367" s="276" t="s">
        <v>41</v>
      </c>
      <c r="G367" s="11"/>
      <c r="H367" s="11"/>
      <c r="I367" s="11"/>
      <c r="J367" s="11"/>
      <c r="K367" s="11"/>
      <c r="L367" s="11"/>
      <c r="M367" s="11"/>
      <c r="N367" s="11"/>
      <c r="O367" s="11"/>
      <c r="P367" s="11"/>
      <c r="Q367" s="11"/>
      <c r="R367" s="11"/>
      <c r="S367" s="11"/>
      <c r="T367" s="11"/>
      <c r="U367" s="11"/>
      <c r="V367" s="11"/>
      <c r="W367" s="11"/>
      <c r="X367" s="11"/>
      <c r="Y367" s="11"/>
      <c r="Z367" s="11"/>
      <c r="AA367" s="11"/>
      <c r="AB367" s="11"/>
      <c r="AN367" s="337"/>
      <c r="AO367" s="335"/>
      <c r="AP367" s="335"/>
    </row>
    <row r="368" spans="1:42" s="341" customFormat="1" ht="30" customHeight="1">
      <c r="A368" s="253" t="s">
        <v>113</v>
      </c>
      <c r="B368" s="253" t="s">
        <v>809</v>
      </c>
      <c r="C368" s="325" t="s">
        <v>810</v>
      </c>
      <c r="D368" s="253" t="s">
        <v>767</v>
      </c>
      <c r="E368" s="276" t="s">
        <v>766</v>
      </c>
      <c r="F368" s="276" t="s">
        <v>41</v>
      </c>
      <c r="G368" s="11"/>
      <c r="H368" s="11"/>
      <c r="I368" s="11"/>
      <c r="J368" s="11"/>
      <c r="K368" s="11"/>
      <c r="L368" s="11"/>
      <c r="M368" s="11"/>
      <c r="N368" s="11"/>
      <c r="O368" s="11"/>
      <c r="P368" s="11"/>
      <c r="Q368" s="11"/>
      <c r="R368" s="11"/>
      <c r="S368" s="11"/>
      <c r="T368" s="11"/>
      <c r="U368" s="11"/>
      <c r="V368" s="11"/>
      <c r="W368" s="11"/>
      <c r="X368" s="11"/>
      <c r="Y368" s="11"/>
      <c r="Z368" s="11"/>
      <c r="AA368" s="11"/>
      <c r="AB368" s="11"/>
      <c r="AN368" s="337"/>
      <c r="AO368" s="335"/>
      <c r="AP368" s="335"/>
    </row>
    <row r="369" spans="1:42" s="341" customFormat="1" ht="30" customHeight="1">
      <c r="A369" s="253" t="s">
        <v>113</v>
      </c>
      <c r="B369" s="253" t="s">
        <v>1083</v>
      </c>
      <c r="C369" s="325" t="s">
        <v>1084</v>
      </c>
      <c r="D369" s="253" t="s">
        <v>767</v>
      </c>
      <c r="E369" s="276" t="s">
        <v>766</v>
      </c>
      <c r="F369" s="276" t="s">
        <v>41</v>
      </c>
      <c r="G369" s="11"/>
      <c r="H369" s="11"/>
      <c r="I369" s="11"/>
      <c r="J369" s="11"/>
      <c r="K369" s="11"/>
      <c r="L369" s="11"/>
      <c r="M369" s="11"/>
      <c r="N369" s="11"/>
      <c r="O369" s="11"/>
      <c r="P369" s="11"/>
      <c r="Q369" s="11"/>
      <c r="R369" s="11"/>
      <c r="S369" s="11"/>
      <c r="T369" s="11"/>
      <c r="U369" s="11"/>
      <c r="V369" s="11"/>
      <c r="W369" s="11"/>
      <c r="X369" s="11"/>
      <c r="Y369" s="11"/>
      <c r="Z369" s="11"/>
      <c r="AA369" s="11"/>
      <c r="AB369" s="11"/>
      <c r="AN369" s="337"/>
      <c r="AO369" s="335"/>
      <c r="AP369" s="335"/>
    </row>
    <row r="370" spans="1:42" s="341" customFormat="1" ht="30" customHeight="1">
      <c r="A370" s="253" t="s">
        <v>113</v>
      </c>
      <c r="B370" s="253" t="s">
        <v>1133</v>
      </c>
      <c r="C370" s="325" t="s">
        <v>1134</v>
      </c>
      <c r="D370" s="253" t="s">
        <v>767</v>
      </c>
      <c r="E370" s="276" t="s">
        <v>766</v>
      </c>
      <c r="F370" s="276" t="s">
        <v>41</v>
      </c>
      <c r="G370" s="11"/>
      <c r="H370" s="11"/>
      <c r="I370" s="11"/>
      <c r="J370" s="11"/>
      <c r="K370" s="11"/>
      <c r="L370" s="11"/>
      <c r="M370" s="11"/>
      <c r="N370" s="11"/>
      <c r="O370" s="11"/>
      <c r="P370" s="11"/>
      <c r="Q370" s="11"/>
      <c r="R370" s="11"/>
      <c r="S370" s="11"/>
      <c r="T370" s="11"/>
      <c r="U370" s="11"/>
      <c r="V370" s="11"/>
      <c r="W370" s="11"/>
      <c r="X370" s="11"/>
      <c r="Y370" s="11"/>
      <c r="Z370" s="11"/>
      <c r="AA370" s="11"/>
      <c r="AB370" s="11"/>
      <c r="AN370" s="337"/>
      <c r="AO370" s="335"/>
      <c r="AP370" s="335"/>
    </row>
    <row r="371" spans="1:42" s="341" customFormat="1" ht="30" customHeight="1">
      <c r="A371" s="253" t="s">
        <v>113</v>
      </c>
      <c r="B371" s="253" t="s">
        <v>1087</v>
      </c>
      <c r="C371" s="325" t="s">
        <v>1088</v>
      </c>
      <c r="D371" s="253" t="s">
        <v>767</v>
      </c>
      <c r="E371" s="276" t="s">
        <v>766</v>
      </c>
      <c r="F371" s="276" t="s">
        <v>41</v>
      </c>
      <c r="G371" s="11"/>
      <c r="H371" s="11"/>
      <c r="I371" s="11"/>
      <c r="J371" s="11"/>
      <c r="K371" s="11"/>
      <c r="L371" s="11"/>
      <c r="M371" s="11"/>
      <c r="N371" s="11"/>
      <c r="O371" s="11"/>
      <c r="P371" s="11"/>
      <c r="Q371" s="11"/>
      <c r="R371" s="11"/>
      <c r="S371" s="11"/>
      <c r="T371" s="11"/>
      <c r="U371" s="11"/>
      <c r="V371" s="11"/>
      <c r="W371" s="11"/>
      <c r="X371" s="11"/>
      <c r="Y371" s="11"/>
      <c r="Z371" s="11"/>
      <c r="AA371" s="11"/>
      <c r="AB371" s="11"/>
      <c r="AN371" s="337"/>
      <c r="AO371" s="335"/>
      <c r="AP371" s="335"/>
    </row>
    <row r="372" spans="1:42" s="341" customFormat="1" ht="30" customHeight="1">
      <c r="A372" s="253" t="s">
        <v>113</v>
      </c>
      <c r="B372" s="253" t="s">
        <v>1426</v>
      </c>
      <c r="C372" s="325" t="s">
        <v>1427</v>
      </c>
      <c r="D372" s="253" t="s">
        <v>767</v>
      </c>
      <c r="E372" s="276" t="s">
        <v>766</v>
      </c>
      <c r="F372" s="276" t="s">
        <v>41</v>
      </c>
      <c r="G372" s="11"/>
      <c r="H372" s="11"/>
      <c r="I372" s="11"/>
      <c r="J372" s="11"/>
      <c r="K372" s="11"/>
      <c r="L372" s="11"/>
      <c r="M372" s="11"/>
      <c r="N372" s="11"/>
      <c r="O372" s="11"/>
      <c r="P372" s="11"/>
      <c r="Q372" s="11"/>
      <c r="R372" s="11"/>
      <c r="S372" s="11"/>
      <c r="T372" s="11"/>
      <c r="U372" s="11"/>
      <c r="V372" s="11"/>
      <c r="W372" s="11"/>
      <c r="X372" s="11"/>
      <c r="Y372" s="11"/>
      <c r="Z372" s="11"/>
      <c r="AA372" s="11"/>
      <c r="AB372" s="11"/>
      <c r="AN372" s="337"/>
      <c r="AO372" s="335"/>
      <c r="AP372" s="335"/>
    </row>
    <row r="373" spans="1:42" s="341" customFormat="1" ht="30" customHeight="1">
      <c r="A373" s="253" t="s">
        <v>113</v>
      </c>
      <c r="B373" s="253" t="s">
        <v>1428</v>
      </c>
      <c r="C373" s="325" t="s">
        <v>1429</v>
      </c>
      <c r="D373" s="253" t="s">
        <v>767</v>
      </c>
      <c r="E373" s="276" t="s">
        <v>766</v>
      </c>
      <c r="F373" s="276" t="s">
        <v>41</v>
      </c>
      <c r="G373" s="11"/>
      <c r="H373" s="11"/>
      <c r="I373" s="11"/>
      <c r="J373" s="11"/>
      <c r="K373" s="11"/>
      <c r="L373" s="11"/>
      <c r="M373" s="11"/>
      <c r="N373" s="11"/>
      <c r="O373" s="11"/>
      <c r="P373" s="11"/>
      <c r="Q373" s="11"/>
      <c r="R373" s="11"/>
      <c r="S373" s="11"/>
      <c r="T373" s="11"/>
      <c r="U373" s="11"/>
      <c r="V373" s="11"/>
      <c r="W373" s="11"/>
      <c r="X373" s="11"/>
      <c r="Y373" s="11"/>
      <c r="Z373" s="11"/>
      <c r="AA373" s="11"/>
      <c r="AB373" s="11"/>
      <c r="AN373" s="337"/>
      <c r="AO373" s="335"/>
      <c r="AP373" s="335"/>
    </row>
    <row r="374" spans="1:42" s="341" customFormat="1" ht="30" customHeight="1">
      <c r="A374" s="253" t="s">
        <v>113</v>
      </c>
      <c r="B374" s="253" t="s">
        <v>1430</v>
      </c>
      <c r="C374" s="325" t="s">
        <v>1431</v>
      </c>
      <c r="D374" s="253" t="s">
        <v>767</v>
      </c>
      <c r="E374" s="276" t="s">
        <v>766</v>
      </c>
      <c r="F374" s="276" t="s">
        <v>41</v>
      </c>
      <c r="G374" s="11"/>
      <c r="H374" s="11"/>
      <c r="I374" s="11"/>
      <c r="J374" s="11"/>
      <c r="K374" s="11"/>
      <c r="L374" s="11"/>
      <c r="M374" s="11"/>
      <c r="N374" s="11"/>
      <c r="O374" s="11"/>
      <c r="P374" s="11"/>
      <c r="Q374" s="11"/>
      <c r="R374" s="11"/>
      <c r="S374" s="11"/>
      <c r="T374" s="11"/>
      <c r="U374" s="11"/>
      <c r="V374" s="11"/>
      <c r="W374" s="11"/>
      <c r="X374" s="11"/>
      <c r="Y374" s="11"/>
      <c r="Z374" s="11"/>
      <c r="AA374" s="11"/>
      <c r="AB374" s="11"/>
      <c r="AN374" s="337"/>
      <c r="AO374" s="335"/>
      <c r="AP374" s="335"/>
    </row>
    <row r="375" spans="1:42" s="341" customFormat="1" ht="30" customHeight="1">
      <c r="A375" s="253" t="s">
        <v>113</v>
      </c>
      <c r="B375" s="253" t="s">
        <v>1089</v>
      </c>
      <c r="C375" s="325" t="s">
        <v>1090</v>
      </c>
      <c r="D375" s="253" t="s">
        <v>767</v>
      </c>
      <c r="E375" s="276" t="s">
        <v>766</v>
      </c>
      <c r="F375" s="276" t="s">
        <v>41</v>
      </c>
      <c r="G375" s="11"/>
      <c r="H375" s="11"/>
      <c r="I375" s="11"/>
      <c r="J375" s="11"/>
      <c r="K375" s="11"/>
      <c r="L375" s="11"/>
      <c r="M375" s="11"/>
      <c r="N375" s="11"/>
      <c r="O375" s="11"/>
      <c r="P375" s="11"/>
      <c r="Q375" s="11"/>
      <c r="R375" s="11"/>
      <c r="S375" s="11"/>
      <c r="T375" s="11"/>
      <c r="U375" s="11"/>
      <c r="V375" s="11"/>
      <c r="W375" s="11"/>
      <c r="X375" s="11"/>
      <c r="Y375" s="11"/>
      <c r="Z375" s="11"/>
      <c r="AA375" s="11"/>
      <c r="AB375" s="11"/>
      <c r="AN375" s="337"/>
      <c r="AO375" s="335"/>
      <c r="AP375" s="335"/>
    </row>
    <row r="376" spans="1:42" s="341" customFormat="1" ht="30" customHeight="1">
      <c r="A376" s="253" t="s">
        <v>113</v>
      </c>
      <c r="B376" s="253" t="s">
        <v>1109</v>
      </c>
      <c r="C376" s="325" t="s">
        <v>1110</v>
      </c>
      <c r="D376" s="253" t="s">
        <v>767</v>
      </c>
      <c r="E376" s="276" t="s">
        <v>766</v>
      </c>
      <c r="F376" s="276" t="s">
        <v>41</v>
      </c>
      <c r="G376" s="11"/>
      <c r="H376" s="11"/>
      <c r="I376" s="11"/>
      <c r="J376" s="11"/>
      <c r="K376" s="11"/>
      <c r="L376" s="11"/>
      <c r="M376" s="11"/>
      <c r="N376" s="11"/>
      <c r="O376" s="11"/>
      <c r="P376" s="11"/>
      <c r="Q376" s="11"/>
      <c r="R376" s="11"/>
      <c r="S376" s="11"/>
      <c r="T376" s="11"/>
      <c r="U376" s="11"/>
      <c r="V376" s="11"/>
      <c r="W376" s="11"/>
      <c r="X376" s="11"/>
      <c r="Y376" s="11"/>
      <c r="Z376" s="11"/>
      <c r="AA376" s="11"/>
      <c r="AB376" s="11"/>
      <c r="AN376" s="337"/>
      <c r="AO376" s="335"/>
      <c r="AP376" s="335"/>
    </row>
    <row r="377" spans="1:42" s="341" customFormat="1" ht="30" customHeight="1">
      <c r="A377" s="253" t="s">
        <v>113</v>
      </c>
      <c r="B377" s="253" t="s">
        <v>1093</v>
      </c>
      <c r="C377" s="325" t="s">
        <v>1094</v>
      </c>
      <c r="D377" s="253" t="s">
        <v>767</v>
      </c>
      <c r="E377" s="276" t="s">
        <v>766</v>
      </c>
      <c r="F377" s="276" t="s">
        <v>41</v>
      </c>
      <c r="G377" s="11"/>
      <c r="H377" s="11"/>
      <c r="I377" s="11"/>
      <c r="J377" s="11"/>
      <c r="K377" s="11"/>
      <c r="L377" s="11"/>
      <c r="M377" s="11"/>
      <c r="N377" s="11"/>
      <c r="O377" s="11"/>
      <c r="P377" s="11"/>
      <c r="Q377" s="11"/>
      <c r="R377" s="11"/>
      <c r="S377" s="11"/>
      <c r="T377" s="11"/>
      <c r="U377" s="11"/>
      <c r="V377" s="11"/>
      <c r="W377" s="11"/>
      <c r="X377" s="11"/>
      <c r="Y377" s="11"/>
      <c r="Z377" s="11"/>
      <c r="AA377" s="11"/>
      <c r="AB377" s="11"/>
      <c r="AN377" s="337"/>
      <c r="AO377" s="335"/>
      <c r="AP377" s="335"/>
    </row>
    <row r="378" spans="1:42" s="341" customFormat="1" ht="30" customHeight="1">
      <c r="A378" s="253" t="s">
        <v>113</v>
      </c>
      <c r="B378" s="253" t="s">
        <v>1290</v>
      </c>
      <c r="C378" s="325" t="s">
        <v>1291</v>
      </c>
      <c r="D378" s="253" t="s">
        <v>767</v>
      </c>
      <c r="E378" s="276" t="s">
        <v>766</v>
      </c>
      <c r="F378" s="276" t="s">
        <v>41</v>
      </c>
      <c r="G378" s="11"/>
      <c r="H378" s="11"/>
      <c r="I378" s="11"/>
      <c r="J378" s="11"/>
      <c r="K378" s="11"/>
      <c r="L378" s="11"/>
      <c r="M378" s="11"/>
      <c r="N378" s="11"/>
      <c r="O378" s="11"/>
      <c r="P378" s="11"/>
      <c r="Q378" s="11"/>
      <c r="R378" s="11"/>
      <c r="S378" s="11"/>
      <c r="T378" s="11"/>
      <c r="U378" s="11"/>
      <c r="V378" s="11"/>
      <c r="W378" s="11"/>
      <c r="X378" s="11"/>
      <c r="Y378" s="11"/>
      <c r="Z378" s="11"/>
      <c r="AA378" s="11"/>
      <c r="AB378" s="11"/>
      <c r="AN378" s="337"/>
      <c r="AO378" s="335"/>
      <c r="AP378" s="335"/>
    </row>
    <row r="379" spans="1:42" s="341" customFormat="1" ht="30" customHeight="1">
      <c r="A379" s="253" t="s">
        <v>113</v>
      </c>
      <c r="B379" s="253" t="s">
        <v>1432</v>
      </c>
      <c r="C379" s="325" t="s">
        <v>1433</v>
      </c>
      <c r="D379" s="253" t="s">
        <v>767</v>
      </c>
      <c r="E379" s="276" t="s">
        <v>766</v>
      </c>
      <c r="F379" s="276" t="s">
        <v>41</v>
      </c>
      <c r="G379" s="11"/>
      <c r="H379" s="11"/>
      <c r="I379" s="11"/>
      <c r="J379" s="11"/>
      <c r="K379" s="11"/>
      <c r="L379" s="11"/>
      <c r="M379" s="11"/>
      <c r="N379" s="11"/>
      <c r="O379" s="11"/>
      <c r="P379" s="11"/>
      <c r="Q379" s="11"/>
      <c r="R379" s="11"/>
      <c r="S379" s="11"/>
      <c r="T379" s="11"/>
      <c r="U379" s="11"/>
      <c r="V379" s="11"/>
      <c r="W379" s="11"/>
      <c r="X379" s="11"/>
      <c r="Y379" s="11"/>
      <c r="Z379" s="11"/>
      <c r="AA379" s="11"/>
      <c r="AB379" s="11"/>
      <c r="AN379" s="337"/>
      <c r="AO379" s="335"/>
      <c r="AP379" s="335"/>
    </row>
    <row r="380" spans="1:42" s="341" customFormat="1" ht="30" customHeight="1">
      <c r="A380" s="253" t="s">
        <v>113</v>
      </c>
      <c r="B380" s="253" t="s">
        <v>1101</v>
      </c>
      <c r="C380" s="325" t="s">
        <v>1102</v>
      </c>
      <c r="D380" s="253" t="s">
        <v>767</v>
      </c>
      <c r="E380" s="276" t="s">
        <v>766</v>
      </c>
      <c r="F380" s="276" t="s">
        <v>41</v>
      </c>
      <c r="G380" s="11"/>
      <c r="H380" s="11"/>
      <c r="I380" s="11"/>
      <c r="J380" s="11"/>
      <c r="K380" s="11"/>
      <c r="L380" s="11"/>
      <c r="M380" s="11"/>
      <c r="N380" s="11"/>
      <c r="O380" s="11"/>
      <c r="P380" s="11"/>
      <c r="Q380" s="11"/>
      <c r="R380" s="11"/>
      <c r="S380" s="11"/>
      <c r="T380" s="11"/>
      <c r="U380" s="11"/>
      <c r="V380" s="11"/>
      <c r="W380" s="11"/>
      <c r="X380" s="11"/>
      <c r="Y380" s="11"/>
      <c r="Z380" s="11"/>
      <c r="AA380" s="11"/>
      <c r="AB380" s="11"/>
      <c r="AN380" s="337"/>
      <c r="AO380" s="335"/>
      <c r="AP380" s="335"/>
    </row>
    <row r="381" spans="1:42" s="341" customFormat="1" ht="30" customHeight="1">
      <c r="A381" s="253" t="s">
        <v>113</v>
      </c>
      <c r="B381" s="253" t="s">
        <v>1097</v>
      </c>
      <c r="C381" s="325" t="s">
        <v>1098</v>
      </c>
      <c r="D381" s="253" t="s">
        <v>767</v>
      </c>
      <c r="E381" s="276" t="s">
        <v>766</v>
      </c>
      <c r="F381" s="276" t="s">
        <v>41</v>
      </c>
      <c r="G381" s="11"/>
      <c r="H381" s="11"/>
      <c r="I381" s="11"/>
      <c r="J381" s="11"/>
      <c r="K381" s="11"/>
      <c r="L381" s="11"/>
      <c r="M381" s="11"/>
      <c r="N381" s="11"/>
      <c r="O381" s="11"/>
      <c r="P381" s="11"/>
      <c r="Q381" s="11"/>
      <c r="R381" s="11"/>
      <c r="S381" s="11"/>
      <c r="T381" s="11"/>
      <c r="U381" s="11"/>
      <c r="V381" s="11"/>
      <c r="W381" s="11"/>
      <c r="X381" s="11"/>
      <c r="Y381" s="11"/>
      <c r="Z381" s="11"/>
      <c r="AA381" s="11"/>
      <c r="AB381" s="11"/>
      <c r="AN381" s="337"/>
      <c r="AO381" s="335"/>
      <c r="AP381" s="335"/>
    </row>
    <row r="382" spans="1:42" s="341" customFormat="1" ht="30" customHeight="1">
      <c r="A382" s="253" t="s">
        <v>113</v>
      </c>
      <c r="B382" s="253" t="s">
        <v>817</v>
      </c>
      <c r="C382" s="325" t="s">
        <v>818</v>
      </c>
      <c r="D382" s="253" t="s">
        <v>767</v>
      </c>
      <c r="E382" s="276" t="s">
        <v>766</v>
      </c>
      <c r="F382" s="276" t="s">
        <v>41</v>
      </c>
      <c r="G382" s="11"/>
      <c r="H382" s="11"/>
      <c r="I382" s="11"/>
      <c r="J382" s="11"/>
      <c r="K382" s="11"/>
      <c r="L382" s="11"/>
      <c r="M382" s="11"/>
      <c r="N382" s="11"/>
      <c r="O382" s="11"/>
      <c r="P382" s="11"/>
      <c r="Q382" s="11"/>
      <c r="R382" s="11"/>
      <c r="S382" s="11"/>
      <c r="T382" s="11"/>
      <c r="U382" s="11"/>
      <c r="V382" s="11"/>
      <c r="W382" s="11"/>
      <c r="X382" s="11"/>
      <c r="Y382" s="11"/>
      <c r="Z382" s="11"/>
      <c r="AA382" s="11"/>
      <c r="AB382" s="11"/>
      <c r="AN382" s="337"/>
      <c r="AO382" s="335"/>
      <c r="AP382" s="335"/>
    </row>
    <row r="383" spans="1:42" s="341" customFormat="1" ht="30" customHeight="1">
      <c r="A383" s="253" t="s">
        <v>113</v>
      </c>
      <c r="B383" s="253" t="s">
        <v>1121</v>
      </c>
      <c r="C383" s="325" t="s">
        <v>1122</v>
      </c>
      <c r="D383" s="253" t="s">
        <v>767</v>
      </c>
      <c r="E383" s="276" t="s">
        <v>766</v>
      </c>
      <c r="F383" s="276" t="s">
        <v>41</v>
      </c>
      <c r="G383" s="11"/>
      <c r="H383" s="11"/>
      <c r="I383" s="11"/>
      <c r="J383" s="11"/>
      <c r="K383" s="11"/>
      <c r="L383" s="11"/>
      <c r="M383" s="11"/>
      <c r="N383" s="11"/>
      <c r="O383" s="11"/>
      <c r="P383" s="11"/>
      <c r="Q383" s="11"/>
      <c r="R383" s="11"/>
      <c r="S383" s="11"/>
      <c r="T383" s="11"/>
      <c r="U383" s="11"/>
      <c r="V383" s="11"/>
      <c r="W383" s="11"/>
      <c r="X383" s="11"/>
      <c r="Y383" s="11"/>
      <c r="Z383" s="11"/>
      <c r="AA383" s="11"/>
      <c r="AB383" s="11"/>
      <c r="AN383" s="337"/>
      <c r="AO383" s="335"/>
      <c r="AP383" s="335"/>
    </row>
    <row r="384" spans="1:42" s="341" customFormat="1" ht="30" customHeight="1">
      <c r="A384" s="253" t="s">
        <v>113</v>
      </c>
      <c r="B384" s="253" t="s">
        <v>1117</v>
      </c>
      <c r="C384" s="325" t="s">
        <v>1118</v>
      </c>
      <c r="D384" s="253" t="s">
        <v>767</v>
      </c>
      <c r="E384" s="276" t="s">
        <v>766</v>
      </c>
      <c r="F384" s="276" t="s">
        <v>41</v>
      </c>
      <c r="G384" s="11"/>
      <c r="H384" s="11"/>
      <c r="I384" s="11"/>
      <c r="J384" s="11"/>
      <c r="K384" s="11"/>
      <c r="L384" s="11"/>
      <c r="M384" s="11"/>
      <c r="N384" s="11"/>
      <c r="O384" s="11"/>
      <c r="P384" s="11"/>
      <c r="Q384" s="11"/>
      <c r="R384" s="11"/>
      <c r="S384" s="11"/>
      <c r="T384" s="11"/>
      <c r="U384" s="11"/>
      <c r="V384" s="11"/>
      <c r="W384" s="11"/>
      <c r="X384" s="11"/>
      <c r="Y384" s="11"/>
      <c r="Z384" s="11"/>
      <c r="AA384" s="11"/>
      <c r="AB384" s="11"/>
      <c r="AN384" s="337"/>
      <c r="AO384" s="335"/>
      <c r="AP384" s="335"/>
    </row>
    <row r="385" spans="1:42" s="341" customFormat="1" ht="30" customHeight="1">
      <c r="A385" s="253" t="s">
        <v>113</v>
      </c>
      <c r="B385" s="253" t="s">
        <v>1119</v>
      </c>
      <c r="C385" s="325" t="s">
        <v>1120</v>
      </c>
      <c r="D385" s="253" t="s">
        <v>767</v>
      </c>
      <c r="E385" s="276" t="s">
        <v>766</v>
      </c>
      <c r="F385" s="276" t="s">
        <v>41</v>
      </c>
      <c r="G385" s="11"/>
      <c r="H385" s="11"/>
      <c r="I385" s="11"/>
      <c r="J385" s="11"/>
      <c r="K385" s="11"/>
      <c r="L385" s="11"/>
      <c r="M385" s="11"/>
      <c r="N385" s="11"/>
      <c r="O385" s="11"/>
      <c r="P385" s="11"/>
      <c r="Q385" s="11"/>
      <c r="R385" s="11"/>
      <c r="S385" s="11"/>
      <c r="T385" s="11"/>
      <c r="U385" s="11"/>
      <c r="V385" s="11"/>
      <c r="W385" s="11"/>
      <c r="X385" s="11"/>
      <c r="Y385" s="11"/>
      <c r="Z385" s="11"/>
      <c r="AA385" s="11"/>
      <c r="AB385" s="11"/>
      <c r="AN385" s="337"/>
      <c r="AO385" s="335"/>
      <c r="AP385" s="335"/>
    </row>
    <row r="386" spans="1:42" s="341" customFormat="1" ht="30" customHeight="1">
      <c r="A386" s="253" t="s">
        <v>113</v>
      </c>
      <c r="B386" s="253" t="s">
        <v>1434</v>
      </c>
      <c r="C386" s="325" t="s">
        <v>1435</v>
      </c>
      <c r="D386" s="253" t="s">
        <v>767</v>
      </c>
      <c r="E386" s="276" t="s">
        <v>766</v>
      </c>
      <c r="F386" s="276" t="s">
        <v>41</v>
      </c>
      <c r="G386" s="11"/>
      <c r="H386" s="11"/>
      <c r="I386" s="11"/>
      <c r="J386" s="11"/>
      <c r="K386" s="11"/>
      <c r="L386" s="11"/>
      <c r="M386" s="11"/>
      <c r="N386" s="11"/>
      <c r="O386" s="11"/>
      <c r="P386" s="11"/>
      <c r="Q386" s="11"/>
      <c r="R386" s="11"/>
      <c r="S386" s="11"/>
      <c r="T386" s="11"/>
      <c r="U386" s="11"/>
      <c r="V386" s="11"/>
      <c r="W386" s="11"/>
      <c r="X386" s="11"/>
      <c r="Y386" s="11"/>
      <c r="Z386" s="11"/>
      <c r="AA386" s="11"/>
      <c r="AB386" s="11"/>
      <c r="AN386" s="337"/>
      <c r="AO386" s="335"/>
      <c r="AP386" s="335"/>
    </row>
    <row r="387" spans="1:42" s="341" customFormat="1" ht="30" customHeight="1">
      <c r="A387" s="253" t="s">
        <v>113</v>
      </c>
      <c r="B387" s="253" t="s">
        <v>1436</v>
      </c>
      <c r="C387" s="325" t="s">
        <v>1437</v>
      </c>
      <c r="D387" s="253" t="s">
        <v>767</v>
      </c>
      <c r="E387" s="276" t="s">
        <v>766</v>
      </c>
      <c r="F387" s="276" t="s">
        <v>41</v>
      </c>
      <c r="G387" s="11"/>
      <c r="H387" s="11"/>
      <c r="I387" s="11"/>
      <c r="J387" s="11"/>
      <c r="K387" s="11"/>
      <c r="L387" s="11"/>
      <c r="M387" s="11"/>
      <c r="N387" s="11"/>
      <c r="O387" s="11"/>
      <c r="P387" s="11"/>
      <c r="Q387" s="11"/>
      <c r="R387" s="11"/>
      <c r="S387" s="11"/>
      <c r="T387" s="11"/>
      <c r="U387" s="11"/>
      <c r="V387" s="11"/>
      <c r="W387" s="11"/>
      <c r="X387" s="11"/>
      <c r="Y387" s="11"/>
      <c r="Z387" s="11"/>
      <c r="AA387" s="11"/>
      <c r="AB387" s="11"/>
      <c r="AN387" s="337"/>
      <c r="AO387" s="335"/>
      <c r="AP387" s="335"/>
    </row>
    <row r="388" spans="1:42" s="341" customFormat="1" ht="30" customHeight="1">
      <c r="A388" s="253" t="s">
        <v>113</v>
      </c>
      <c r="B388" s="253" t="s">
        <v>1438</v>
      </c>
      <c r="C388" s="325" t="s">
        <v>1439</v>
      </c>
      <c r="D388" s="253" t="s">
        <v>767</v>
      </c>
      <c r="E388" s="276" t="s">
        <v>766</v>
      </c>
      <c r="F388" s="276" t="s">
        <v>41</v>
      </c>
      <c r="G388" s="11"/>
      <c r="H388" s="11"/>
      <c r="I388" s="11"/>
      <c r="J388" s="11"/>
      <c r="K388" s="11"/>
      <c r="L388" s="11"/>
      <c r="M388" s="11"/>
      <c r="N388" s="11"/>
      <c r="O388" s="11"/>
      <c r="P388" s="11"/>
      <c r="Q388" s="11"/>
      <c r="R388" s="11"/>
      <c r="S388" s="11"/>
      <c r="T388" s="11"/>
      <c r="U388" s="11"/>
      <c r="V388" s="11"/>
      <c r="W388" s="11"/>
      <c r="X388" s="11"/>
      <c r="Y388" s="11"/>
      <c r="Z388" s="11"/>
      <c r="AA388" s="11"/>
      <c r="AB388" s="11"/>
      <c r="AN388" s="337"/>
      <c r="AO388" s="335"/>
      <c r="AP388" s="335"/>
    </row>
    <row r="389" spans="1:42" s="341" customFormat="1" ht="30" customHeight="1">
      <c r="A389" s="253" t="s">
        <v>113</v>
      </c>
      <c r="B389" s="253" t="s">
        <v>1440</v>
      </c>
      <c r="C389" s="325" t="s">
        <v>1441</v>
      </c>
      <c r="D389" s="253" t="s">
        <v>767</v>
      </c>
      <c r="E389" s="276" t="s">
        <v>766</v>
      </c>
      <c r="F389" s="276" t="s">
        <v>41</v>
      </c>
      <c r="G389" s="11"/>
      <c r="H389" s="11"/>
      <c r="I389" s="11"/>
      <c r="J389" s="11"/>
      <c r="K389" s="11"/>
      <c r="L389" s="11"/>
      <c r="M389" s="11"/>
      <c r="N389" s="11"/>
      <c r="O389" s="11"/>
      <c r="P389" s="11"/>
      <c r="Q389" s="11"/>
      <c r="R389" s="11"/>
      <c r="S389" s="11"/>
      <c r="T389" s="11"/>
      <c r="U389" s="11"/>
      <c r="V389" s="11"/>
      <c r="W389" s="11"/>
      <c r="X389" s="11"/>
      <c r="Y389" s="11"/>
      <c r="Z389" s="11"/>
      <c r="AA389" s="11"/>
      <c r="AB389" s="11"/>
      <c r="AN389" s="337"/>
      <c r="AO389" s="335"/>
      <c r="AP389" s="335"/>
    </row>
    <row r="390" spans="1:42" s="341" customFormat="1" ht="30" customHeight="1">
      <c r="A390" s="253" t="s">
        <v>113</v>
      </c>
      <c r="B390" s="253" t="s">
        <v>1442</v>
      </c>
      <c r="C390" s="325" t="s">
        <v>1443</v>
      </c>
      <c r="D390" s="253" t="s">
        <v>767</v>
      </c>
      <c r="E390" s="276" t="s">
        <v>766</v>
      </c>
      <c r="F390" s="276" t="s">
        <v>41</v>
      </c>
      <c r="G390" s="11"/>
      <c r="H390" s="11"/>
      <c r="I390" s="11"/>
      <c r="J390" s="11"/>
      <c r="K390" s="11"/>
      <c r="L390" s="11"/>
      <c r="M390" s="11"/>
      <c r="N390" s="11"/>
      <c r="O390" s="11"/>
      <c r="P390" s="11"/>
      <c r="Q390" s="11"/>
      <c r="R390" s="11"/>
      <c r="S390" s="11"/>
      <c r="T390" s="11"/>
      <c r="U390" s="11"/>
      <c r="V390" s="11"/>
      <c r="W390" s="11"/>
      <c r="X390" s="11"/>
      <c r="Y390" s="11"/>
      <c r="Z390" s="11"/>
      <c r="AA390" s="11"/>
      <c r="AB390" s="11"/>
      <c r="AN390" s="337"/>
      <c r="AO390" s="335"/>
      <c r="AP390" s="335"/>
    </row>
    <row r="391" spans="1:42" s="341" customFormat="1" ht="30" customHeight="1">
      <c r="A391" s="253" t="s">
        <v>113</v>
      </c>
      <c r="B391" s="253" t="s">
        <v>1444</v>
      </c>
      <c r="C391" s="325" t="s">
        <v>1445</v>
      </c>
      <c r="D391" s="253" t="s">
        <v>767</v>
      </c>
      <c r="E391" s="276" t="s">
        <v>766</v>
      </c>
      <c r="F391" s="276" t="s">
        <v>41</v>
      </c>
      <c r="G391" s="11"/>
      <c r="H391" s="11"/>
      <c r="I391" s="11"/>
      <c r="J391" s="11"/>
      <c r="K391" s="11"/>
      <c r="L391" s="11"/>
      <c r="M391" s="11"/>
      <c r="N391" s="11"/>
      <c r="O391" s="11"/>
      <c r="P391" s="11"/>
      <c r="Q391" s="11"/>
      <c r="R391" s="11"/>
      <c r="S391" s="11"/>
      <c r="T391" s="11"/>
      <c r="U391" s="11"/>
      <c r="V391" s="11"/>
      <c r="W391" s="11"/>
      <c r="X391" s="11"/>
      <c r="Y391" s="11"/>
      <c r="Z391" s="11"/>
      <c r="AA391" s="11"/>
      <c r="AB391" s="11"/>
      <c r="AN391" s="337"/>
      <c r="AO391" s="335"/>
      <c r="AP391" s="335"/>
    </row>
    <row r="392" spans="1:42" s="341" customFormat="1" ht="30" customHeight="1">
      <c r="A392" s="253" t="s">
        <v>113</v>
      </c>
      <c r="B392" s="253" t="s">
        <v>1446</v>
      </c>
      <c r="C392" s="325" t="s">
        <v>1447</v>
      </c>
      <c r="D392" s="253" t="s">
        <v>767</v>
      </c>
      <c r="E392" s="276" t="s">
        <v>766</v>
      </c>
      <c r="F392" s="276" t="s">
        <v>41</v>
      </c>
      <c r="G392" s="11"/>
      <c r="H392" s="11"/>
      <c r="I392" s="11"/>
      <c r="J392" s="11"/>
      <c r="K392" s="11"/>
      <c r="L392" s="11"/>
      <c r="M392" s="11"/>
      <c r="N392" s="11"/>
      <c r="O392" s="11"/>
      <c r="P392" s="11"/>
      <c r="Q392" s="11"/>
      <c r="R392" s="11"/>
      <c r="S392" s="11"/>
      <c r="T392" s="11"/>
      <c r="U392" s="11"/>
      <c r="V392" s="11"/>
      <c r="W392" s="11"/>
      <c r="X392" s="11"/>
      <c r="Y392" s="11"/>
      <c r="Z392" s="11"/>
      <c r="AA392" s="11"/>
      <c r="AB392" s="11"/>
      <c r="AN392" s="337"/>
      <c r="AO392" s="335"/>
      <c r="AP392" s="335"/>
    </row>
    <row r="393" spans="1:42" s="341" customFormat="1" ht="30" customHeight="1">
      <c r="A393" s="253" t="s">
        <v>113</v>
      </c>
      <c r="B393" s="253" t="s">
        <v>1448</v>
      </c>
      <c r="C393" s="325" t="s">
        <v>1449</v>
      </c>
      <c r="D393" s="253" t="s">
        <v>767</v>
      </c>
      <c r="E393" s="276" t="s">
        <v>766</v>
      </c>
      <c r="F393" s="276" t="s">
        <v>41</v>
      </c>
      <c r="G393" s="11"/>
      <c r="H393" s="11"/>
      <c r="I393" s="11"/>
      <c r="J393" s="11"/>
      <c r="K393" s="11"/>
      <c r="L393" s="11"/>
      <c r="M393" s="11"/>
      <c r="N393" s="11"/>
      <c r="O393" s="11"/>
      <c r="P393" s="11"/>
      <c r="Q393" s="11"/>
      <c r="R393" s="11"/>
      <c r="S393" s="11"/>
      <c r="T393" s="11"/>
      <c r="U393" s="11"/>
      <c r="V393" s="11"/>
      <c r="W393" s="11"/>
      <c r="X393" s="11"/>
      <c r="Y393" s="11"/>
      <c r="Z393" s="11"/>
      <c r="AA393" s="11"/>
      <c r="AB393" s="11"/>
      <c r="AN393" s="337"/>
      <c r="AO393" s="335"/>
      <c r="AP393" s="335"/>
    </row>
    <row r="394" spans="1:42" s="341" customFormat="1" ht="30" customHeight="1">
      <c r="A394" s="253" t="s">
        <v>113</v>
      </c>
      <c r="B394" s="253" t="s">
        <v>1450</v>
      </c>
      <c r="C394" s="325" t="s">
        <v>1451</v>
      </c>
      <c r="D394" s="253" t="s">
        <v>767</v>
      </c>
      <c r="E394" s="276" t="s">
        <v>766</v>
      </c>
      <c r="F394" s="276" t="s">
        <v>41</v>
      </c>
      <c r="G394" s="11"/>
      <c r="H394" s="11"/>
      <c r="I394" s="11"/>
      <c r="J394" s="11"/>
      <c r="K394" s="11"/>
      <c r="L394" s="11"/>
      <c r="M394" s="11"/>
      <c r="N394" s="11"/>
      <c r="O394" s="11"/>
      <c r="P394" s="11"/>
      <c r="Q394" s="11"/>
      <c r="R394" s="11"/>
      <c r="S394" s="11"/>
      <c r="T394" s="11"/>
      <c r="U394" s="11"/>
      <c r="V394" s="11"/>
      <c r="W394" s="11"/>
      <c r="X394" s="11"/>
      <c r="Y394" s="11"/>
      <c r="Z394" s="11"/>
      <c r="AA394" s="11"/>
      <c r="AB394" s="11"/>
      <c r="AN394" s="337"/>
      <c r="AO394" s="335"/>
      <c r="AP394" s="335"/>
    </row>
    <row r="395" spans="1:42" s="341" customFormat="1" ht="30" customHeight="1">
      <c r="A395" s="253" t="s">
        <v>113</v>
      </c>
      <c r="B395" s="253" t="s">
        <v>1452</v>
      </c>
      <c r="C395" s="325" t="s">
        <v>1453</v>
      </c>
      <c r="D395" s="253" t="s">
        <v>767</v>
      </c>
      <c r="E395" s="276" t="s">
        <v>766</v>
      </c>
      <c r="F395" s="276" t="s">
        <v>41</v>
      </c>
      <c r="G395" s="11"/>
      <c r="H395" s="11"/>
      <c r="I395" s="11"/>
      <c r="J395" s="11"/>
      <c r="K395" s="11"/>
      <c r="L395" s="11"/>
      <c r="M395" s="11"/>
      <c r="N395" s="11"/>
      <c r="O395" s="11"/>
      <c r="P395" s="11"/>
      <c r="Q395" s="11"/>
      <c r="R395" s="11"/>
      <c r="S395" s="11"/>
      <c r="T395" s="11"/>
      <c r="U395" s="11"/>
      <c r="V395" s="11"/>
      <c r="W395" s="11"/>
      <c r="X395" s="11"/>
      <c r="Y395" s="11"/>
      <c r="Z395" s="11"/>
      <c r="AA395" s="11"/>
      <c r="AB395" s="11"/>
      <c r="AN395" s="337"/>
      <c r="AO395" s="335"/>
      <c r="AP395" s="335"/>
    </row>
    <row r="396" spans="1:42" s="341" customFormat="1" ht="30" customHeight="1">
      <c r="A396" s="253" t="s">
        <v>113</v>
      </c>
      <c r="B396" s="253" t="s">
        <v>1454</v>
      </c>
      <c r="C396" s="325" t="s">
        <v>1455</v>
      </c>
      <c r="D396" s="253" t="s">
        <v>767</v>
      </c>
      <c r="E396" s="276" t="s">
        <v>766</v>
      </c>
      <c r="F396" s="276" t="s">
        <v>41</v>
      </c>
      <c r="G396" s="11"/>
      <c r="H396" s="11"/>
      <c r="I396" s="11"/>
      <c r="J396" s="11"/>
      <c r="K396" s="11"/>
      <c r="L396" s="11"/>
      <c r="M396" s="11"/>
      <c r="N396" s="11"/>
      <c r="O396" s="11"/>
      <c r="P396" s="11"/>
      <c r="Q396" s="11"/>
      <c r="R396" s="11"/>
      <c r="S396" s="11"/>
      <c r="T396" s="11"/>
      <c r="U396" s="11"/>
      <c r="V396" s="11"/>
      <c r="W396" s="11"/>
      <c r="X396" s="11"/>
      <c r="Y396" s="11"/>
      <c r="Z396" s="11"/>
      <c r="AA396" s="11"/>
      <c r="AB396" s="11"/>
      <c r="AN396" s="337"/>
      <c r="AO396" s="335"/>
      <c r="AP396" s="335"/>
    </row>
    <row r="397" spans="1:42" s="341" customFormat="1" ht="30" customHeight="1">
      <c r="A397" s="253" t="s">
        <v>113</v>
      </c>
      <c r="B397" s="253" t="s">
        <v>1456</v>
      </c>
      <c r="C397" s="325" t="s">
        <v>1457</v>
      </c>
      <c r="D397" s="253" t="s">
        <v>767</v>
      </c>
      <c r="E397" s="276" t="s">
        <v>766</v>
      </c>
      <c r="F397" s="276" t="s">
        <v>41</v>
      </c>
      <c r="G397" s="11"/>
      <c r="H397" s="11"/>
      <c r="I397" s="11"/>
      <c r="J397" s="11"/>
      <c r="K397" s="11"/>
      <c r="L397" s="11"/>
      <c r="M397" s="11"/>
      <c r="N397" s="11"/>
      <c r="O397" s="11"/>
      <c r="P397" s="11"/>
      <c r="Q397" s="11"/>
      <c r="R397" s="11"/>
      <c r="S397" s="11"/>
      <c r="T397" s="11"/>
      <c r="U397" s="11"/>
      <c r="V397" s="11"/>
      <c r="W397" s="11"/>
      <c r="X397" s="11"/>
      <c r="Y397" s="11"/>
      <c r="Z397" s="11"/>
      <c r="AA397" s="11"/>
      <c r="AB397" s="11"/>
      <c r="AN397" s="337"/>
      <c r="AO397" s="335"/>
      <c r="AP397" s="335"/>
    </row>
    <row r="398" spans="1:42" s="341" customFormat="1" ht="30" customHeight="1">
      <c r="A398" s="253" t="s">
        <v>113</v>
      </c>
      <c r="B398" s="253" t="s">
        <v>1458</v>
      </c>
      <c r="C398" s="325" t="s">
        <v>1459</v>
      </c>
      <c r="D398" s="253" t="s">
        <v>767</v>
      </c>
      <c r="E398" s="276" t="s">
        <v>766</v>
      </c>
      <c r="F398" s="276" t="s">
        <v>41</v>
      </c>
      <c r="G398" s="11"/>
      <c r="H398" s="11"/>
      <c r="I398" s="11"/>
      <c r="J398" s="11"/>
      <c r="K398" s="11"/>
      <c r="L398" s="11"/>
      <c r="M398" s="11"/>
      <c r="N398" s="11"/>
      <c r="O398" s="11"/>
      <c r="P398" s="11"/>
      <c r="Q398" s="11"/>
      <c r="R398" s="11"/>
      <c r="S398" s="11"/>
      <c r="T398" s="11"/>
      <c r="U398" s="11"/>
      <c r="V398" s="11"/>
      <c r="W398" s="11"/>
      <c r="X398" s="11"/>
      <c r="Y398" s="11"/>
      <c r="Z398" s="11"/>
      <c r="AA398" s="11"/>
      <c r="AB398" s="11"/>
      <c r="AN398" s="337"/>
      <c r="AO398" s="335"/>
      <c r="AP398" s="335"/>
    </row>
    <row r="399" spans="1:42" s="341" customFormat="1" ht="30" customHeight="1">
      <c r="A399" s="253" t="s">
        <v>113</v>
      </c>
      <c r="B399" s="253" t="s">
        <v>1460</v>
      </c>
      <c r="C399" s="325" t="s">
        <v>1461</v>
      </c>
      <c r="D399" s="253" t="s">
        <v>767</v>
      </c>
      <c r="E399" s="276" t="s">
        <v>766</v>
      </c>
      <c r="F399" s="276" t="s">
        <v>41</v>
      </c>
      <c r="G399" s="11"/>
      <c r="H399" s="11"/>
      <c r="I399" s="11"/>
      <c r="J399" s="11"/>
      <c r="K399" s="11"/>
      <c r="L399" s="11"/>
      <c r="M399" s="11"/>
      <c r="N399" s="11"/>
      <c r="O399" s="11"/>
      <c r="P399" s="11"/>
      <c r="Q399" s="11"/>
      <c r="R399" s="11"/>
      <c r="S399" s="11"/>
      <c r="T399" s="11"/>
      <c r="U399" s="11"/>
      <c r="V399" s="11"/>
      <c r="W399" s="11"/>
      <c r="X399" s="11"/>
      <c r="Y399" s="11"/>
      <c r="Z399" s="11"/>
      <c r="AA399" s="11"/>
      <c r="AB399" s="11"/>
      <c r="AN399" s="337"/>
      <c r="AO399" s="335"/>
      <c r="AP399" s="335"/>
    </row>
    <row r="400" spans="1:42" s="341" customFormat="1" ht="30" customHeight="1">
      <c r="A400" s="253" t="s">
        <v>113</v>
      </c>
      <c r="B400" s="253" t="s">
        <v>1462</v>
      </c>
      <c r="C400" s="325" t="s">
        <v>1463</v>
      </c>
      <c r="D400" s="253" t="s">
        <v>767</v>
      </c>
      <c r="E400" s="276" t="s">
        <v>766</v>
      </c>
      <c r="F400" s="276" t="s">
        <v>41</v>
      </c>
      <c r="G400" s="11"/>
      <c r="H400" s="11"/>
      <c r="I400" s="11"/>
      <c r="J400" s="11"/>
      <c r="K400" s="11"/>
      <c r="L400" s="11"/>
      <c r="M400" s="11"/>
      <c r="N400" s="11"/>
      <c r="O400" s="11"/>
      <c r="P400" s="11"/>
      <c r="Q400" s="11"/>
      <c r="R400" s="11"/>
      <c r="S400" s="11"/>
      <c r="T400" s="11"/>
      <c r="U400" s="11"/>
      <c r="V400" s="11"/>
      <c r="W400" s="11"/>
      <c r="X400" s="11"/>
      <c r="Y400" s="11"/>
      <c r="Z400" s="11"/>
      <c r="AA400" s="11"/>
      <c r="AB400" s="11"/>
      <c r="AN400" s="337"/>
      <c r="AO400" s="335"/>
      <c r="AP400" s="335"/>
    </row>
    <row r="401" spans="1:42" s="341" customFormat="1" ht="30" customHeight="1">
      <c r="A401" s="253" t="s">
        <v>113</v>
      </c>
      <c r="B401" s="253" t="s">
        <v>1464</v>
      </c>
      <c r="C401" s="325" t="s">
        <v>1465</v>
      </c>
      <c r="D401" s="253" t="s">
        <v>767</v>
      </c>
      <c r="E401" s="276" t="s">
        <v>766</v>
      </c>
      <c r="F401" s="276" t="s">
        <v>41</v>
      </c>
      <c r="G401" s="11"/>
      <c r="H401" s="11"/>
      <c r="I401" s="11"/>
      <c r="J401" s="11"/>
      <c r="K401" s="11"/>
      <c r="L401" s="11"/>
      <c r="M401" s="11"/>
      <c r="N401" s="11"/>
      <c r="O401" s="11"/>
      <c r="P401" s="11"/>
      <c r="Q401" s="11"/>
      <c r="R401" s="11"/>
      <c r="S401" s="11"/>
      <c r="T401" s="11"/>
      <c r="U401" s="11"/>
      <c r="V401" s="11"/>
      <c r="W401" s="11"/>
      <c r="X401" s="11"/>
      <c r="Y401" s="11"/>
      <c r="Z401" s="11"/>
      <c r="AA401" s="11"/>
      <c r="AB401" s="11"/>
      <c r="AN401" s="337"/>
      <c r="AO401" s="335"/>
      <c r="AP401" s="335"/>
    </row>
    <row r="402" spans="1:42" s="341" customFormat="1" ht="30" customHeight="1">
      <c r="A402" s="253" t="s">
        <v>113</v>
      </c>
      <c r="B402" s="253" t="s">
        <v>1466</v>
      </c>
      <c r="C402" s="325" t="s">
        <v>1467</v>
      </c>
      <c r="D402" s="253" t="s">
        <v>767</v>
      </c>
      <c r="E402" s="276" t="s">
        <v>766</v>
      </c>
      <c r="F402" s="276" t="s">
        <v>41</v>
      </c>
      <c r="G402" s="11"/>
      <c r="H402" s="11"/>
      <c r="I402" s="11"/>
      <c r="J402" s="11"/>
      <c r="K402" s="11"/>
      <c r="L402" s="11"/>
      <c r="M402" s="11"/>
      <c r="N402" s="11"/>
      <c r="O402" s="11"/>
      <c r="P402" s="11"/>
      <c r="Q402" s="11"/>
      <c r="R402" s="11"/>
      <c r="S402" s="11"/>
      <c r="T402" s="11"/>
      <c r="U402" s="11"/>
      <c r="V402" s="11"/>
      <c r="W402" s="11"/>
      <c r="X402" s="11"/>
      <c r="Y402" s="11"/>
      <c r="Z402" s="11"/>
      <c r="AA402" s="11"/>
      <c r="AB402" s="11"/>
      <c r="AN402" s="337"/>
      <c r="AO402" s="335"/>
      <c r="AP402" s="335"/>
    </row>
    <row r="403" spans="1:42" s="341" customFormat="1" ht="30" customHeight="1">
      <c r="A403" s="253" t="s">
        <v>113</v>
      </c>
      <c r="B403" s="253" t="s">
        <v>821</v>
      </c>
      <c r="C403" s="325" t="s">
        <v>822</v>
      </c>
      <c r="D403" s="253" t="s">
        <v>767</v>
      </c>
      <c r="E403" s="276" t="s">
        <v>766</v>
      </c>
      <c r="F403" s="276" t="s">
        <v>41</v>
      </c>
      <c r="G403" s="11"/>
      <c r="H403" s="11"/>
      <c r="I403" s="11"/>
      <c r="J403" s="11"/>
      <c r="K403" s="11"/>
      <c r="L403" s="11"/>
      <c r="M403" s="11"/>
      <c r="N403" s="11"/>
      <c r="O403" s="11"/>
      <c r="P403" s="11"/>
      <c r="Q403" s="11"/>
      <c r="R403" s="11"/>
      <c r="S403" s="11"/>
      <c r="T403" s="11"/>
      <c r="U403" s="11"/>
      <c r="V403" s="11"/>
      <c r="W403" s="11"/>
      <c r="X403" s="11"/>
      <c r="Y403" s="11"/>
      <c r="Z403" s="11"/>
      <c r="AA403" s="11"/>
      <c r="AB403" s="11"/>
      <c r="AN403" s="337"/>
      <c r="AO403" s="335"/>
      <c r="AP403" s="335"/>
    </row>
    <row r="404" spans="1:42" s="341" customFormat="1" ht="30" customHeight="1">
      <c r="A404" s="253" t="s">
        <v>113</v>
      </c>
      <c r="B404" s="253" t="s">
        <v>1468</v>
      </c>
      <c r="C404" s="325" t="s">
        <v>1469</v>
      </c>
      <c r="D404" s="253" t="s">
        <v>767</v>
      </c>
      <c r="E404" s="276" t="s">
        <v>766</v>
      </c>
      <c r="F404" s="276" t="s">
        <v>41</v>
      </c>
      <c r="G404" s="11"/>
      <c r="H404" s="11"/>
      <c r="I404" s="11"/>
      <c r="J404" s="11"/>
      <c r="K404" s="11"/>
      <c r="L404" s="11"/>
      <c r="M404" s="11"/>
      <c r="N404" s="11"/>
      <c r="O404" s="11"/>
      <c r="P404" s="11"/>
      <c r="Q404" s="11"/>
      <c r="R404" s="11"/>
      <c r="S404" s="11"/>
      <c r="T404" s="11"/>
      <c r="U404" s="11"/>
      <c r="V404" s="11"/>
      <c r="W404" s="11"/>
      <c r="X404" s="11"/>
      <c r="Y404" s="11"/>
      <c r="Z404" s="11"/>
      <c r="AA404" s="11"/>
      <c r="AB404" s="11"/>
      <c r="AN404" s="337"/>
      <c r="AO404" s="335"/>
      <c r="AP404" s="335"/>
    </row>
    <row r="405" spans="1:42" s="341" customFormat="1" ht="30" customHeight="1">
      <c r="A405" s="253" t="s">
        <v>113</v>
      </c>
      <c r="B405" s="253" t="s">
        <v>1470</v>
      </c>
      <c r="C405" s="325" t="s">
        <v>1471</v>
      </c>
      <c r="D405" s="253" t="s">
        <v>767</v>
      </c>
      <c r="E405" s="276" t="s">
        <v>766</v>
      </c>
      <c r="F405" s="276" t="s">
        <v>41</v>
      </c>
      <c r="G405" s="11"/>
      <c r="H405" s="11"/>
      <c r="I405" s="11"/>
      <c r="J405" s="11"/>
      <c r="K405" s="11"/>
      <c r="L405" s="11"/>
      <c r="M405" s="11"/>
      <c r="N405" s="11"/>
      <c r="O405" s="11"/>
      <c r="P405" s="11"/>
      <c r="Q405" s="11"/>
      <c r="R405" s="11"/>
      <c r="S405" s="11"/>
      <c r="T405" s="11"/>
      <c r="U405" s="11"/>
      <c r="V405" s="11"/>
      <c r="W405" s="11"/>
      <c r="X405" s="11"/>
      <c r="Y405" s="11"/>
      <c r="Z405" s="11"/>
      <c r="AA405" s="11"/>
      <c r="AB405" s="11"/>
      <c r="AN405" s="337"/>
      <c r="AO405" s="335"/>
      <c r="AP405" s="335"/>
    </row>
    <row r="406" spans="1:42" s="341" customFormat="1" ht="30" customHeight="1">
      <c r="A406" s="253" t="s">
        <v>113</v>
      </c>
      <c r="B406" s="253" t="s">
        <v>1472</v>
      </c>
      <c r="C406" s="325" t="s">
        <v>1473</v>
      </c>
      <c r="D406" s="253" t="s">
        <v>767</v>
      </c>
      <c r="E406" s="276" t="s">
        <v>766</v>
      </c>
      <c r="F406" s="276" t="s">
        <v>41</v>
      </c>
      <c r="G406" s="11"/>
      <c r="H406" s="11"/>
      <c r="I406" s="11"/>
      <c r="J406" s="11"/>
      <c r="K406" s="11"/>
      <c r="L406" s="11"/>
      <c r="M406" s="11"/>
      <c r="N406" s="11"/>
      <c r="O406" s="11"/>
      <c r="P406" s="11"/>
      <c r="Q406" s="11"/>
      <c r="R406" s="11"/>
      <c r="S406" s="11"/>
      <c r="T406" s="11"/>
      <c r="U406" s="11"/>
      <c r="V406" s="11"/>
      <c r="W406" s="11"/>
      <c r="X406" s="11"/>
      <c r="Y406" s="11"/>
      <c r="Z406" s="11"/>
      <c r="AA406" s="11"/>
      <c r="AB406" s="11"/>
      <c r="AN406" s="337"/>
      <c r="AO406" s="335"/>
      <c r="AP406" s="335"/>
    </row>
    <row r="407" spans="1:42" s="341" customFormat="1" ht="30" customHeight="1">
      <c r="A407" s="253" t="s">
        <v>113</v>
      </c>
      <c r="B407" s="253" t="s">
        <v>1474</v>
      </c>
      <c r="C407" s="325" t="s">
        <v>1475</v>
      </c>
      <c r="D407" s="253" t="s">
        <v>767</v>
      </c>
      <c r="E407" s="276" t="s">
        <v>766</v>
      </c>
      <c r="F407" s="276" t="s">
        <v>41</v>
      </c>
      <c r="G407" s="11"/>
      <c r="H407" s="11"/>
      <c r="I407" s="11"/>
      <c r="J407" s="11"/>
      <c r="K407" s="11"/>
      <c r="L407" s="11"/>
      <c r="M407" s="11"/>
      <c r="N407" s="11"/>
      <c r="O407" s="11"/>
      <c r="P407" s="11"/>
      <c r="Q407" s="11"/>
      <c r="R407" s="11"/>
      <c r="S407" s="11"/>
      <c r="T407" s="11"/>
      <c r="U407" s="11"/>
      <c r="V407" s="11"/>
      <c r="W407" s="11"/>
      <c r="X407" s="11"/>
      <c r="Y407" s="11"/>
      <c r="Z407" s="11"/>
      <c r="AA407" s="11"/>
      <c r="AB407" s="11"/>
      <c r="AN407" s="337"/>
      <c r="AO407" s="335"/>
      <c r="AP407" s="335"/>
    </row>
    <row r="408" spans="1:42" s="341" customFormat="1" ht="30" customHeight="1">
      <c r="A408" s="253" t="s">
        <v>113</v>
      </c>
      <c r="B408" s="253" t="s">
        <v>1476</v>
      </c>
      <c r="C408" s="325" t="s">
        <v>1477</v>
      </c>
      <c r="D408" s="253" t="s">
        <v>767</v>
      </c>
      <c r="E408" s="276" t="s">
        <v>766</v>
      </c>
      <c r="F408" s="276" t="s">
        <v>41</v>
      </c>
      <c r="G408" s="11"/>
      <c r="H408" s="11"/>
      <c r="I408" s="11"/>
      <c r="J408" s="11"/>
      <c r="K408" s="11"/>
      <c r="L408" s="11"/>
      <c r="M408" s="11"/>
      <c r="N408" s="11"/>
      <c r="O408" s="11"/>
      <c r="P408" s="11"/>
      <c r="Q408" s="11"/>
      <c r="R408" s="11"/>
      <c r="S408" s="11"/>
      <c r="T408" s="11"/>
      <c r="U408" s="11"/>
      <c r="V408" s="11"/>
      <c r="W408" s="11"/>
      <c r="X408" s="11"/>
      <c r="Y408" s="11"/>
      <c r="Z408" s="11"/>
      <c r="AA408" s="11"/>
      <c r="AB408" s="11"/>
      <c r="AN408" s="337"/>
      <c r="AO408" s="335"/>
      <c r="AP408" s="335"/>
    </row>
    <row r="409" spans="1:42" s="341" customFormat="1" ht="30" customHeight="1">
      <c r="A409" s="253" t="s">
        <v>113</v>
      </c>
      <c r="B409" s="253" t="s">
        <v>1478</v>
      </c>
      <c r="C409" s="325" t="s">
        <v>1479</v>
      </c>
      <c r="D409" s="253" t="s">
        <v>767</v>
      </c>
      <c r="E409" s="276" t="s">
        <v>766</v>
      </c>
      <c r="F409" s="276" t="s">
        <v>41</v>
      </c>
      <c r="G409" s="11"/>
      <c r="H409" s="11"/>
      <c r="I409" s="11"/>
      <c r="J409" s="11"/>
      <c r="K409" s="11"/>
      <c r="L409" s="11"/>
      <c r="M409" s="11"/>
      <c r="N409" s="11"/>
      <c r="O409" s="11"/>
      <c r="P409" s="11"/>
      <c r="Q409" s="11"/>
      <c r="R409" s="11"/>
      <c r="S409" s="11"/>
      <c r="T409" s="11"/>
      <c r="U409" s="11"/>
      <c r="V409" s="11"/>
      <c r="W409" s="11"/>
      <c r="X409" s="11"/>
      <c r="Y409" s="11"/>
      <c r="Z409" s="11"/>
      <c r="AA409" s="11"/>
      <c r="AB409" s="11"/>
      <c r="AN409" s="337"/>
      <c r="AO409" s="335"/>
      <c r="AP409" s="335"/>
    </row>
    <row r="410" spans="1:42" s="341" customFormat="1" ht="30" customHeight="1">
      <c r="A410" s="253" t="s">
        <v>113</v>
      </c>
      <c r="B410" s="253" t="s">
        <v>1480</v>
      </c>
      <c r="C410" s="325" t="s">
        <v>1481</v>
      </c>
      <c r="D410" s="253" t="s">
        <v>767</v>
      </c>
      <c r="E410" s="276" t="s">
        <v>766</v>
      </c>
      <c r="F410" s="276" t="s">
        <v>41</v>
      </c>
      <c r="G410" s="11"/>
      <c r="H410" s="11"/>
      <c r="I410" s="11"/>
      <c r="J410" s="11"/>
      <c r="K410" s="11"/>
      <c r="L410" s="11"/>
      <c r="M410" s="11"/>
      <c r="N410" s="11"/>
      <c r="O410" s="11"/>
      <c r="P410" s="11"/>
      <c r="Q410" s="11"/>
      <c r="R410" s="11"/>
      <c r="S410" s="11"/>
      <c r="T410" s="11"/>
      <c r="U410" s="11"/>
      <c r="V410" s="11"/>
      <c r="W410" s="11"/>
      <c r="X410" s="11"/>
      <c r="Y410" s="11"/>
      <c r="Z410" s="11"/>
      <c r="AA410" s="11"/>
      <c r="AB410" s="11"/>
      <c r="AN410" s="337"/>
      <c r="AO410" s="335"/>
      <c r="AP410" s="335"/>
    </row>
    <row r="411" spans="1:42" s="341" customFormat="1" ht="30" customHeight="1">
      <c r="A411" s="253" t="s">
        <v>113</v>
      </c>
      <c r="B411" s="253" t="s">
        <v>1482</v>
      </c>
      <c r="C411" s="325" t="s">
        <v>1483</v>
      </c>
      <c r="D411" s="253" t="s">
        <v>767</v>
      </c>
      <c r="E411" s="276" t="s">
        <v>766</v>
      </c>
      <c r="F411" s="276" t="s">
        <v>41</v>
      </c>
      <c r="G411" s="11"/>
      <c r="H411" s="11"/>
      <c r="I411" s="11"/>
      <c r="J411" s="11"/>
      <c r="K411" s="11"/>
      <c r="L411" s="11"/>
      <c r="M411" s="11"/>
      <c r="N411" s="11"/>
      <c r="O411" s="11"/>
      <c r="P411" s="11"/>
      <c r="Q411" s="11"/>
      <c r="R411" s="11"/>
      <c r="S411" s="11"/>
      <c r="T411" s="11"/>
      <c r="U411" s="11"/>
      <c r="V411" s="11"/>
      <c r="W411" s="11"/>
      <c r="X411" s="11"/>
      <c r="Y411" s="11"/>
      <c r="Z411" s="11"/>
      <c r="AA411" s="11"/>
      <c r="AB411" s="11"/>
      <c r="AN411" s="337"/>
      <c r="AO411" s="335"/>
      <c r="AP411" s="335"/>
    </row>
    <row r="412" spans="1:42" s="341" customFormat="1" ht="30" customHeight="1">
      <c r="A412" s="253" t="s">
        <v>113</v>
      </c>
      <c r="B412" s="253" t="s">
        <v>1484</v>
      </c>
      <c r="C412" s="325" t="s">
        <v>1485</v>
      </c>
      <c r="D412" s="253" t="s">
        <v>767</v>
      </c>
      <c r="E412" s="276" t="s">
        <v>766</v>
      </c>
      <c r="F412" s="276" t="s">
        <v>41</v>
      </c>
      <c r="G412" s="11"/>
      <c r="H412" s="11"/>
      <c r="I412" s="11"/>
      <c r="J412" s="11"/>
      <c r="K412" s="11"/>
      <c r="L412" s="11"/>
      <c r="M412" s="11"/>
      <c r="N412" s="11"/>
      <c r="O412" s="11"/>
      <c r="P412" s="11"/>
      <c r="Q412" s="11"/>
      <c r="R412" s="11"/>
      <c r="S412" s="11"/>
      <c r="T412" s="11"/>
      <c r="U412" s="11"/>
      <c r="V412" s="11"/>
      <c r="W412" s="11"/>
      <c r="X412" s="11"/>
      <c r="Y412" s="11"/>
      <c r="Z412" s="11"/>
      <c r="AA412" s="11"/>
      <c r="AB412" s="11"/>
      <c r="AN412" s="337"/>
      <c r="AO412" s="335"/>
      <c r="AP412" s="335"/>
    </row>
    <row r="413" spans="1:42" s="341" customFormat="1" ht="30" customHeight="1">
      <c r="A413" s="253" t="s">
        <v>113</v>
      </c>
      <c r="B413" s="253" t="s">
        <v>1486</v>
      </c>
      <c r="C413" s="325" t="s">
        <v>1487</v>
      </c>
      <c r="D413" s="253" t="s">
        <v>767</v>
      </c>
      <c r="E413" s="276" t="s">
        <v>766</v>
      </c>
      <c r="F413" s="276" t="s">
        <v>41</v>
      </c>
      <c r="G413" s="11"/>
      <c r="H413" s="11"/>
      <c r="I413" s="11"/>
      <c r="J413" s="11"/>
      <c r="K413" s="11"/>
      <c r="L413" s="11"/>
      <c r="M413" s="11"/>
      <c r="N413" s="11"/>
      <c r="O413" s="11"/>
      <c r="P413" s="11"/>
      <c r="Q413" s="11"/>
      <c r="R413" s="11"/>
      <c r="S413" s="11"/>
      <c r="T413" s="11"/>
      <c r="U413" s="11"/>
      <c r="V413" s="11"/>
      <c r="W413" s="11"/>
      <c r="X413" s="11"/>
      <c r="Y413" s="11"/>
      <c r="Z413" s="11"/>
      <c r="AA413" s="11"/>
      <c r="AB413" s="11"/>
      <c r="AN413" s="337"/>
      <c r="AO413" s="335"/>
      <c r="AP413" s="335"/>
    </row>
    <row r="414" spans="1:42" s="341" customFormat="1" ht="30" customHeight="1">
      <c r="A414" s="253" t="s">
        <v>113</v>
      </c>
      <c r="B414" s="253" t="s">
        <v>1488</v>
      </c>
      <c r="C414" s="325" t="s">
        <v>1489</v>
      </c>
      <c r="D414" s="253" t="s">
        <v>767</v>
      </c>
      <c r="E414" s="276" t="s">
        <v>766</v>
      </c>
      <c r="F414" s="276" t="s">
        <v>41</v>
      </c>
      <c r="G414" s="11"/>
      <c r="H414" s="11"/>
      <c r="I414" s="11"/>
      <c r="J414" s="11"/>
      <c r="K414" s="11"/>
      <c r="L414" s="11"/>
      <c r="M414" s="11"/>
      <c r="N414" s="11"/>
      <c r="O414" s="11"/>
      <c r="P414" s="11"/>
      <c r="Q414" s="11"/>
      <c r="R414" s="11"/>
      <c r="S414" s="11"/>
      <c r="T414" s="11"/>
      <c r="U414" s="11"/>
      <c r="V414" s="11"/>
      <c r="W414" s="11"/>
      <c r="X414" s="11"/>
      <c r="Y414" s="11"/>
      <c r="Z414" s="11"/>
      <c r="AA414" s="11"/>
      <c r="AB414" s="11"/>
      <c r="AN414" s="337"/>
      <c r="AO414" s="335"/>
      <c r="AP414" s="335"/>
    </row>
    <row r="415" spans="1:42" s="341" customFormat="1" ht="30" customHeight="1">
      <c r="A415" s="253" t="s">
        <v>113</v>
      </c>
      <c r="B415" s="253" t="s">
        <v>1490</v>
      </c>
      <c r="C415" s="325" t="s">
        <v>1491</v>
      </c>
      <c r="D415" s="253" t="s">
        <v>767</v>
      </c>
      <c r="E415" s="276" t="s">
        <v>766</v>
      </c>
      <c r="F415" s="276" t="s">
        <v>41</v>
      </c>
      <c r="G415" s="11"/>
      <c r="H415" s="11"/>
      <c r="I415" s="11"/>
      <c r="J415" s="11"/>
      <c r="K415" s="11"/>
      <c r="L415" s="11"/>
      <c r="M415" s="11"/>
      <c r="N415" s="11"/>
      <c r="O415" s="11"/>
      <c r="P415" s="11"/>
      <c r="Q415" s="11"/>
      <c r="R415" s="11"/>
      <c r="S415" s="11"/>
      <c r="T415" s="11"/>
      <c r="U415" s="11"/>
      <c r="V415" s="11"/>
      <c r="W415" s="11"/>
      <c r="X415" s="11"/>
      <c r="Y415" s="11"/>
      <c r="Z415" s="11"/>
      <c r="AA415" s="11"/>
      <c r="AB415" s="11"/>
      <c r="AN415" s="337"/>
      <c r="AO415" s="335"/>
      <c r="AP415" s="335"/>
    </row>
    <row r="416" spans="1:42" s="341" customFormat="1" ht="30" customHeight="1">
      <c r="A416" s="253" t="s">
        <v>113</v>
      </c>
      <c r="B416" s="253" t="s">
        <v>1492</v>
      </c>
      <c r="C416" s="325" t="s">
        <v>1493</v>
      </c>
      <c r="D416" s="253" t="s">
        <v>767</v>
      </c>
      <c r="E416" s="276" t="s">
        <v>766</v>
      </c>
      <c r="F416" s="276" t="s">
        <v>41</v>
      </c>
      <c r="G416" s="11"/>
      <c r="H416" s="11"/>
      <c r="I416" s="11"/>
      <c r="J416" s="11"/>
      <c r="K416" s="11"/>
      <c r="L416" s="11"/>
      <c r="M416" s="11"/>
      <c r="N416" s="11"/>
      <c r="O416" s="11"/>
      <c r="P416" s="11"/>
      <c r="Q416" s="11"/>
      <c r="R416" s="11"/>
      <c r="S416" s="11"/>
      <c r="T416" s="11"/>
      <c r="U416" s="11"/>
      <c r="V416" s="11"/>
      <c r="W416" s="11"/>
      <c r="X416" s="11"/>
      <c r="Y416" s="11"/>
      <c r="Z416" s="11"/>
      <c r="AA416" s="11"/>
      <c r="AB416" s="11"/>
      <c r="AN416" s="337"/>
      <c r="AO416" s="335"/>
      <c r="AP416" s="335"/>
    </row>
    <row r="417" spans="1:42" s="341" customFormat="1" ht="30" customHeight="1">
      <c r="A417" s="253" t="s">
        <v>113</v>
      </c>
      <c r="B417" s="253" t="s">
        <v>1494</v>
      </c>
      <c r="C417" s="325" t="s">
        <v>1495</v>
      </c>
      <c r="D417" s="253" t="s">
        <v>767</v>
      </c>
      <c r="E417" s="276" t="s">
        <v>766</v>
      </c>
      <c r="F417" s="276" t="s">
        <v>41</v>
      </c>
      <c r="G417" s="11"/>
      <c r="H417" s="11"/>
      <c r="I417" s="11"/>
      <c r="J417" s="11"/>
      <c r="K417" s="11"/>
      <c r="L417" s="11"/>
      <c r="M417" s="11"/>
      <c r="N417" s="11"/>
      <c r="O417" s="11"/>
      <c r="P417" s="11"/>
      <c r="Q417" s="11"/>
      <c r="R417" s="11"/>
      <c r="S417" s="11"/>
      <c r="T417" s="11"/>
      <c r="U417" s="11"/>
      <c r="V417" s="11"/>
      <c r="W417" s="11"/>
      <c r="X417" s="11"/>
      <c r="Y417" s="11"/>
      <c r="Z417" s="11"/>
      <c r="AA417" s="11"/>
      <c r="AB417" s="11"/>
      <c r="AN417" s="337"/>
      <c r="AO417" s="335"/>
      <c r="AP417" s="335"/>
    </row>
    <row r="418" spans="1:42" s="341" customFormat="1" ht="30" customHeight="1">
      <c r="A418" s="253" t="s">
        <v>113</v>
      </c>
      <c r="B418" s="253" t="s">
        <v>1496</v>
      </c>
      <c r="C418" s="325" t="s">
        <v>1497</v>
      </c>
      <c r="D418" s="253" t="s">
        <v>767</v>
      </c>
      <c r="E418" s="276" t="s">
        <v>766</v>
      </c>
      <c r="F418" s="276" t="s">
        <v>41</v>
      </c>
      <c r="G418" s="11"/>
      <c r="H418" s="11"/>
      <c r="I418" s="11"/>
      <c r="J418" s="11"/>
      <c r="K418" s="11"/>
      <c r="L418" s="11"/>
      <c r="M418" s="11"/>
      <c r="N418" s="11"/>
      <c r="O418" s="11"/>
      <c r="P418" s="11"/>
      <c r="Q418" s="11"/>
      <c r="R418" s="11"/>
      <c r="S418" s="11"/>
      <c r="T418" s="11"/>
      <c r="U418" s="11"/>
      <c r="V418" s="11"/>
      <c r="W418" s="11"/>
      <c r="X418" s="11"/>
      <c r="Y418" s="11"/>
      <c r="Z418" s="11"/>
      <c r="AA418" s="11"/>
      <c r="AB418" s="11"/>
      <c r="AN418" s="337"/>
      <c r="AO418" s="335"/>
      <c r="AP418" s="335"/>
    </row>
    <row r="419" spans="1:42" s="341" customFormat="1" ht="30" customHeight="1">
      <c r="A419" s="253" t="s">
        <v>113</v>
      </c>
      <c r="B419" s="253" t="s">
        <v>1498</v>
      </c>
      <c r="C419" s="325" t="s">
        <v>1499</v>
      </c>
      <c r="D419" s="253" t="s">
        <v>767</v>
      </c>
      <c r="E419" s="276" t="s">
        <v>766</v>
      </c>
      <c r="F419" s="276" t="s">
        <v>41</v>
      </c>
      <c r="G419" s="11"/>
      <c r="H419" s="11"/>
      <c r="I419" s="11"/>
      <c r="J419" s="11"/>
      <c r="K419" s="11"/>
      <c r="L419" s="11"/>
      <c r="M419" s="11"/>
      <c r="N419" s="11"/>
      <c r="O419" s="11"/>
      <c r="P419" s="11"/>
      <c r="Q419" s="11"/>
      <c r="R419" s="11"/>
      <c r="S419" s="11"/>
      <c r="T419" s="11"/>
      <c r="U419" s="11"/>
      <c r="V419" s="11"/>
      <c r="W419" s="11"/>
      <c r="X419" s="11"/>
      <c r="Y419" s="11"/>
      <c r="Z419" s="11"/>
      <c r="AA419" s="11"/>
      <c r="AB419" s="11"/>
      <c r="AN419" s="337"/>
      <c r="AO419" s="335"/>
      <c r="AP419" s="335"/>
    </row>
    <row r="420" spans="1:42" s="341" customFormat="1" ht="30" customHeight="1">
      <c r="A420" s="253" t="s">
        <v>113</v>
      </c>
      <c r="B420" s="253" t="s">
        <v>1500</v>
      </c>
      <c r="C420" s="325" t="s">
        <v>1501</v>
      </c>
      <c r="D420" s="253" t="s">
        <v>767</v>
      </c>
      <c r="E420" s="276" t="s">
        <v>766</v>
      </c>
      <c r="F420" s="276" t="s">
        <v>41</v>
      </c>
      <c r="G420" s="11"/>
      <c r="H420" s="11"/>
      <c r="I420" s="11"/>
      <c r="J420" s="11"/>
      <c r="K420" s="11"/>
      <c r="L420" s="11"/>
      <c r="M420" s="11"/>
      <c r="N420" s="11"/>
      <c r="O420" s="11"/>
      <c r="P420" s="11"/>
      <c r="Q420" s="11"/>
      <c r="R420" s="11"/>
      <c r="S420" s="11"/>
      <c r="T420" s="11"/>
      <c r="U420" s="11"/>
      <c r="V420" s="11"/>
      <c r="W420" s="11"/>
      <c r="X420" s="11"/>
      <c r="Y420" s="11"/>
      <c r="Z420" s="11"/>
      <c r="AA420" s="11"/>
      <c r="AB420" s="11"/>
      <c r="AN420" s="337"/>
      <c r="AO420" s="335"/>
      <c r="AP420" s="335"/>
    </row>
    <row r="421" spans="1:42" s="341" customFormat="1" ht="30" customHeight="1">
      <c r="A421" s="253" t="s">
        <v>113</v>
      </c>
      <c r="B421" s="253" t="s">
        <v>1502</v>
      </c>
      <c r="C421" s="325" t="s">
        <v>1503</v>
      </c>
      <c r="D421" s="253" t="s">
        <v>767</v>
      </c>
      <c r="E421" s="276" t="s">
        <v>766</v>
      </c>
      <c r="F421" s="276" t="s">
        <v>41</v>
      </c>
      <c r="G421" s="11"/>
      <c r="H421" s="11"/>
      <c r="I421" s="11"/>
      <c r="J421" s="11"/>
      <c r="K421" s="11"/>
      <c r="L421" s="11"/>
      <c r="M421" s="11"/>
      <c r="N421" s="11"/>
      <c r="O421" s="11"/>
      <c r="P421" s="11"/>
      <c r="Q421" s="11"/>
      <c r="R421" s="11"/>
      <c r="S421" s="11"/>
      <c r="T421" s="11"/>
      <c r="U421" s="11"/>
      <c r="V421" s="11"/>
      <c r="W421" s="11"/>
      <c r="X421" s="11"/>
      <c r="Y421" s="11"/>
      <c r="Z421" s="11"/>
      <c r="AA421" s="11"/>
      <c r="AB421" s="11"/>
      <c r="AN421" s="337"/>
      <c r="AO421" s="335"/>
      <c r="AP421" s="335"/>
    </row>
    <row r="422" spans="1:42" s="341" customFormat="1" ht="30" customHeight="1">
      <c r="A422" s="253" t="s">
        <v>113</v>
      </c>
      <c r="B422" s="253" t="s">
        <v>1504</v>
      </c>
      <c r="C422" s="325" t="s">
        <v>1505</v>
      </c>
      <c r="D422" s="253" t="s">
        <v>767</v>
      </c>
      <c r="E422" s="276" t="s">
        <v>766</v>
      </c>
      <c r="F422" s="276" t="s">
        <v>41</v>
      </c>
      <c r="G422" s="11"/>
      <c r="H422" s="11"/>
      <c r="I422" s="11"/>
      <c r="J422" s="11"/>
      <c r="K422" s="11"/>
      <c r="L422" s="11"/>
      <c r="M422" s="11"/>
      <c r="N422" s="11"/>
      <c r="O422" s="11"/>
      <c r="P422" s="11"/>
      <c r="Q422" s="11"/>
      <c r="R422" s="11"/>
      <c r="S422" s="11"/>
      <c r="T422" s="11"/>
      <c r="U422" s="11"/>
      <c r="V422" s="11"/>
      <c r="W422" s="11"/>
      <c r="X422" s="11"/>
      <c r="Y422" s="11"/>
      <c r="Z422" s="11"/>
      <c r="AA422" s="11"/>
      <c r="AB422" s="11"/>
      <c r="AN422" s="337"/>
      <c r="AO422" s="335"/>
      <c r="AP422" s="335"/>
    </row>
    <row r="423" spans="1:42" s="341" customFormat="1" ht="30" customHeight="1">
      <c r="A423" s="253" t="s">
        <v>113</v>
      </c>
      <c r="B423" s="253" t="s">
        <v>1506</v>
      </c>
      <c r="C423" s="325" t="s">
        <v>1507</v>
      </c>
      <c r="D423" s="253" t="s">
        <v>767</v>
      </c>
      <c r="E423" s="276" t="s">
        <v>766</v>
      </c>
      <c r="F423" s="276" t="s">
        <v>41</v>
      </c>
      <c r="G423" s="11"/>
      <c r="H423" s="11"/>
      <c r="I423" s="11"/>
      <c r="J423" s="11"/>
      <c r="K423" s="11"/>
      <c r="L423" s="11"/>
      <c r="M423" s="11"/>
      <c r="N423" s="11"/>
      <c r="O423" s="11"/>
      <c r="P423" s="11"/>
      <c r="Q423" s="11"/>
      <c r="R423" s="11"/>
      <c r="S423" s="11"/>
      <c r="T423" s="11"/>
      <c r="U423" s="11"/>
      <c r="V423" s="11"/>
      <c r="W423" s="11"/>
      <c r="X423" s="11"/>
      <c r="Y423" s="11"/>
      <c r="Z423" s="11"/>
      <c r="AA423" s="11"/>
      <c r="AB423" s="11"/>
      <c r="AN423" s="337"/>
      <c r="AO423" s="345"/>
      <c r="AP423" s="345"/>
    </row>
    <row r="424" spans="1:42" s="341" customFormat="1" ht="30" customHeight="1">
      <c r="A424" s="253" t="s">
        <v>113</v>
      </c>
      <c r="B424" s="253" t="s">
        <v>1508</v>
      </c>
      <c r="C424" s="325" t="s">
        <v>1509</v>
      </c>
      <c r="D424" s="253" t="s">
        <v>767</v>
      </c>
      <c r="E424" s="276" t="s">
        <v>766</v>
      </c>
      <c r="F424" s="276" t="s">
        <v>41</v>
      </c>
      <c r="G424" s="11"/>
      <c r="H424" s="11"/>
      <c r="I424" s="11"/>
      <c r="J424" s="11"/>
      <c r="K424" s="11"/>
      <c r="L424" s="11"/>
      <c r="M424" s="11"/>
      <c r="N424" s="11"/>
      <c r="O424" s="11"/>
      <c r="P424" s="11"/>
      <c r="Q424" s="11"/>
      <c r="R424" s="11"/>
      <c r="S424" s="11"/>
      <c r="T424" s="11"/>
      <c r="U424" s="11"/>
      <c r="V424" s="11"/>
      <c r="W424" s="11"/>
      <c r="X424" s="11"/>
      <c r="Y424" s="11"/>
      <c r="Z424" s="11"/>
      <c r="AA424" s="11"/>
      <c r="AB424" s="11"/>
      <c r="AN424" s="337"/>
      <c r="AO424" s="331" t="s">
        <v>23</v>
      </c>
      <c r="AP424" s="331" t="s">
        <v>24</v>
      </c>
    </row>
    <row r="425" spans="1:42" s="341" customFormat="1" ht="30" customHeight="1">
      <c r="A425" s="253" t="s">
        <v>113</v>
      </c>
      <c r="B425" s="253" t="s">
        <v>1510</v>
      </c>
      <c r="C425" s="325" t="s">
        <v>1511</v>
      </c>
      <c r="D425" s="253" t="s">
        <v>767</v>
      </c>
      <c r="E425" s="276" t="s">
        <v>766</v>
      </c>
      <c r="F425" s="276" t="s">
        <v>41</v>
      </c>
      <c r="G425" s="11"/>
      <c r="H425" s="11"/>
      <c r="I425" s="11"/>
      <c r="J425" s="11"/>
      <c r="K425" s="11"/>
      <c r="L425" s="11"/>
      <c r="M425" s="11"/>
      <c r="N425" s="11"/>
      <c r="O425" s="11"/>
      <c r="P425" s="11"/>
      <c r="Q425" s="11"/>
      <c r="R425" s="11"/>
      <c r="S425" s="11"/>
      <c r="T425" s="11"/>
      <c r="U425" s="11"/>
      <c r="V425" s="11"/>
      <c r="W425" s="11"/>
      <c r="X425" s="11"/>
      <c r="Y425" s="11"/>
      <c r="Z425" s="11"/>
      <c r="AA425" s="11"/>
      <c r="AB425" s="11"/>
      <c r="AN425" s="337"/>
      <c r="AO425" s="331" t="s">
        <v>111</v>
      </c>
      <c r="AP425" s="331" t="s">
        <v>26</v>
      </c>
    </row>
    <row r="426" spans="1:42" s="341" customFormat="1" ht="30" customHeight="1">
      <c r="A426" s="253" t="s">
        <v>113</v>
      </c>
      <c r="B426" s="253" t="s">
        <v>1512</v>
      </c>
      <c r="C426" s="325" t="s">
        <v>1513</v>
      </c>
      <c r="D426" s="253" t="s">
        <v>767</v>
      </c>
      <c r="E426" s="276" t="s">
        <v>766</v>
      </c>
      <c r="F426" s="276" t="s">
        <v>41</v>
      </c>
      <c r="G426" s="11"/>
      <c r="H426" s="11"/>
      <c r="I426" s="11"/>
      <c r="J426" s="11"/>
      <c r="K426" s="11"/>
      <c r="L426" s="11"/>
      <c r="M426" s="11"/>
      <c r="N426" s="11"/>
      <c r="O426" s="11"/>
      <c r="P426" s="11"/>
      <c r="Q426" s="11"/>
      <c r="R426" s="11"/>
      <c r="S426" s="11"/>
      <c r="T426" s="11"/>
      <c r="U426" s="11"/>
      <c r="V426" s="11"/>
      <c r="W426" s="11"/>
      <c r="X426" s="11"/>
      <c r="Y426" s="11"/>
      <c r="Z426" s="11"/>
      <c r="AA426" s="11"/>
      <c r="AB426" s="11"/>
      <c r="AN426" s="337"/>
      <c r="AO426" s="331" t="s">
        <v>113</v>
      </c>
      <c r="AP426" s="331" t="s">
        <v>27</v>
      </c>
    </row>
    <row r="427" spans="1:42" s="341" customFormat="1" ht="30" customHeight="1">
      <c r="A427" s="253" t="s">
        <v>113</v>
      </c>
      <c r="B427" s="253" t="s">
        <v>1514</v>
      </c>
      <c r="C427" s="325" t="s">
        <v>1515</v>
      </c>
      <c r="D427" s="253" t="s">
        <v>767</v>
      </c>
      <c r="E427" s="276" t="s">
        <v>766</v>
      </c>
      <c r="F427" s="276" t="s">
        <v>41</v>
      </c>
      <c r="G427" s="11"/>
      <c r="H427" s="11"/>
      <c r="I427" s="11"/>
      <c r="J427" s="11"/>
      <c r="K427" s="11"/>
      <c r="L427" s="11"/>
      <c r="M427" s="11"/>
      <c r="N427" s="11"/>
      <c r="O427" s="11"/>
      <c r="P427" s="11"/>
      <c r="Q427" s="11"/>
      <c r="R427" s="11"/>
      <c r="S427" s="11"/>
      <c r="T427" s="11"/>
      <c r="U427" s="11"/>
      <c r="V427" s="11"/>
      <c r="W427" s="11"/>
      <c r="X427" s="11"/>
      <c r="Y427" s="11"/>
      <c r="Z427" s="11"/>
      <c r="AA427" s="11"/>
      <c r="AB427" s="11"/>
      <c r="AN427" s="337"/>
      <c r="AO427" s="331" t="s">
        <v>25</v>
      </c>
      <c r="AP427" s="331" t="s">
        <v>31</v>
      </c>
    </row>
    <row r="428" spans="1:42" s="341" customFormat="1" ht="30" customHeight="1">
      <c r="A428" s="253" t="s">
        <v>113</v>
      </c>
      <c r="B428" s="253" t="s">
        <v>1516</v>
      </c>
      <c r="C428" s="325" t="s">
        <v>1517</v>
      </c>
      <c r="D428" s="253" t="s">
        <v>767</v>
      </c>
      <c r="E428" s="276" t="s">
        <v>766</v>
      </c>
      <c r="F428" s="276" t="s">
        <v>41</v>
      </c>
      <c r="G428" s="11"/>
      <c r="H428" s="11"/>
      <c r="I428" s="11"/>
      <c r="J428" s="11"/>
      <c r="K428" s="11"/>
      <c r="L428" s="11"/>
      <c r="M428" s="11"/>
      <c r="N428" s="11"/>
      <c r="O428" s="11"/>
      <c r="P428" s="11"/>
      <c r="Q428" s="11"/>
      <c r="R428" s="11"/>
      <c r="S428" s="11"/>
      <c r="T428" s="11"/>
      <c r="U428" s="11"/>
      <c r="V428" s="11"/>
      <c r="W428" s="11"/>
      <c r="X428" s="11"/>
      <c r="Y428" s="11"/>
      <c r="Z428" s="11"/>
      <c r="AA428" s="11"/>
      <c r="AB428" s="11"/>
      <c r="AN428" s="337"/>
      <c r="AO428" s="331"/>
      <c r="AP428" s="331" t="s">
        <v>30</v>
      </c>
    </row>
    <row r="429" spans="1:42" s="341" customFormat="1" ht="30" customHeight="1">
      <c r="A429" s="253" t="s">
        <v>113</v>
      </c>
      <c r="B429" s="253" t="s">
        <v>1518</v>
      </c>
      <c r="C429" s="325" t="s">
        <v>1519</v>
      </c>
      <c r="D429" s="253" t="s">
        <v>767</v>
      </c>
      <c r="E429" s="276" t="s">
        <v>766</v>
      </c>
      <c r="F429" s="276" t="s">
        <v>41</v>
      </c>
      <c r="G429" s="11"/>
      <c r="H429" s="11"/>
      <c r="I429" s="11"/>
      <c r="J429" s="11"/>
      <c r="K429" s="11"/>
      <c r="L429" s="11"/>
      <c r="M429" s="11"/>
      <c r="N429" s="11"/>
      <c r="O429" s="11"/>
      <c r="P429" s="11"/>
      <c r="Q429" s="11"/>
      <c r="R429" s="11"/>
      <c r="S429" s="11"/>
      <c r="T429" s="11"/>
      <c r="U429" s="11"/>
      <c r="V429" s="11"/>
      <c r="W429" s="11"/>
      <c r="X429" s="11"/>
      <c r="Y429" s="11"/>
      <c r="Z429" s="11"/>
      <c r="AA429" s="11"/>
      <c r="AB429" s="11"/>
      <c r="AN429" s="337"/>
      <c r="AO429" s="333"/>
      <c r="AP429" s="331" t="s">
        <v>29</v>
      </c>
    </row>
    <row r="430" spans="1:42" s="341" customFormat="1" ht="30" customHeight="1">
      <c r="A430" s="253" t="s">
        <v>113</v>
      </c>
      <c r="B430" s="253" t="s">
        <v>1520</v>
      </c>
      <c r="C430" s="325" t="s">
        <v>1521</v>
      </c>
      <c r="D430" s="253" t="s">
        <v>767</v>
      </c>
      <c r="E430" s="276" t="s">
        <v>766</v>
      </c>
      <c r="F430" s="276" t="s">
        <v>41</v>
      </c>
      <c r="G430" s="11"/>
      <c r="H430" s="11"/>
      <c r="I430" s="11"/>
      <c r="J430" s="11"/>
      <c r="K430" s="11"/>
      <c r="L430" s="11"/>
      <c r="M430" s="11"/>
      <c r="N430" s="11"/>
      <c r="O430" s="11"/>
      <c r="P430" s="11"/>
      <c r="Q430" s="11"/>
      <c r="R430" s="11"/>
      <c r="S430" s="11"/>
      <c r="T430" s="11"/>
      <c r="U430" s="11"/>
      <c r="V430" s="11"/>
      <c r="W430" s="11"/>
      <c r="X430" s="11"/>
      <c r="Y430" s="11"/>
      <c r="Z430" s="11"/>
      <c r="AA430" s="11"/>
      <c r="AB430" s="11"/>
      <c r="AN430" s="337"/>
      <c r="AO430" s="333"/>
      <c r="AP430" s="331" t="s">
        <v>112</v>
      </c>
    </row>
    <row r="431" spans="1:42" s="341" customFormat="1" ht="30" customHeight="1">
      <c r="A431" s="253" t="s">
        <v>113</v>
      </c>
      <c r="B431" s="253" t="s">
        <v>1522</v>
      </c>
      <c r="C431" s="325" t="s">
        <v>1523</v>
      </c>
      <c r="D431" s="253" t="s">
        <v>767</v>
      </c>
      <c r="E431" s="276" t="s">
        <v>766</v>
      </c>
      <c r="F431" s="276" t="s">
        <v>41</v>
      </c>
      <c r="G431" s="11"/>
      <c r="H431" s="11"/>
      <c r="I431" s="11"/>
      <c r="J431" s="11"/>
      <c r="K431" s="11"/>
      <c r="L431" s="11"/>
      <c r="M431" s="11"/>
      <c r="N431" s="11"/>
      <c r="O431" s="11"/>
      <c r="P431" s="11"/>
      <c r="Q431" s="11"/>
      <c r="R431" s="11"/>
      <c r="S431" s="11"/>
      <c r="T431" s="11"/>
      <c r="U431" s="11"/>
      <c r="V431" s="11"/>
      <c r="W431" s="11"/>
      <c r="X431" s="11"/>
      <c r="Y431" s="11"/>
      <c r="Z431" s="11"/>
      <c r="AA431" s="11"/>
      <c r="AB431" s="11"/>
      <c r="AN431" s="337"/>
      <c r="AO431" s="333"/>
      <c r="AP431" s="331" t="s">
        <v>114</v>
      </c>
    </row>
    <row r="432" spans="1:42" s="341" customFormat="1" ht="30" customHeight="1">
      <c r="A432" s="253" t="s">
        <v>113</v>
      </c>
      <c r="B432" s="253" t="s">
        <v>1524</v>
      </c>
      <c r="C432" s="325" t="s">
        <v>1525</v>
      </c>
      <c r="D432" s="253" t="s">
        <v>767</v>
      </c>
      <c r="E432" s="276" t="s">
        <v>766</v>
      </c>
      <c r="F432" s="276" t="s">
        <v>41</v>
      </c>
      <c r="G432" s="11"/>
      <c r="H432" s="11"/>
      <c r="I432" s="11"/>
      <c r="J432" s="11"/>
      <c r="K432" s="11"/>
      <c r="L432" s="11"/>
      <c r="M432" s="11"/>
      <c r="N432" s="11"/>
      <c r="O432" s="11"/>
      <c r="P432" s="11"/>
      <c r="Q432" s="11"/>
      <c r="R432" s="11"/>
      <c r="S432" s="11"/>
      <c r="T432" s="11"/>
      <c r="U432" s="11"/>
      <c r="V432" s="11"/>
      <c r="W432" s="11"/>
      <c r="X432" s="11"/>
      <c r="Y432" s="11"/>
      <c r="Z432" s="11"/>
      <c r="AA432" s="11"/>
      <c r="AB432" s="11"/>
      <c r="AN432" s="337"/>
      <c r="AO432" s="331"/>
      <c r="AP432" s="331" t="s">
        <v>115</v>
      </c>
    </row>
    <row r="433" spans="1:42" s="341" customFormat="1" ht="30" customHeight="1">
      <c r="A433" s="253" t="s">
        <v>113</v>
      </c>
      <c r="B433" s="253" t="s">
        <v>1526</v>
      </c>
      <c r="C433" s="325" t="s">
        <v>1527</v>
      </c>
      <c r="D433" s="253" t="s">
        <v>767</v>
      </c>
      <c r="E433" s="276" t="s">
        <v>766</v>
      </c>
      <c r="F433" s="276" t="s">
        <v>41</v>
      </c>
      <c r="G433" s="11"/>
      <c r="H433" s="11"/>
      <c r="I433" s="11"/>
      <c r="J433" s="11"/>
      <c r="K433" s="11"/>
      <c r="L433" s="11"/>
      <c r="M433" s="11"/>
      <c r="N433" s="11"/>
      <c r="O433" s="11"/>
      <c r="P433" s="11"/>
      <c r="Q433" s="11"/>
      <c r="R433" s="11"/>
      <c r="S433" s="11"/>
      <c r="T433" s="11"/>
      <c r="U433" s="11"/>
      <c r="V433" s="11"/>
      <c r="W433" s="11"/>
      <c r="X433" s="11"/>
      <c r="Y433" s="11"/>
      <c r="Z433" s="11"/>
      <c r="AA433" s="11"/>
      <c r="AB433" s="11"/>
      <c r="AN433" s="337"/>
      <c r="AO433" s="331"/>
      <c r="AP433" s="331" t="s">
        <v>116</v>
      </c>
    </row>
    <row r="434" spans="1:42" s="341" customFormat="1" ht="30" customHeight="1">
      <c r="A434" s="253" t="s">
        <v>113</v>
      </c>
      <c r="B434" s="253" t="s">
        <v>1528</v>
      </c>
      <c r="C434" s="325" t="s">
        <v>1529</v>
      </c>
      <c r="D434" s="253" t="s">
        <v>767</v>
      </c>
      <c r="E434" s="276" t="s">
        <v>766</v>
      </c>
      <c r="F434" s="276" t="s">
        <v>41</v>
      </c>
      <c r="G434" s="11"/>
      <c r="H434" s="11"/>
      <c r="I434" s="11"/>
      <c r="J434" s="11"/>
      <c r="K434" s="11"/>
      <c r="L434" s="11"/>
      <c r="M434" s="11"/>
      <c r="N434" s="11"/>
      <c r="O434" s="11"/>
      <c r="P434" s="11"/>
      <c r="Q434" s="11"/>
      <c r="R434" s="11"/>
      <c r="S434" s="11"/>
      <c r="T434" s="11"/>
      <c r="U434" s="11"/>
      <c r="V434" s="11"/>
      <c r="W434" s="11"/>
      <c r="X434" s="11"/>
      <c r="Y434" s="11"/>
      <c r="Z434" s="11"/>
      <c r="AA434" s="11"/>
      <c r="AB434" s="11"/>
      <c r="AN434" s="337"/>
      <c r="AO434" s="331"/>
      <c r="AP434" s="331" t="s">
        <v>117</v>
      </c>
    </row>
    <row r="435" spans="1:42" s="341" customFormat="1" ht="30" customHeight="1">
      <c r="A435" s="253" t="s">
        <v>113</v>
      </c>
      <c r="B435" s="253" t="s">
        <v>1530</v>
      </c>
      <c r="C435" s="325" t="s">
        <v>1531</v>
      </c>
      <c r="D435" s="253" t="s">
        <v>767</v>
      </c>
      <c r="E435" s="276" t="s">
        <v>766</v>
      </c>
      <c r="F435" s="276" t="s">
        <v>41</v>
      </c>
      <c r="G435" s="11"/>
      <c r="H435" s="11"/>
      <c r="I435" s="11"/>
      <c r="J435" s="11"/>
      <c r="K435" s="11"/>
      <c r="L435" s="11"/>
      <c r="M435" s="11"/>
      <c r="N435" s="11"/>
      <c r="O435" s="11"/>
      <c r="P435" s="11"/>
      <c r="Q435" s="11"/>
      <c r="R435" s="11"/>
      <c r="S435" s="11"/>
      <c r="T435" s="11"/>
      <c r="U435" s="11"/>
      <c r="V435" s="11"/>
      <c r="W435" s="11"/>
      <c r="X435" s="11"/>
      <c r="Y435" s="11"/>
      <c r="Z435" s="11"/>
      <c r="AA435" s="11"/>
      <c r="AB435" s="11"/>
      <c r="AN435" s="337"/>
      <c r="AO435" s="331"/>
      <c r="AP435" s="331" t="s">
        <v>443</v>
      </c>
    </row>
    <row r="436" spans="1:42" s="341" customFormat="1" ht="30" customHeight="1">
      <c r="A436" s="253" t="s">
        <v>113</v>
      </c>
      <c r="B436" s="253" t="s">
        <v>1532</v>
      </c>
      <c r="C436" s="325" t="s">
        <v>1533</v>
      </c>
      <c r="D436" s="253" t="s">
        <v>767</v>
      </c>
      <c r="E436" s="276" t="s">
        <v>766</v>
      </c>
      <c r="F436" s="276" t="s">
        <v>41</v>
      </c>
      <c r="G436" s="11"/>
      <c r="H436" s="11"/>
      <c r="I436" s="11"/>
      <c r="J436" s="11"/>
      <c r="K436" s="11"/>
      <c r="L436" s="11"/>
      <c r="M436" s="11"/>
      <c r="N436" s="11"/>
      <c r="O436" s="11"/>
      <c r="P436" s="11"/>
      <c r="Q436" s="11"/>
      <c r="R436" s="11"/>
      <c r="S436" s="11"/>
      <c r="T436" s="11"/>
      <c r="U436" s="11"/>
      <c r="V436" s="11"/>
      <c r="W436" s="11"/>
      <c r="X436" s="11"/>
      <c r="Y436" s="11"/>
      <c r="Z436" s="11"/>
      <c r="AA436" s="11"/>
      <c r="AB436" s="11"/>
      <c r="AN436" s="337"/>
      <c r="AO436" s="333"/>
      <c r="AP436" s="331" t="s">
        <v>28</v>
      </c>
    </row>
    <row r="437" spans="1:42" s="341" customFormat="1" ht="30" customHeight="1">
      <c r="A437" s="253" t="s">
        <v>113</v>
      </c>
      <c r="B437" s="253" t="s">
        <v>1534</v>
      </c>
      <c r="C437" s="325" t="s">
        <v>1535</v>
      </c>
      <c r="D437" s="253" t="s">
        <v>767</v>
      </c>
      <c r="E437" s="276" t="s">
        <v>766</v>
      </c>
      <c r="F437" s="276" t="s">
        <v>41</v>
      </c>
      <c r="G437" s="11"/>
      <c r="H437" s="11"/>
      <c r="I437" s="11"/>
      <c r="J437" s="11"/>
      <c r="K437" s="11"/>
      <c r="L437" s="11"/>
      <c r="M437" s="11"/>
      <c r="N437" s="11"/>
      <c r="O437" s="11"/>
      <c r="P437" s="11"/>
      <c r="Q437" s="11"/>
      <c r="R437" s="11"/>
      <c r="S437" s="11"/>
      <c r="T437" s="11"/>
      <c r="U437" s="11"/>
      <c r="V437" s="11"/>
      <c r="W437" s="11"/>
      <c r="X437" s="11"/>
      <c r="Y437" s="11"/>
      <c r="Z437" s="11"/>
      <c r="AA437" s="11"/>
      <c r="AB437" s="11"/>
      <c r="AN437" s="337"/>
      <c r="AO437" s="333"/>
      <c r="AP437" s="331" t="s">
        <v>18</v>
      </c>
    </row>
    <row r="438" spans="1:42" s="341" customFormat="1" ht="30" customHeight="1">
      <c r="A438" s="253" t="s">
        <v>113</v>
      </c>
      <c r="B438" s="253" t="s">
        <v>1187</v>
      </c>
      <c r="C438" s="325" t="s">
        <v>1188</v>
      </c>
      <c r="D438" s="253" t="s">
        <v>767</v>
      </c>
      <c r="E438" s="276" t="s">
        <v>766</v>
      </c>
      <c r="F438" s="276" t="s">
        <v>41</v>
      </c>
      <c r="G438" s="11"/>
      <c r="H438" s="11"/>
      <c r="I438" s="11"/>
      <c r="J438" s="11"/>
      <c r="K438" s="11"/>
      <c r="L438" s="11"/>
      <c r="M438" s="11"/>
      <c r="N438" s="11"/>
      <c r="O438" s="11"/>
      <c r="P438" s="11"/>
      <c r="Q438" s="11"/>
      <c r="R438" s="11"/>
      <c r="S438" s="11"/>
      <c r="T438" s="11"/>
      <c r="U438" s="11"/>
      <c r="V438" s="11"/>
      <c r="W438" s="11"/>
      <c r="X438" s="11"/>
      <c r="Y438" s="11"/>
      <c r="Z438" s="11"/>
      <c r="AA438" s="11"/>
      <c r="AB438" s="11"/>
      <c r="AN438" s="337"/>
      <c r="AO438" s="335"/>
      <c r="AP438" s="331" t="s">
        <v>118</v>
      </c>
    </row>
    <row r="439" spans="1:42" s="341" customFormat="1" ht="30" customHeight="1">
      <c r="A439" s="253" t="s">
        <v>113</v>
      </c>
      <c r="B439" s="253" t="s">
        <v>1189</v>
      </c>
      <c r="C439" s="325" t="s">
        <v>1190</v>
      </c>
      <c r="D439" s="253" t="s">
        <v>767</v>
      </c>
      <c r="E439" s="276" t="s">
        <v>766</v>
      </c>
      <c r="F439" s="276" t="s">
        <v>41</v>
      </c>
      <c r="G439" s="11"/>
      <c r="H439" s="11"/>
      <c r="I439" s="11"/>
      <c r="J439" s="11"/>
      <c r="K439" s="11"/>
      <c r="L439" s="11"/>
      <c r="M439" s="11"/>
      <c r="N439" s="11"/>
      <c r="O439" s="11"/>
      <c r="P439" s="11"/>
      <c r="Q439" s="11"/>
      <c r="R439" s="11"/>
      <c r="S439" s="11"/>
      <c r="T439" s="11"/>
      <c r="U439" s="11"/>
      <c r="V439" s="11"/>
      <c r="W439" s="11"/>
      <c r="X439" s="11"/>
      <c r="Y439" s="11"/>
      <c r="Z439" s="11"/>
      <c r="AA439" s="11"/>
      <c r="AB439" s="11"/>
      <c r="AN439" s="337"/>
      <c r="AO439" s="335"/>
      <c r="AP439" s="331" t="s">
        <v>119</v>
      </c>
    </row>
    <row r="440" spans="1:42" s="341" customFormat="1" ht="30" customHeight="1">
      <c r="A440" s="253" t="s">
        <v>113</v>
      </c>
      <c r="B440" s="253" t="s">
        <v>1191</v>
      </c>
      <c r="C440" s="325" t="s">
        <v>1192</v>
      </c>
      <c r="D440" s="253" t="s">
        <v>767</v>
      </c>
      <c r="E440" s="276" t="s">
        <v>766</v>
      </c>
      <c r="F440" s="276" t="s">
        <v>41</v>
      </c>
      <c r="G440" s="11"/>
      <c r="H440" s="11"/>
      <c r="I440" s="11"/>
      <c r="J440" s="11"/>
      <c r="K440" s="11"/>
      <c r="L440" s="11"/>
      <c r="M440" s="11"/>
      <c r="N440" s="11"/>
      <c r="O440" s="11"/>
      <c r="P440" s="11"/>
      <c r="Q440" s="11"/>
      <c r="R440" s="11"/>
      <c r="S440" s="11"/>
      <c r="T440" s="11"/>
      <c r="U440" s="11"/>
      <c r="V440" s="11"/>
      <c r="W440" s="11"/>
      <c r="X440" s="11"/>
      <c r="Y440" s="11"/>
      <c r="Z440" s="11"/>
      <c r="AA440" s="11"/>
      <c r="AB440" s="11"/>
      <c r="AN440" s="337"/>
      <c r="AO440" s="335"/>
      <c r="AP440" s="331" t="s">
        <v>120</v>
      </c>
    </row>
    <row r="441" spans="1:42" s="341" customFormat="1" ht="30" customHeight="1">
      <c r="A441" s="253" t="s">
        <v>113</v>
      </c>
      <c r="B441" s="253" t="s">
        <v>1193</v>
      </c>
      <c r="C441" s="325" t="s">
        <v>1194</v>
      </c>
      <c r="D441" s="253" t="s">
        <v>767</v>
      </c>
      <c r="E441" s="276" t="s">
        <v>766</v>
      </c>
      <c r="F441" s="276" t="s">
        <v>41</v>
      </c>
      <c r="G441" s="11"/>
      <c r="H441" s="11"/>
      <c r="I441" s="11"/>
      <c r="J441" s="11"/>
      <c r="K441" s="11"/>
      <c r="L441" s="11"/>
      <c r="M441" s="11"/>
      <c r="N441" s="11"/>
      <c r="O441" s="11"/>
      <c r="P441" s="11"/>
      <c r="Q441" s="11"/>
      <c r="R441" s="11"/>
      <c r="S441" s="11"/>
      <c r="T441" s="11"/>
      <c r="U441" s="11"/>
      <c r="V441" s="11"/>
      <c r="W441" s="11"/>
      <c r="X441" s="11"/>
      <c r="Y441" s="11"/>
      <c r="Z441" s="11"/>
      <c r="AA441" s="11"/>
      <c r="AB441" s="11"/>
      <c r="AN441" s="337"/>
      <c r="AO441" s="335"/>
      <c r="AP441" s="331" t="s">
        <v>444</v>
      </c>
    </row>
    <row r="442" spans="1:42" s="341" customFormat="1" ht="30" customHeight="1">
      <c r="A442" s="253" t="s">
        <v>113</v>
      </c>
      <c r="B442" s="253" t="s">
        <v>1536</v>
      </c>
      <c r="C442" s="325" t="s">
        <v>1537</v>
      </c>
      <c r="D442" s="253" t="s">
        <v>767</v>
      </c>
      <c r="E442" s="276" t="s">
        <v>766</v>
      </c>
      <c r="F442" s="276" t="s">
        <v>41</v>
      </c>
      <c r="G442" s="11"/>
      <c r="H442" s="11"/>
      <c r="I442" s="11"/>
      <c r="J442" s="11"/>
      <c r="K442" s="11"/>
      <c r="L442" s="11"/>
      <c r="M442" s="11"/>
      <c r="N442" s="11"/>
      <c r="O442" s="11"/>
      <c r="P442" s="11"/>
      <c r="Q442" s="11"/>
      <c r="R442" s="11"/>
      <c r="S442" s="11"/>
      <c r="T442" s="11"/>
      <c r="U442" s="11"/>
      <c r="V442" s="11"/>
      <c r="W442" s="11"/>
      <c r="X442" s="11"/>
      <c r="Y442" s="11"/>
      <c r="Z442" s="11"/>
      <c r="AA442" s="11"/>
      <c r="AB442" s="11"/>
      <c r="AN442" s="337"/>
      <c r="AO442" s="335"/>
      <c r="AP442" s="331" t="s">
        <v>121</v>
      </c>
    </row>
    <row r="443" spans="1:42" s="341" customFormat="1" ht="30" customHeight="1">
      <c r="A443" s="253" t="s">
        <v>113</v>
      </c>
      <c r="B443" s="253" t="s">
        <v>804</v>
      </c>
      <c r="C443" s="325" t="s">
        <v>805</v>
      </c>
      <c r="D443" s="253" t="s">
        <v>767</v>
      </c>
      <c r="E443" s="276" t="s">
        <v>766</v>
      </c>
      <c r="F443" s="276" t="s">
        <v>41</v>
      </c>
      <c r="G443" s="11"/>
      <c r="H443" s="11"/>
      <c r="I443" s="11"/>
      <c r="J443" s="11"/>
      <c r="K443" s="11"/>
      <c r="L443" s="11"/>
      <c r="M443" s="11"/>
      <c r="N443" s="11"/>
      <c r="O443" s="11"/>
      <c r="P443" s="11"/>
      <c r="Q443" s="11"/>
      <c r="R443" s="11"/>
      <c r="S443" s="11"/>
      <c r="T443" s="11"/>
      <c r="U443" s="11"/>
      <c r="V443" s="11"/>
      <c r="W443" s="11"/>
      <c r="X443" s="11"/>
      <c r="Y443" s="11"/>
      <c r="Z443" s="11"/>
      <c r="AA443" s="11"/>
      <c r="AB443" s="11"/>
      <c r="AN443" s="337"/>
      <c r="AO443" s="335"/>
      <c r="AP443" s="331" t="s">
        <v>122</v>
      </c>
    </row>
    <row r="444" spans="1:42" s="341" customFormat="1" ht="30" customHeight="1">
      <c r="A444" s="253" t="s">
        <v>113</v>
      </c>
      <c r="B444" s="253" t="s">
        <v>1197</v>
      </c>
      <c r="C444" s="325" t="s">
        <v>1198</v>
      </c>
      <c r="D444" s="253" t="s">
        <v>767</v>
      </c>
      <c r="E444" s="276" t="s">
        <v>766</v>
      </c>
      <c r="F444" s="276" t="s">
        <v>41</v>
      </c>
      <c r="G444" s="11"/>
      <c r="H444" s="11"/>
      <c r="I444" s="11"/>
      <c r="J444" s="11"/>
      <c r="K444" s="11"/>
      <c r="L444" s="11"/>
      <c r="M444" s="11"/>
      <c r="N444" s="11"/>
      <c r="O444" s="11"/>
      <c r="P444" s="11"/>
      <c r="Q444" s="11"/>
      <c r="R444" s="11"/>
      <c r="S444" s="11"/>
      <c r="T444" s="11"/>
      <c r="U444" s="11"/>
      <c r="V444" s="11"/>
      <c r="W444" s="11"/>
      <c r="X444" s="11"/>
      <c r="Y444" s="11"/>
      <c r="Z444" s="11"/>
      <c r="AA444" s="11"/>
      <c r="AB444" s="11"/>
      <c r="AN444" s="337"/>
      <c r="AO444" s="335"/>
      <c r="AP444" s="331" t="s">
        <v>123</v>
      </c>
    </row>
    <row r="445" spans="1:42" s="341" customFormat="1" ht="30" customHeight="1">
      <c r="A445" s="253" t="s">
        <v>113</v>
      </c>
      <c r="B445" s="253" t="s">
        <v>1199</v>
      </c>
      <c r="C445" s="325" t="s">
        <v>1200</v>
      </c>
      <c r="D445" s="253" t="s">
        <v>767</v>
      </c>
      <c r="E445" s="276" t="s">
        <v>766</v>
      </c>
      <c r="F445" s="276" t="s">
        <v>41</v>
      </c>
      <c r="G445" s="11"/>
      <c r="H445" s="11"/>
      <c r="I445" s="11"/>
      <c r="J445" s="11"/>
      <c r="K445" s="11"/>
      <c r="L445" s="11"/>
      <c r="M445" s="11"/>
      <c r="N445" s="11"/>
      <c r="O445" s="11"/>
      <c r="P445" s="11"/>
      <c r="Q445" s="11"/>
      <c r="R445" s="11"/>
      <c r="S445" s="11"/>
      <c r="T445" s="11"/>
      <c r="U445" s="11"/>
      <c r="V445" s="11"/>
      <c r="W445" s="11"/>
      <c r="X445" s="11"/>
      <c r="Y445" s="11"/>
      <c r="Z445" s="11"/>
      <c r="AA445" s="11"/>
      <c r="AB445" s="11"/>
      <c r="AN445" s="337"/>
      <c r="AO445" s="335"/>
      <c r="AP445" s="331" t="s">
        <v>124</v>
      </c>
    </row>
    <row r="446" spans="1:42" s="341" customFormat="1" ht="30" customHeight="1">
      <c r="A446" s="253" t="s">
        <v>113</v>
      </c>
      <c r="B446" s="253" t="s">
        <v>1538</v>
      </c>
      <c r="C446" s="325" t="s">
        <v>1539</v>
      </c>
      <c r="D446" s="346"/>
      <c r="E446" s="276" t="s">
        <v>766</v>
      </c>
      <c r="F446" s="276" t="s">
        <v>41</v>
      </c>
      <c r="G446" s="11"/>
      <c r="H446" s="11"/>
      <c r="I446" s="11"/>
      <c r="J446" s="11"/>
      <c r="K446" s="11"/>
      <c r="L446" s="11"/>
      <c r="M446" s="11"/>
      <c r="N446" s="11"/>
      <c r="O446" s="11"/>
      <c r="P446" s="11"/>
      <c r="Q446" s="11"/>
      <c r="R446" s="11"/>
      <c r="S446" s="11"/>
      <c r="T446" s="11"/>
      <c r="U446" s="11"/>
      <c r="V446" s="11"/>
      <c r="W446" s="11"/>
      <c r="X446" s="11"/>
      <c r="Y446" s="11"/>
      <c r="Z446" s="11"/>
      <c r="AA446" s="11"/>
      <c r="AB446" s="11"/>
      <c r="AN446" s="343"/>
      <c r="AO446" s="335"/>
      <c r="AP446" s="331" t="s">
        <v>125</v>
      </c>
    </row>
    <row r="447" spans="1:42" s="341" customFormat="1" ht="30" customHeight="1">
      <c r="A447" s="253" t="s">
        <v>113</v>
      </c>
      <c r="B447" s="253" t="s">
        <v>1540</v>
      </c>
      <c r="C447" s="347" t="s">
        <v>1541</v>
      </c>
      <c r="D447" s="348" t="s">
        <v>1542</v>
      </c>
      <c r="E447" s="276" t="s">
        <v>766</v>
      </c>
      <c r="F447" s="276" t="s">
        <v>41</v>
      </c>
      <c r="G447" s="11"/>
      <c r="H447" s="11"/>
      <c r="I447" s="11"/>
      <c r="J447" s="11"/>
      <c r="K447" s="11"/>
      <c r="L447" s="11"/>
      <c r="M447" s="11"/>
      <c r="N447" s="11"/>
      <c r="O447" s="11"/>
      <c r="P447" s="11"/>
      <c r="Q447" s="11"/>
      <c r="R447" s="11"/>
      <c r="S447" s="11"/>
      <c r="T447" s="11"/>
      <c r="U447" s="11"/>
      <c r="V447" s="11"/>
      <c r="W447" s="11"/>
      <c r="X447" s="11"/>
      <c r="Y447" s="11"/>
      <c r="Z447" s="11"/>
      <c r="AA447" s="11"/>
      <c r="AB447" s="11"/>
      <c r="AN447" s="337"/>
      <c r="AO447" s="335"/>
      <c r="AP447" s="335"/>
    </row>
    <row r="448" spans="1:42" s="341" customFormat="1" ht="30" customHeight="1">
      <c r="A448" s="253" t="s">
        <v>113</v>
      </c>
      <c r="B448" s="253" t="s">
        <v>1543</v>
      </c>
      <c r="C448" s="347" t="s">
        <v>1544</v>
      </c>
      <c r="D448" s="348" t="s">
        <v>1542</v>
      </c>
      <c r="E448" s="276" t="s">
        <v>766</v>
      </c>
      <c r="F448" s="276" t="s">
        <v>41</v>
      </c>
      <c r="G448" s="11"/>
      <c r="H448" s="11"/>
      <c r="I448" s="11"/>
      <c r="J448" s="11"/>
      <c r="K448" s="11"/>
      <c r="L448" s="11"/>
      <c r="M448" s="11"/>
      <c r="N448" s="11"/>
      <c r="O448" s="11"/>
      <c r="P448" s="11"/>
      <c r="Q448" s="11"/>
      <c r="R448" s="11"/>
      <c r="S448" s="11"/>
      <c r="T448" s="11"/>
      <c r="U448" s="11"/>
      <c r="V448" s="11"/>
      <c r="W448" s="11"/>
      <c r="X448" s="11"/>
      <c r="Y448" s="11"/>
      <c r="Z448" s="11"/>
      <c r="AA448" s="11"/>
      <c r="AB448" s="11"/>
      <c r="AN448" s="337"/>
      <c r="AO448" s="335"/>
      <c r="AP448" s="335"/>
    </row>
    <row r="449" spans="1:48" s="341" customFormat="1" ht="30" customHeight="1">
      <c r="A449" s="253" t="s">
        <v>113</v>
      </c>
      <c r="B449" s="253" t="s">
        <v>1545</v>
      </c>
      <c r="C449" s="347" t="s">
        <v>1546</v>
      </c>
      <c r="D449" s="348" t="s">
        <v>1547</v>
      </c>
      <c r="E449" s="276" t="s">
        <v>766</v>
      </c>
      <c r="F449" s="276" t="s">
        <v>41</v>
      </c>
      <c r="G449" s="11"/>
      <c r="H449" s="11"/>
      <c r="I449" s="11"/>
      <c r="J449" s="11"/>
      <c r="K449" s="11"/>
      <c r="L449" s="11"/>
      <c r="M449" s="11"/>
      <c r="N449" s="11"/>
      <c r="O449" s="11"/>
      <c r="P449" s="11"/>
      <c r="Q449" s="11"/>
      <c r="R449" s="11"/>
      <c r="S449" s="11"/>
      <c r="T449" s="11"/>
      <c r="U449" s="11"/>
      <c r="V449" s="11"/>
      <c r="W449" s="11"/>
      <c r="X449" s="11"/>
      <c r="Y449" s="11"/>
      <c r="Z449" s="11"/>
      <c r="AA449" s="11"/>
      <c r="AB449" s="11"/>
      <c r="AN449" s="343" t="s">
        <v>116</v>
      </c>
      <c r="AO449" s="335"/>
      <c r="AP449" s="335"/>
    </row>
    <row r="450" spans="1:48" s="341" customFormat="1" ht="30" customHeight="1">
      <c r="A450" s="253" t="s">
        <v>113</v>
      </c>
      <c r="B450" s="346" t="s">
        <v>1548</v>
      </c>
      <c r="C450" s="347" t="s">
        <v>1549</v>
      </c>
      <c r="D450" s="348" t="s">
        <v>1550</v>
      </c>
      <c r="E450" s="276" t="s">
        <v>766</v>
      </c>
      <c r="F450" s="276" t="s">
        <v>41</v>
      </c>
      <c r="G450" s="11"/>
      <c r="H450" s="11"/>
      <c r="I450" s="11"/>
      <c r="J450" s="11"/>
      <c r="K450" s="11"/>
      <c r="L450" s="11"/>
      <c r="M450" s="11"/>
      <c r="N450" s="11"/>
      <c r="O450" s="11"/>
      <c r="P450" s="11"/>
      <c r="Q450" s="11"/>
      <c r="R450" s="11"/>
      <c r="S450" s="11"/>
      <c r="T450" s="11"/>
      <c r="U450" s="11"/>
      <c r="V450" s="11"/>
      <c r="W450" s="11"/>
      <c r="X450" s="11"/>
      <c r="Y450" s="11"/>
      <c r="Z450" s="11"/>
      <c r="AA450" s="11"/>
      <c r="AB450" s="11"/>
      <c r="AN450" s="343" t="s">
        <v>117</v>
      </c>
      <c r="AO450" s="335"/>
      <c r="AP450" s="335"/>
    </row>
    <row r="451" spans="1:48" s="341" customFormat="1" ht="30" customHeight="1">
      <c r="A451" s="253" t="s">
        <v>113</v>
      </c>
      <c r="B451" s="348" t="s">
        <v>1551</v>
      </c>
      <c r="C451" s="349" t="s">
        <v>1552</v>
      </c>
      <c r="D451" s="350" t="s">
        <v>1553</v>
      </c>
      <c r="E451" s="276" t="s">
        <v>766</v>
      </c>
      <c r="F451" s="276" t="s">
        <v>41</v>
      </c>
      <c r="G451" s="11"/>
      <c r="H451" s="11"/>
      <c r="I451" s="11"/>
      <c r="J451" s="11"/>
      <c r="K451" s="11"/>
      <c r="L451" s="11"/>
      <c r="M451" s="11"/>
      <c r="N451" s="11"/>
      <c r="O451" s="11"/>
      <c r="P451" s="11"/>
      <c r="Q451" s="11"/>
      <c r="R451" s="11"/>
      <c r="S451" s="11"/>
      <c r="T451" s="11"/>
      <c r="U451" s="11"/>
      <c r="V451" s="11"/>
      <c r="W451" s="11"/>
      <c r="X451" s="11"/>
      <c r="Y451" s="11"/>
      <c r="Z451" s="11"/>
      <c r="AA451" s="11"/>
      <c r="AB451" s="11"/>
      <c r="AN451" s="343" t="s">
        <v>766</v>
      </c>
      <c r="AO451" s="335"/>
      <c r="AP451" s="335"/>
    </row>
    <row r="452" spans="1:48" s="341" customFormat="1" ht="30" customHeight="1">
      <c r="A452" s="253" t="s">
        <v>113</v>
      </c>
      <c r="B452" s="348" t="s">
        <v>1551</v>
      </c>
      <c r="C452" s="349" t="s">
        <v>1554</v>
      </c>
      <c r="D452" s="253" t="s">
        <v>1553</v>
      </c>
      <c r="E452" s="276" t="s">
        <v>766</v>
      </c>
      <c r="F452" s="276" t="s">
        <v>41</v>
      </c>
      <c r="G452" s="11"/>
      <c r="H452" s="11"/>
      <c r="I452" s="11"/>
      <c r="J452" s="11"/>
      <c r="K452" s="11"/>
      <c r="L452" s="11"/>
      <c r="M452" s="11"/>
      <c r="N452" s="11"/>
      <c r="O452" s="11"/>
      <c r="P452" s="11"/>
      <c r="Q452" s="11"/>
      <c r="R452" s="11"/>
      <c r="S452" s="11"/>
      <c r="T452" s="11"/>
      <c r="U452" s="11"/>
      <c r="V452" s="11"/>
      <c r="W452" s="11"/>
      <c r="X452" s="11"/>
      <c r="Y452" s="11"/>
      <c r="Z452" s="11"/>
      <c r="AA452" s="11"/>
      <c r="AB452" s="11"/>
      <c r="AN452" s="343" t="s">
        <v>28</v>
      </c>
      <c r="AO452" s="335"/>
      <c r="AP452" s="335"/>
    </row>
    <row r="453" spans="1:48" s="341" customFormat="1" ht="30" customHeight="1">
      <c r="A453" s="253" t="s">
        <v>113</v>
      </c>
      <c r="B453" s="348" t="s">
        <v>1551</v>
      </c>
      <c r="C453" s="349" t="s">
        <v>1555</v>
      </c>
      <c r="D453" s="253" t="s">
        <v>1553</v>
      </c>
      <c r="E453" s="276" t="s">
        <v>766</v>
      </c>
      <c r="F453" s="276" t="s">
        <v>41</v>
      </c>
      <c r="G453" s="11"/>
      <c r="H453" s="11"/>
      <c r="I453" s="11"/>
      <c r="J453" s="11"/>
      <c r="K453" s="11"/>
      <c r="L453" s="11"/>
      <c r="M453" s="11"/>
      <c r="N453" s="11"/>
      <c r="O453" s="11"/>
      <c r="P453" s="11"/>
      <c r="Q453" s="11"/>
      <c r="R453" s="11"/>
      <c r="S453" s="11"/>
      <c r="T453" s="11"/>
      <c r="U453" s="11"/>
      <c r="V453" s="11"/>
      <c r="W453" s="11"/>
      <c r="X453" s="11"/>
      <c r="Y453" s="11"/>
      <c r="Z453" s="11"/>
      <c r="AA453" s="11"/>
      <c r="AB453" s="11"/>
      <c r="AN453" s="343" t="s">
        <v>18</v>
      </c>
      <c r="AO453" s="335"/>
      <c r="AP453" s="335"/>
    </row>
    <row r="454" spans="1:48" s="341" customFormat="1" ht="30" customHeight="1">
      <c r="A454" s="253" t="s">
        <v>113</v>
      </c>
      <c r="B454" s="348" t="s">
        <v>1551</v>
      </c>
      <c r="C454" s="349" t="s">
        <v>1556</v>
      </c>
      <c r="D454" s="346" t="s">
        <v>1553</v>
      </c>
      <c r="E454" s="276" t="s">
        <v>766</v>
      </c>
      <c r="F454" s="276" t="s">
        <v>41</v>
      </c>
      <c r="G454" s="11"/>
      <c r="H454" s="11"/>
      <c r="I454" s="11"/>
      <c r="J454" s="11"/>
      <c r="K454" s="11"/>
      <c r="L454" s="11"/>
      <c r="M454" s="11"/>
      <c r="N454" s="11"/>
      <c r="O454" s="11"/>
      <c r="P454" s="11"/>
      <c r="Q454" s="11"/>
      <c r="R454" s="11"/>
      <c r="S454" s="11"/>
      <c r="T454" s="11"/>
      <c r="U454" s="11"/>
      <c r="V454" s="11"/>
      <c r="W454" s="11"/>
      <c r="X454" s="11"/>
      <c r="Y454" s="11"/>
      <c r="Z454" s="11"/>
      <c r="AA454" s="11"/>
      <c r="AB454" s="11"/>
      <c r="AN454" s="343" t="s">
        <v>118</v>
      </c>
      <c r="AO454" s="335"/>
      <c r="AP454" s="335"/>
    </row>
    <row r="455" spans="1:48" s="341" customFormat="1" ht="30" customHeight="1">
      <c r="A455" s="253" t="s">
        <v>113</v>
      </c>
      <c r="B455" s="350" t="s">
        <v>1557</v>
      </c>
      <c r="C455" s="347" t="s">
        <v>1558</v>
      </c>
      <c r="D455" s="348" t="s">
        <v>1559</v>
      </c>
      <c r="E455" s="276" t="s">
        <v>766</v>
      </c>
      <c r="F455" s="276" t="s">
        <v>41</v>
      </c>
      <c r="G455" s="11"/>
      <c r="H455" s="11"/>
      <c r="I455" s="11"/>
      <c r="J455" s="11"/>
      <c r="K455" s="11"/>
      <c r="L455" s="11"/>
      <c r="M455" s="11"/>
      <c r="N455" s="11"/>
      <c r="O455" s="11"/>
      <c r="P455" s="11"/>
      <c r="Q455" s="11"/>
      <c r="R455" s="11"/>
      <c r="S455" s="11"/>
      <c r="T455" s="11"/>
      <c r="U455" s="11"/>
      <c r="V455" s="11"/>
      <c r="W455" s="11"/>
      <c r="X455" s="11"/>
      <c r="Y455" s="11"/>
      <c r="Z455" s="11"/>
      <c r="AA455" s="11"/>
      <c r="AB455" s="11"/>
      <c r="AN455" s="343" t="s">
        <v>119</v>
      </c>
      <c r="AO455" s="335"/>
      <c r="AP455" s="335"/>
    </row>
    <row r="456" spans="1:48" s="341" customFormat="1" ht="30" customHeight="1">
      <c r="A456" s="253" t="s">
        <v>113</v>
      </c>
      <c r="B456" s="253" t="s">
        <v>1560</v>
      </c>
      <c r="C456" s="347" t="s">
        <v>1561</v>
      </c>
      <c r="D456" s="348" t="s">
        <v>1559</v>
      </c>
      <c r="E456" s="276" t="s">
        <v>766</v>
      </c>
      <c r="F456" s="276" t="s">
        <v>41</v>
      </c>
      <c r="G456" s="11"/>
      <c r="H456" s="11"/>
      <c r="I456" s="11"/>
      <c r="J456" s="11"/>
      <c r="K456" s="11"/>
      <c r="L456" s="11"/>
      <c r="M456" s="11"/>
      <c r="N456" s="11"/>
      <c r="O456" s="11"/>
      <c r="P456" s="11"/>
      <c r="Q456" s="11"/>
      <c r="R456" s="11"/>
      <c r="S456" s="11"/>
      <c r="T456" s="11"/>
      <c r="U456" s="11"/>
      <c r="V456" s="11"/>
      <c r="W456" s="11"/>
      <c r="X456" s="11"/>
      <c r="Y456" s="11"/>
      <c r="Z456" s="11"/>
      <c r="AA456" s="11"/>
      <c r="AB456" s="11"/>
      <c r="AN456" s="343" t="s">
        <v>120</v>
      </c>
      <c r="AO456" s="335"/>
      <c r="AP456" s="335"/>
    </row>
    <row r="457" spans="1:48" s="341" customFormat="1" ht="30" customHeight="1">
      <c r="A457" s="253" t="s">
        <v>113</v>
      </c>
      <c r="B457" s="253" t="s">
        <v>1562</v>
      </c>
      <c r="C457" s="347" t="s">
        <v>1563</v>
      </c>
      <c r="D457" s="348" t="s">
        <v>1559</v>
      </c>
      <c r="E457" s="276" t="s">
        <v>766</v>
      </c>
      <c r="F457" s="276" t="s">
        <v>41</v>
      </c>
      <c r="G457" s="11"/>
      <c r="H457" s="11"/>
      <c r="I457" s="11"/>
      <c r="J457" s="11"/>
      <c r="K457" s="11"/>
      <c r="L457" s="11"/>
      <c r="M457" s="11"/>
      <c r="N457" s="11"/>
      <c r="O457" s="11"/>
      <c r="P457" s="11"/>
      <c r="Q457" s="11"/>
      <c r="R457" s="11"/>
      <c r="S457" s="11"/>
      <c r="T457" s="11"/>
      <c r="U457" s="11"/>
      <c r="V457" s="11"/>
      <c r="W457" s="11"/>
      <c r="X457" s="11"/>
      <c r="Y457" s="11"/>
      <c r="Z457" s="11"/>
      <c r="AA457" s="11"/>
      <c r="AB457" s="11"/>
      <c r="AN457" s="343" t="s">
        <v>806</v>
      </c>
      <c r="AO457" s="335"/>
      <c r="AP457" s="335"/>
    </row>
    <row r="458" spans="1:48" s="341" customFormat="1" ht="30" customHeight="1">
      <c r="A458" s="253" t="s">
        <v>113</v>
      </c>
      <c r="B458" s="253" t="s">
        <v>1564</v>
      </c>
      <c r="C458" s="347" t="s">
        <v>1565</v>
      </c>
      <c r="D458" s="348" t="s">
        <v>1566</v>
      </c>
      <c r="E458" s="276" t="s">
        <v>766</v>
      </c>
      <c r="F458" s="276" t="s">
        <v>41</v>
      </c>
      <c r="G458" s="11"/>
      <c r="H458" s="11"/>
      <c r="I458" s="11"/>
      <c r="J458" s="11"/>
      <c r="K458" s="11"/>
      <c r="L458" s="11"/>
      <c r="M458" s="11"/>
      <c r="N458" s="11"/>
      <c r="O458" s="11"/>
      <c r="P458" s="11"/>
      <c r="Q458" s="11"/>
      <c r="R458" s="11"/>
      <c r="S458" s="11"/>
      <c r="T458" s="11"/>
      <c r="U458" s="11"/>
      <c r="V458" s="11"/>
      <c r="W458" s="11"/>
      <c r="X458" s="11"/>
      <c r="Y458" s="11"/>
      <c r="Z458" s="11"/>
      <c r="AA458" s="11"/>
      <c r="AB458" s="11"/>
      <c r="AN458" s="343" t="s">
        <v>121</v>
      </c>
      <c r="AO458" s="335"/>
      <c r="AP458" s="335"/>
    </row>
    <row r="459" spans="1:48" s="341" customFormat="1" ht="30" customHeight="1">
      <c r="A459" s="253" t="s">
        <v>113</v>
      </c>
      <c r="B459" s="253" t="s">
        <v>1567</v>
      </c>
      <c r="C459" s="347" t="s">
        <v>1568</v>
      </c>
      <c r="D459" s="348" t="s">
        <v>1566</v>
      </c>
      <c r="E459" s="276" t="s">
        <v>766</v>
      </c>
      <c r="F459" s="276" t="s">
        <v>41</v>
      </c>
      <c r="G459" s="11"/>
      <c r="H459" s="11"/>
      <c r="I459" s="11"/>
      <c r="J459" s="11"/>
      <c r="K459" s="11"/>
      <c r="L459" s="11"/>
      <c r="M459" s="11"/>
      <c r="N459" s="11"/>
      <c r="O459" s="11"/>
      <c r="P459" s="11"/>
      <c r="Q459" s="11"/>
      <c r="R459" s="11"/>
      <c r="S459" s="11"/>
      <c r="T459" s="11"/>
      <c r="U459" s="11"/>
      <c r="V459" s="11"/>
      <c r="W459" s="11"/>
      <c r="X459" s="11"/>
      <c r="Y459" s="11"/>
      <c r="Z459" s="11"/>
      <c r="AA459" s="11"/>
      <c r="AB459" s="11"/>
      <c r="AN459" s="343" t="s">
        <v>122</v>
      </c>
      <c r="AO459" s="335"/>
      <c r="AP459" s="335"/>
    </row>
    <row r="460" spans="1:48" s="341" customFormat="1" ht="30" customHeight="1">
      <c r="A460" s="253" t="s">
        <v>113</v>
      </c>
      <c r="B460" s="253" t="s">
        <v>1569</v>
      </c>
      <c r="C460" s="347" t="s">
        <v>1570</v>
      </c>
      <c r="D460" s="348" t="s">
        <v>1566</v>
      </c>
      <c r="E460" s="276" t="s">
        <v>766</v>
      </c>
      <c r="F460" s="276" t="s">
        <v>41</v>
      </c>
      <c r="G460" s="11"/>
      <c r="H460" s="11"/>
      <c r="I460" s="11"/>
      <c r="J460" s="11"/>
      <c r="K460" s="11"/>
      <c r="L460" s="11"/>
      <c r="M460" s="11"/>
      <c r="N460" s="11"/>
      <c r="O460" s="11"/>
      <c r="P460" s="11"/>
      <c r="Q460" s="11"/>
      <c r="R460" s="11"/>
      <c r="S460" s="11"/>
      <c r="T460" s="11"/>
      <c r="U460" s="11"/>
      <c r="V460" s="11"/>
      <c r="W460" s="11"/>
      <c r="X460" s="11"/>
      <c r="Y460" s="11"/>
      <c r="Z460" s="11"/>
      <c r="AA460" s="11"/>
      <c r="AB460" s="11"/>
      <c r="AN460" s="343" t="s">
        <v>123</v>
      </c>
      <c r="AO460" s="335"/>
      <c r="AP460" s="335"/>
    </row>
    <row r="461" spans="1:48" s="341" customFormat="1" ht="30" customHeight="1">
      <c r="A461" s="253" t="s">
        <v>113</v>
      </c>
      <c r="B461" s="253" t="s">
        <v>1571</v>
      </c>
      <c r="C461" s="347" t="s">
        <v>1572</v>
      </c>
      <c r="D461" s="348" t="s">
        <v>1566</v>
      </c>
      <c r="E461" s="276" t="s">
        <v>766</v>
      </c>
      <c r="F461" s="276" t="s">
        <v>41</v>
      </c>
      <c r="G461" s="11"/>
      <c r="H461" s="11"/>
      <c r="I461" s="11"/>
      <c r="J461" s="11"/>
      <c r="K461" s="11"/>
      <c r="L461" s="11"/>
      <c r="M461" s="11"/>
      <c r="N461" s="11"/>
      <c r="O461" s="11"/>
      <c r="P461" s="11"/>
      <c r="Q461" s="11"/>
      <c r="R461" s="11"/>
      <c r="S461" s="11"/>
      <c r="T461" s="11"/>
      <c r="U461" s="11"/>
      <c r="V461" s="11"/>
      <c r="W461" s="11"/>
      <c r="X461" s="11"/>
      <c r="Y461" s="11"/>
      <c r="Z461" s="11"/>
      <c r="AA461" s="11"/>
      <c r="AB461" s="11"/>
      <c r="AN461" s="343" t="s">
        <v>124</v>
      </c>
      <c r="AO461" s="335"/>
      <c r="AP461" s="335"/>
    </row>
    <row r="462" spans="1:48" s="341" customFormat="1" ht="30" customHeight="1">
      <c r="A462" s="253" t="s">
        <v>113</v>
      </c>
      <c r="B462" s="253" t="s">
        <v>1573</v>
      </c>
      <c r="C462" s="347" t="s">
        <v>1574</v>
      </c>
      <c r="D462" s="348" t="s">
        <v>1566</v>
      </c>
      <c r="E462" s="276" t="s">
        <v>766</v>
      </c>
      <c r="F462" s="276" t="s">
        <v>41</v>
      </c>
      <c r="G462" s="11"/>
      <c r="H462" s="11"/>
      <c r="I462" s="11"/>
      <c r="J462" s="11"/>
      <c r="K462" s="11"/>
      <c r="L462" s="11"/>
      <c r="M462" s="11"/>
      <c r="N462" s="11"/>
      <c r="O462" s="11"/>
      <c r="P462" s="11"/>
      <c r="Q462" s="11"/>
      <c r="R462" s="11"/>
      <c r="S462" s="11"/>
      <c r="T462" s="11"/>
      <c r="U462" s="11"/>
      <c r="V462" s="11"/>
      <c r="W462" s="11"/>
      <c r="X462" s="11"/>
      <c r="Y462" s="11"/>
      <c r="Z462" s="11"/>
      <c r="AA462" s="11"/>
      <c r="AB462" s="11"/>
      <c r="AN462" s="343" t="s">
        <v>125</v>
      </c>
      <c r="AO462" s="335"/>
      <c r="AP462" s="335"/>
    </row>
    <row r="463" spans="1:48" s="341" customFormat="1" ht="30" customHeight="1">
      <c r="A463" s="253" t="s">
        <v>113</v>
      </c>
      <c r="B463" s="253" t="s">
        <v>1575</v>
      </c>
      <c r="C463" s="347" t="s">
        <v>1576</v>
      </c>
      <c r="D463" s="348" t="s">
        <v>1566</v>
      </c>
      <c r="E463" s="276" t="s">
        <v>766</v>
      </c>
      <c r="F463" s="276" t="s">
        <v>41</v>
      </c>
      <c r="G463" s="11"/>
      <c r="H463" s="11"/>
      <c r="I463" s="11"/>
      <c r="J463" s="11"/>
      <c r="K463" s="11"/>
      <c r="L463" s="11"/>
      <c r="M463" s="11"/>
      <c r="N463" s="11"/>
      <c r="O463" s="11"/>
      <c r="P463" s="11"/>
      <c r="Q463" s="11"/>
      <c r="R463" s="11"/>
      <c r="S463" s="11"/>
      <c r="T463" s="11"/>
      <c r="U463" s="11"/>
      <c r="V463" s="11"/>
      <c r="W463" s="11"/>
      <c r="X463" s="11"/>
      <c r="Y463" s="11"/>
      <c r="Z463" s="11"/>
      <c r="AA463" s="11"/>
      <c r="AB463" s="11"/>
      <c r="AN463" s="337"/>
      <c r="AO463" s="335"/>
      <c r="AP463" s="335"/>
    </row>
    <row r="464" spans="1:48" s="344" customFormat="1" ht="30" customHeight="1">
      <c r="A464" s="253" t="s">
        <v>113</v>
      </c>
      <c r="B464" s="253" t="s">
        <v>1577</v>
      </c>
      <c r="C464" s="347" t="s">
        <v>1578</v>
      </c>
      <c r="D464" s="348" t="s">
        <v>1566</v>
      </c>
      <c r="E464" s="276" t="s">
        <v>766</v>
      </c>
      <c r="F464" s="276" t="s">
        <v>41</v>
      </c>
      <c r="G464" s="11"/>
      <c r="H464" s="11"/>
      <c r="I464" s="11"/>
      <c r="J464" s="11"/>
      <c r="K464" s="11"/>
      <c r="L464" s="11"/>
      <c r="M464" s="11"/>
      <c r="N464" s="11"/>
      <c r="O464" s="11"/>
      <c r="P464" s="11"/>
      <c r="Q464" s="11"/>
      <c r="R464" s="11"/>
      <c r="S464" s="11"/>
      <c r="T464" s="11"/>
      <c r="U464" s="11"/>
      <c r="V464" s="11"/>
      <c r="W464" s="11"/>
      <c r="X464" s="11"/>
      <c r="Y464" s="11"/>
      <c r="Z464" s="11"/>
      <c r="AA464" s="11"/>
      <c r="AB464" s="11"/>
      <c r="AC464" s="341"/>
      <c r="AD464" s="341"/>
      <c r="AE464" s="341"/>
      <c r="AF464" s="341"/>
      <c r="AG464" s="341"/>
      <c r="AH464" s="341"/>
      <c r="AI464" s="341"/>
      <c r="AJ464" s="341"/>
      <c r="AK464" s="341"/>
      <c r="AL464" s="341"/>
      <c r="AM464" s="341"/>
      <c r="AN464" s="337"/>
      <c r="AO464" s="335"/>
      <c r="AP464" s="335"/>
      <c r="AQ464" s="341"/>
      <c r="AR464" s="341"/>
      <c r="AS464" s="341"/>
      <c r="AT464" s="341"/>
      <c r="AU464" s="341"/>
      <c r="AV464" s="341"/>
    </row>
    <row r="465" spans="1:48" s="344" customFormat="1" ht="30" customHeight="1">
      <c r="A465" s="253" t="s">
        <v>113</v>
      </c>
      <c r="B465" s="253" t="s">
        <v>1579</v>
      </c>
      <c r="C465" s="347" t="s">
        <v>1580</v>
      </c>
      <c r="D465" s="348" t="s">
        <v>1566</v>
      </c>
      <c r="E465" s="276" t="s">
        <v>766</v>
      </c>
      <c r="F465" s="276" t="s">
        <v>41</v>
      </c>
      <c r="G465" s="11"/>
      <c r="H465" s="11"/>
      <c r="I465" s="11"/>
      <c r="J465" s="11"/>
      <c r="K465" s="11"/>
      <c r="L465" s="11"/>
      <c r="M465" s="11"/>
      <c r="N465" s="11"/>
      <c r="O465" s="11"/>
      <c r="P465" s="11"/>
      <c r="Q465" s="11"/>
      <c r="R465" s="11"/>
      <c r="S465" s="11"/>
      <c r="T465" s="11"/>
      <c r="U465" s="11"/>
      <c r="V465" s="11"/>
      <c r="W465" s="11"/>
      <c r="X465" s="11"/>
      <c r="Y465" s="11"/>
      <c r="Z465" s="11"/>
      <c r="AA465" s="11"/>
      <c r="AB465" s="11"/>
      <c r="AC465" s="341"/>
      <c r="AD465" s="341"/>
      <c r="AE465" s="341"/>
      <c r="AF465" s="341"/>
      <c r="AG465" s="341"/>
      <c r="AH465" s="341"/>
      <c r="AI465" s="341"/>
      <c r="AJ465" s="341"/>
      <c r="AK465" s="341"/>
      <c r="AL465" s="341"/>
      <c r="AM465" s="341"/>
      <c r="AN465" s="337"/>
      <c r="AO465" s="335"/>
      <c r="AP465" s="335"/>
      <c r="AQ465" s="341"/>
      <c r="AR465" s="341"/>
      <c r="AS465" s="341"/>
      <c r="AT465" s="341"/>
      <c r="AU465" s="341"/>
      <c r="AV465" s="341"/>
    </row>
    <row r="466" spans="1:48" s="344" customFormat="1" ht="30" customHeight="1">
      <c r="A466" s="253" t="s">
        <v>113</v>
      </c>
      <c r="B466" s="253" t="s">
        <v>1581</v>
      </c>
      <c r="C466" s="347" t="s">
        <v>1582</v>
      </c>
      <c r="D466" s="348" t="s">
        <v>1566</v>
      </c>
      <c r="E466" s="276" t="s">
        <v>766</v>
      </c>
      <c r="F466" s="276" t="s">
        <v>41</v>
      </c>
      <c r="G466" s="11"/>
      <c r="H466" s="11"/>
      <c r="I466" s="11"/>
      <c r="J466" s="11"/>
      <c r="K466" s="11"/>
      <c r="L466" s="11"/>
      <c r="M466" s="11"/>
      <c r="N466" s="11"/>
      <c r="O466" s="11"/>
      <c r="P466" s="11"/>
      <c r="Q466" s="11"/>
      <c r="R466" s="11"/>
      <c r="S466" s="11"/>
      <c r="T466" s="11"/>
      <c r="U466" s="11"/>
      <c r="V466" s="11"/>
      <c r="W466" s="11"/>
      <c r="X466" s="11"/>
      <c r="Y466" s="11"/>
      <c r="Z466" s="11"/>
      <c r="AA466" s="11"/>
      <c r="AB466" s="11"/>
      <c r="AC466" s="341"/>
      <c r="AD466" s="341"/>
      <c r="AE466" s="341"/>
      <c r="AF466" s="341"/>
      <c r="AG466" s="341"/>
      <c r="AH466" s="341"/>
      <c r="AI466" s="341"/>
      <c r="AJ466" s="341"/>
      <c r="AK466" s="341"/>
      <c r="AL466" s="341"/>
      <c r="AM466" s="341"/>
      <c r="AN466" s="337"/>
      <c r="AO466" s="335"/>
      <c r="AP466" s="335"/>
      <c r="AQ466" s="341"/>
      <c r="AR466" s="341"/>
      <c r="AS466" s="341"/>
      <c r="AT466" s="341"/>
      <c r="AU466" s="341"/>
      <c r="AV466" s="341"/>
    </row>
    <row r="467" spans="1:48" s="344" customFormat="1" ht="30" customHeight="1">
      <c r="A467" s="253" t="s">
        <v>113</v>
      </c>
      <c r="B467" s="253" t="s">
        <v>1583</v>
      </c>
      <c r="C467" s="347" t="s">
        <v>1584</v>
      </c>
      <c r="D467" s="348" t="s">
        <v>1566</v>
      </c>
      <c r="E467" s="276" t="s">
        <v>766</v>
      </c>
      <c r="F467" s="276" t="s">
        <v>41</v>
      </c>
      <c r="G467" s="11"/>
      <c r="H467" s="11"/>
      <c r="I467" s="11"/>
      <c r="J467" s="11"/>
      <c r="K467" s="11"/>
      <c r="L467" s="11"/>
      <c r="M467" s="11"/>
      <c r="N467" s="11"/>
      <c r="O467" s="11"/>
      <c r="P467" s="11"/>
      <c r="Q467" s="11"/>
      <c r="R467" s="11"/>
      <c r="S467" s="11"/>
      <c r="T467" s="11"/>
      <c r="U467" s="11"/>
      <c r="V467" s="11"/>
      <c r="W467" s="11"/>
      <c r="X467" s="11"/>
      <c r="Y467" s="11"/>
      <c r="Z467" s="11"/>
      <c r="AA467" s="11"/>
      <c r="AB467" s="11"/>
      <c r="AC467" s="341"/>
      <c r="AD467" s="341"/>
      <c r="AE467" s="341"/>
      <c r="AF467" s="341"/>
      <c r="AG467" s="341"/>
      <c r="AH467" s="341"/>
      <c r="AI467" s="341"/>
      <c r="AJ467" s="341"/>
      <c r="AK467" s="341"/>
      <c r="AL467" s="341"/>
      <c r="AM467" s="341"/>
      <c r="AN467" s="337"/>
      <c r="AO467" s="335"/>
      <c r="AP467" s="335"/>
      <c r="AQ467" s="341"/>
      <c r="AR467" s="341"/>
      <c r="AS467" s="341"/>
      <c r="AT467" s="341"/>
      <c r="AU467" s="341"/>
      <c r="AV467" s="341"/>
    </row>
    <row r="468" spans="1:48" s="344" customFormat="1" ht="30" customHeight="1">
      <c r="A468" s="253" t="s">
        <v>113</v>
      </c>
      <c r="B468" s="253" t="s">
        <v>1585</v>
      </c>
      <c r="C468" s="347" t="s">
        <v>1586</v>
      </c>
      <c r="D468" s="348" t="s">
        <v>1566</v>
      </c>
      <c r="E468" s="276" t="s">
        <v>766</v>
      </c>
      <c r="F468" s="276" t="s">
        <v>41</v>
      </c>
      <c r="G468" s="11"/>
      <c r="H468" s="11"/>
      <c r="I468" s="11"/>
      <c r="J468" s="11"/>
      <c r="K468" s="11"/>
      <c r="L468" s="11"/>
      <c r="M468" s="11"/>
      <c r="N468" s="11"/>
      <c r="O468" s="11"/>
      <c r="P468" s="11"/>
      <c r="Q468" s="11"/>
      <c r="R468" s="11"/>
      <c r="S468" s="11"/>
      <c r="T468" s="11"/>
      <c r="U468" s="11"/>
      <c r="V468" s="11"/>
      <c r="W468" s="11"/>
      <c r="X468" s="11"/>
      <c r="Y468" s="11"/>
      <c r="Z468" s="11"/>
      <c r="AA468" s="11"/>
      <c r="AB468" s="11"/>
      <c r="AC468" s="341"/>
      <c r="AD468" s="341"/>
      <c r="AE468" s="341"/>
      <c r="AF468" s="341"/>
      <c r="AG468" s="341"/>
      <c r="AH468" s="341"/>
      <c r="AI468" s="341"/>
      <c r="AJ468" s="341"/>
      <c r="AK468" s="341"/>
      <c r="AL468" s="341"/>
      <c r="AM468" s="341"/>
      <c r="AN468" s="337"/>
      <c r="AO468" s="335"/>
      <c r="AP468" s="335"/>
      <c r="AQ468" s="341"/>
      <c r="AR468" s="341"/>
      <c r="AS468" s="341"/>
      <c r="AT468" s="341"/>
      <c r="AU468" s="341"/>
      <c r="AV468" s="341"/>
    </row>
    <row r="469" spans="1:48" s="344" customFormat="1" ht="30" customHeight="1">
      <c r="A469" s="253" t="s">
        <v>113</v>
      </c>
      <c r="B469" s="351">
        <v>163</v>
      </c>
      <c r="C469" s="347" t="s">
        <v>1587</v>
      </c>
      <c r="D469" s="348" t="s">
        <v>1566</v>
      </c>
      <c r="E469" s="276" t="s">
        <v>766</v>
      </c>
      <c r="F469" s="276" t="s">
        <v>41</v>
      </c>
      <c r="G469" s="11"/>
      <c r="H469" s="11"/>
      <c r="I469" s="11"/>
      <c r="J469" s="11"/>
      <c r="K469" s="11"/>
      <c r="L469" s="11"/>
      <c r="M469" s="11"/>
      <c r="N469" s="11"/>
      <c r="O469" s="11"/>
      <c r="P469" s="11"/>
      <c r="Q469" s="11"/>
      <c r="R469" s="11"/>
      <c r="S469" s="11"/>
      <c r="T469" s="11"/>
      <c r="U469" s="11"/>
      <c r="V469" s="11"/>
      <c r="W469" s="11"/>
      <c r="X469" s="11"/>
      <c r="Y469" s="11"/>
      <c r="Z469" s="11"/>
      <c r="AA469" s="11"/>
      <c r="AB469" s="11"/>
      <c r="AC469" s="341"/>
      <c r="AD469" s="341"/>
      <c r="AE469" s="341"/>
      <c r="AF469" s="341"/>
      <c r="AG469" s="341"/>
      <c r="AH469" s="341"/>
      <c r="AI469" s="341"/>
      <c r="AJ469" s="341"/>
      <c r="AK469" s="341"/>
      <c r="AL469" s="341"/>
      <c r="AM469" s="341"/>
      <c r="AN469" s="337"/>
      <c r="AO469" s="335"/>
      <c r="AP469" s="335"/>
      <c r="AQ469" s="341"/>
      <c r="AR469" s="341"/>
      <c r="AS469" s="341"/>
      <c r="AT469" s="341"/>
      <c r="AU469" s="341"/>
      <c r="AV469" s="341"/>
    </row>
    <row r="470" spans="1:48" s="344" customFormat="1" ht="30" customHeight="1">
      <c r="A470" s="253" t="s">
        <v>113</v>
      </c>
      <c r="B470" s="351">
        <v>164</v>
      </c>
      <c r="C470" s="347" t="s">
        <v>1588</v>
      </c>
      <c r="D470" s="348" t="s">
        <v>1566</v>
      </c>
      <c r="E470" s="276" t="s">
        <v>766</v>
      </c>
      <c r="F470" s="276" t="s">
        <v>41</v>
      </c>
      <c r="G470" s="11"/>
      <c r="H470" s="11"/>
      <c r="I470" s="11"/>
      <c r="J470" s="11"/>
      <c r="K470" s="11"/>
      <c r="L470" s="11"/>
      <c r="M470" s="11"/>
      <c r="N470" s="11"/>
      <c r="O470" s="11"/>
      <c r="P470" s="11"/>
      <c r="Q470" s="11"/>
      <c r="R470" s="11"/>
      <c r="S470" s="11"/>
      <c r="T470" s="11"/>
      <c r="U470" s="11"/>
      <c r="V470" s="11"/>
      <c r="W470" s="11"/>
      <c r="X470" s="11"/>
      <c r="Y470" s="11"/>
      <c r="Z470" s="11"/>
      <c r="AA470" s="11"/>
      <c r="AB470" s="11"/>
      <c r="AC470" s="341"/>
      <c r="AD470" s="341"/>
      <c r="AE470" s="341"/>
      <c r="AF470" s="341"/>
      <c r="AG470" s="341"/>
      <c r="AH470" s="341"/>
      <c r="AI470" s="341"/>
      <c r="AJ470" s="341"/>
      <c r="AK470" s="341"/>
      <c r="AL470" s="341"/>
      <c r="AM470" s="341"/>
      <c r="AN470" s="337"/>
      <c r="AO470" s="335"/>
      <c r="AP470" s="335"/>
      <c r="AQ470" s="341"/>
      <c r="AR470" s="341"/>
      <c r="AS470" s="341"/>
      <c r="AT470" s="341"/>
      <c r="AU470" s="341"/>
      <c r="AV470" s="341"/>
    </row>
    <row r="471" spans="1:48" s="344" customFormat="1" ht="30" customHeight="1">
      <c r="A471" s="253" t="s">
        <v>113</v>
      </c>
      <c r="B471" s="351">
        <v>211</v>
      </c>
      <c r="C471" s="347" t="s">
        <v>1589</v>
      </c>
      <c r="D471" s="348" t="s">
        <v>1566</v>
      </c>
      <c r="E471" s="276" t="s">
        <v>766</v>
      </c>
      <c r="F471" s="276" t="s">
        <v>41</v>
      </c>
      <c r="G471" s="11"/>
      <c r="H471" s="11"/>
      <c r="I471" s="11"/>
      <c r="J471" s="11"/>
      <c r="K471" s="11"/>
      <c r="L471" s="11"/>
      <c r="M471" s="11"/>
      <c r="N471" s="11"/>
      <c r="O471" s="11"/>
      <c r="P471" s="11"/>
      <c r="Q471" s="11"/>
      <c r="R471" s="11"/>
      <c r="S471" s="11"/>
      <c r="T471" s="11"/>
      <c r="U471" s="11"/>
      <c r="V471" s="11"/>
      <c r="W471" s="11"/>
      <c r="X471" s="11"/>
      <c r="Y471" s="11"/>
      <c r="Z471" s="11"/>
      <c r="AA471" s="11"/>
      <c r="AB471" s="11"/>
      <c r="AC471" s="341"/>
      <c r="AD471" s="341"/>
      <c r="AE471" s="341"/>
      <c r="AF471" s="341"/>
      <c r="AG471" s="341"/>
      <c r="AH471" s="341"/>
      <c r="AI471" s="341"/>
      <c r="AJ471" s="341"/>
      <c r="AK471" s="341"/>
      <c r="AL471" s="341"/>
      <c r="AM471" s="341"/>
      <c r="AN471" s="337"/>
      <c r="AO471" s="335"/>
      <c r="AP471" s="335"/>
      <c r="AQ471" s="341"/>
      <c r="AR471" s="341"/>
      <c r="AS471" s="341"/>
      <c r="AT471" s="341"/>
      <c r="AU471" s="341"/>
      <c r="AV471" s="341"/>
    </row>
    <row r="472" spans="1:48" s="344" customFormat="1" ht="30" customHeight="1">
      <c r="A472" s="253" t="s">
        <v>113</v>
      </c>
      <c r="B472" s="351">
        <v>218</v>
      </c>
      <c r="C472" s="347" t="s">
        <v>1590</v>
      </c>
      <c r="D472" s="348" t="s">
        <v>1566</v>
      </c>
      <c r="E472" s="276" t="s">
        <v>766</v>
      </c>
      <c r="F472" s="276" t="s">
        <v>41</v>
      </c>
      <c r="G472" s="11"/>
      <c r="H472" s="11"/>
      <c r="I472" s="11"/>
      <c r="J472" s="11"/>
      <c r="K472" s="11"/>
      <c r="L472" s="11"/>
      <c r="M472" s="11"/>
      <c r="N472" s="11"/>
      <c r="O472" s="11"/>
      <c r="P472" s="11"/>
      <c r="Q472" s="11"/>
      <c r="R472" s="11"/>
      <c r="S472" s="11"/>
      <c r="T472" s="11"/>
      <c r="U472" s="11"/>
      <c r="V472" s="11"/>
      <c r="W472" s="11"/>
      <c r="X472" s="11"/>
      <c r="Y472" s="11"/>
      <c r="Z472" s="11"/>
      <c r="AA472" s="11"/>
      <c r="AB472" s="11"/>
      <c r="AC472" s="341"/>
      <c r="AD472" s="341"/>
      <c r="AE472" s="341"/>
      <c r="AF472" s="341"/>
      <c r="AG472" s="341"/>
      <c r="AH472" s="341"/>
      <c r="AI472" s="341"/>
      <c r="AJ472" s="341"/>
      <c r="AK472" s="341"/>
      <c r="AL472" s="341"/>
      <c r="AM472" s="341"/>
      <c r="AN472" s="337"/>
      <c r="AO472" s="335"/>
      <c r="AP472" s="335"/>
      <c r="AQ472" s="341"/>
      <c r="AR472" s="341"/>
      <c r="AS472" s="341"/>
      <c r="AT472" s="341"/>
      <c r="AU472" s="341"/>
      <c r="AV472" s="341"/>
    </row>
    <row r="473" spans="1:48" s="344" customFormat="1" ht="30" customHeight="1">
      <c r="A473" s="253" t="s">
        <v>113</v>
      </c>
      <c r="B473" s="351">
        <v>219</v>
      </c>
      <c r="C473" s="347" t="s">
        <v>1591</v>
      </c>
      <c r="D473" s="348" t="s">
        <v>1566</v>
      </c>
      <c r="E473" s="276" t="s">
        <v>766</v>
      </c>
      <c r="F473" s="276" t="s">
        <v>41</v>
      </c>
      <c r="G473" s="11"/>
      <c r="H473" s="11"/>
      <c r="I473" s="11"/>
      <c r="J473" s="11"/>
      <c r="K473" s="11"/>
      <c r="L473" s="11"/>
      <c r="M473" s="11"/>
      <c r="N473" s="11"/>
      <c r="O473" s="11"/>
      <c r="P473" s="11"/>
      <c r="Q473" s="11"/>
      <c r="R473" s="11"/>
      <c r="S473" s="11"/>
      <c r="T473" s="11"/>
      <c r="U473" s="11"/>
      <c r="V473" s="11"/>
      <c r="W473" s="11"/>
      <c r="X473" s="11"/>
      <c r="Y473" s="11"/>
      <c r="Z473" s="11"/>
      <c r="AA473" s="11"/>
      <c r="AB473" s="11"/>
      <c r="AC473" s="341"/>
      <c r="AD473" s="341"/>
      <c r="AE473" s="341"/>
      <c r="AF473" s="341"/>
      <c r="AG473" s="341"/>
      <c r="AH473" s="341"/>
      <c r="AI473" s="341"/>
      <c r="AJ473" s="341"/>
      <c r="AK473" s="341"/>
      <c r="AL473" s="341"/>
      <c r="AM473" s="341"/>
      <c r="AN473" s="337"/>
      <c r="AO473" s="335"/>
      <c r="AP473" s="335"/>
      <c r="AQ473" s="341"/>
      <c r="AR473" s="341"/>
      <c r="AS473" s="341"/>
      <c r="AT473" s="341"/>
      <c r="AU473" s="341"/>
      <c r="AV473" s="341"/>
    </row>
    <row r="474" spans="1:48" s="341" customFormat="1" ht="30" customHeight="1">
      <c r="A474" s="253" t="s">
        <v>113</v>
      </c>
      <c r="B474" s="351">
        <v>220</v>
      </c>
      <c r="C474" s="347" t="s">
        <v>1592</v>
      </c>
      <c r="D474" s="348" t="s">
        <v>1566</v>
      </c>
      <c r="E474" s="276" t="s">
        <v>766</v>
      </c>
      <c r="F474" s="276" t="s">
        <v>41</v>
      </c>
      <c r="G474" s="11"/>
      <c r="H474" s="11"/>
      <c r="I474" s="11"/>
      <c r="J474" s="11"/>
      <c r="K474" s="11"/>
      <c r="L474" s="11"/>
      <c r="M474" s="11"/>
      <c r="N474" s="11"/>
      <c r="O474" s="11"/>
      <c r="P474" s="11"/>
      <c r="Q474" s="11"/>
      <c r="R474" s="11"/>
      <c r="S474" s="11"/>
      <c r="T474" s="11"/>
      <c r="U474" s="11"/>
      <c r="V474" s="11"/>
      <c r="W474" s="11"/>
      <c r="X474" s="11"/>
      <c r="Y474" s="11"/>
      <c r="Z474" s="11"/>
      <c r="AA474" s="11"/>
      <c r="AB474" s="11"/>
      <c r="AN474" s="344"/>
      <c r="AO474" s="335"/>
      <c r="AP474" s="335"/>
    </row>
    <row r="475" spans="1:48" s="341" customFormat="1" ht="30" customHeight="1">
      <c r="A475" s="253" t="s">
        <v>113</v>
      </c>
      <c r="B475" s="351">
        <v>222</v>
      </c>
      <c r="C475" s="347" t="s">
        <v>1593</v>
      </c>
      <c r="D475" s="348" t="s">
        <v>1566</v>
      </c>
      <c r="E475" s="276" t="s">
        <v>766</v>
      </c>
      <c r="F475" s="276" t="s">
        <v>41</v>
      </c>
      <c r="G475" s="11"/>
      <c r="H475" s="11"/>
      <c r="I475" s="11"/>
      <c r="J475" s="11"/>
      <c r="K475" s="11"/>
      <c r="L475" s="11"/>
      <c r="M475" s="11"/>
      <c r="N475" s="11"/>
      <c r="O475" s="11"/>
      <c r="P475" s="11"/>
      <c r="Q475" s="11"/>
      <c r="R475" s="11"/>
      <c r="S475" s="11"/>
      <c r="T475" s="11"/>
      <c r="U475" s="11"/>
      <c r="V475" s="11"/>
      <c r="W475" s="11"/>
      <c r="X475" s="11"/>
      <c r="Y475" s="11"/>
      <c r="Z475" s="11"/>
      <c r="AA475" s="11"/>
      <c r="AB475" s="11"/>
      <c r="AN475" s="344"/>
      <c r="AO475" s="335"/>
      <c r="AP475" s="335"/>
    </row>
    <row r="476" spans="1:48" s="341" customFormat="1" ht="30" customHeight="1">
      <c r="A476" s="253" t="s">
        <v>113</v>
      </c>
      <c r="B476" s="351">
        <v>223</v>
      </c>
      <c r="C476" s="347" t="s">
        <v>1594</v>
      </c>
      <c r="D476" s="348" t="s">
        <v>1595</v>
      </c>
      <c r="E476" s="276" t="s">
        <v>766</v>
      </c>
      <c r="F476" s="276" t="s">
        <v>41</v>
      </c>
      <c r="G476" s="11"/>
      <c r="H476" s="11"/>
      <c r="I476" s="11"/>
      <c r="J476" s="11"/>
      <c r="K476" s="11"/>
      <c r="L476" s="11"/>
      <c r="M476" s="11"/>
      <c r="N476" s="11"/>
      <c r="O476" s="11"/>
      <c r="P476" s="11"/>
      <c r="Q476" s="11"/>
      <c r="R476" s="11"/>
      <c r="S476" s="11"/>
      <c r="T476" s="11"/>
      <c r="U476" s="11"/>
      <c r="V476" s="11"/>
      <c r="W476" s="11"/>
      <c r="X476" s="11"/>
      <c r="Y476" s="11"/>
      <c r="Z476" s="11"/>
      <c r="AA476" s="11"/>
      <c r="AB476" s="11"/>
      <c r="AN476" s="344"/>
      <c r="AO476" s="335"/>
      <c r="AP476" s="335"/>
    </row>
    <row r="477" spans="1:48" s="341" customFormat="1" ht="30" customHeight="1">
      <c r="A477" s="253" t="s">
        <v>113</v>
      </c>
      <c r="B477" s="351">
        <v>809</v>
      </c>
      <c r="C477" s="347" t="s">
        <v>1596</v>
      </c>
      <c r="D477" s="348" t="s">
        <v>1595</v>
      </c>
      <c r="E477" s="276" t="s">
        <v>766</v>
      </c>
      <c r="F477" s="276" t="s">
        <v>41</v>
      </c>
      <c r="G477" s="11"/>
      <c r="H477" s="11"/>
      <c r="I477" s="11"/>
      <c r="J477" s="11"/>
      <c r="K477" s="11"/>
      <c r="L477" s="11"/>
      <c r="M477" s="11"/>
      <c r="N477" s="11"/>
      <c r="O477" s="11"/>
      <c r="P477" s="11"/>
      <c r="Q477" s="11"/>
      <c r="R477" s="11"/>
      <c r="S477" s="11"/>
      <c r="T477" s="11"/>
      <c r="U477" s="11"/>
      <c r="V477" s="11"/>
      <c r="W477" s="11"/>
      <c r="X477" s="11"/>
      <c r="Y477" s="11"/>
      <c r="Z477" s="11"/>
      <c r="AA477" s="11"/>
      <c r="AB477" s="11"/>
      <c r="AN477" s="344"/>
      <c r="AO477" s="335"/>
      <c r="AP477" s="335"/>
    </row>
    <row r="478" spans="1:48" s="341" customFormat="1" ht="30" customHeight="1">
      <c r="A478" s="253" t="s">
        <v>113</v>
      </c>
      <c r="B478" s="351">
        <v>806</v>
      </c>
      <c r="C478" s="347" t="s">
        <v>1597</v>
      </c>
      <c r="D478" s="348" t="s">
        <v>1595</v>
      </c>
      <c r="E478" s="276" t="s">
        <v>766</v>
      </c>
      <c r="F478" s="276" t="s">
        <v>41</v>
      </c>
      <c r="G478" s="11"/>
      <c r="H478" s="11"/>
      <c r="I478" s="11"/>
      <c r="J478" s="11"/>
      <c r="K478" s="11"/>
      <c r="L478" s="11"/>
      <c r="M478" s="11"/>
      <c r="N478" s="11"/>
      <c r="O478" s="11"/>
      <c r="P478" s="11"/>
      <c r="Q478" s="11"/>
      <c r="R478" s="11"/>
      <c r="S478" s="11"/>
      <c r="T478" s="11"/>
      <c r="U478" s="11"/>
      <c r="V478" s="11"/>
      <c r="W478" s="11"/>
      <c r="X478" s="11"/>
      <c r="Y478" s="11"/>
      <c r="Z478" s="11"/>
      <c r="AA478" s="11"/>
      <c r="AB478" s="11"/>
      <c r="AN478" s="344"/>
      <c r="AO478" s="335"/>
      <c r="AP478" s="335"/>
    </row>
    <row r="479" spans="1:48" s="341" customFormat="1" ht="30" customHeight="1">
      <c r="A479" s="253" t="s">
        <v>113</v>
      </c>
      <c r="B479" s="351">
        <v>414</v>
      </c>
      <c r="C479" s="347" t="s">
        <v>1598</v>
      </c>
      <c r="D479" s="348" t="s">
        <v>1595</v>
      </c>
      <c r="E479" s="276" t="s">
        <v>766</v>
      </c>
      <c r="F479" s="276" t="s">
        <v>41</v>
      </c>
      <c r="G479" s="11"/>
      <c r="H479" s="11"/>
      <c r="I479" s="11"/>
      <c r="J479" s="11"/>
      <c r="K479" s="11"/>
      <c r="L479" s="11"/>
      <c r="M479" s="11"/>
      <c r="N479" s="11"/>
      <c r="O479" s="11"/>
      <c r="P479" s="11"/>
      <c r="Q479" s="11"/>
      <c r="R479" s="11"/>
      <c r="S479" s="11"/>
      <c r="T479" s="11"/>
      <c r="U479" s="11"/>
      <c r="V479" s="11"/>
      <c r="W479" s="11"/>
      <c r="X479" s="11"/>
      <c r="Y479" s="11"/>
      <c r="Z479" s="11"/>
      <c r="AA479" s="11"/>
      <c r="AB479" s="11"/>
      <c r="AN479" s="344"/>
      <c r="AO479" s="335"/>
      <c r="AP479" s="335"/>
    </row>
    <row r="480" spans="1:48" s="341" customFormat="1" ht="30" customHeight="1">
      <c r="A480" s="253" t="s">
        <v>113</v>
      </c>
      <c r="B480" s="351">
        <v>787</v>
      </c>
      <c r="C480" s="347" t="s">
        <v>1599</v>
      </c>
      <c r="D480" s="348" t="s">
        <v>1595</v>
      </c>
      <c r="E480" s="276" t="s">
        <v>766</v>
      </c>
      <c r="F480" s="276" t="s">
        <v>41</v>
      </c>
      <c r="G480" s="11"/>
      <c r="H480" s="11"/>
      <c r="I480" s="11"/>
      <c r="J480" s="11"/>
      <c r="K480" s="11"/>
      <c r="L480" s="11"/>
      <c r="M480" s="11"/>
      <c r="N480" s="11"/>
      <c r="O480" s="11"/>
      <c r="P480" s="11"/>
      <c r="Q480" s="11"/>
      <c r="R480" s="11"/>
      <c r="S480" s="11"/>
      <c r="T480" s="11"/>
      <c r="U480" s="11"/>
      <c r="V480" s="11"/>
      <c r="W480" s="11"/>
      <c r="X480" s="11"/>
      <c r="Y480" s="11"/>
      <c r="Z480" s="11"/>
      <c r="AA480" s="11"/>
      <c r="AB480" s="11"/>
      <c r="AN480" s="344"/>
      <c r="AO480" s="335"/>
      <c r="AP480" s="335"/>
    </row>
    <row r="481" spans="1:42" s="341" customFormat="1" ht="30" customHeight="1">
      <c r="A481" s="253" t="s">
        <v>113</v>
      </c>
      <c r="B481" s="253" t="s">
        <v>1600</v>
      </c>
      <c r="C481" s="347" t="s">
        <v>1601</v>
      </c>
      <c r="D481" s="348" t="s">
        <v>1602</v>
      </c>
      <c r="E481" s="276" t="s">
        <v>766</v>
      </c>
      <c r="F481" s="276" t="s">
        <v>41</v>
      </c>
      <c r="G481" s="11"/>
      <c r="H481" s="11"/>
      <c r="I481" s="11"/>
      <c r="J481" s="11"/>
      <c r="K481" s="11"/>
      <c r="L481" s="11"/>
      <c r="M481" s="11"/>
      <c r="N481" s="11"/>
      <c r="O481" s="11"/>
      <c r="P481" s="11"/>
      <c r="Q481" s="11"/>
      <c r="R481" s="11"/>
      <c r="S481" s="11"/>
      <c r="T481" s="11"/>
      <c r="U481" s="11"/>
      <c r="V481" s="11"/>
      <c r="W481" s="11"/>
      <c r="X481" s="11"/>
      <c r="Y481" s="11"/>
      <c r="Z481" s="11"/>
      <c r="AA481" s="11"/>
      <c r="AB481" s="11"/>
      <c r="AN481" s="344"/>
      <c r="AO481" s="335"/>
      <c r="AP481" s="335"/>
    </row>
    <row r="482" spans="1:42" s="341" customFormat="1" ht="30" customHeight="1">
      <c r="A482" s="253" t="s">
        <v>113</v>
      </c>
      <c r="B482" s="253" t="s">
        <v>1603</v>
      </c>
      <c r="C482" s="347" t="s">
        <v>1604</v>
      </c>
      <c r="D482" s="348" t="s">
        <v>1605</v>
      </c>
      <c r="E482" s="276" t="s">
        <v>766</v>
      </c>
      <c r="F482" s="276" t="s">
        <v>41</v>
      </c>
      <c r="G482" s="11"/>
      <c r="H482" s="11"/>
      <c r="I482" s="11"/>
      <c r="J482" s="11"/>
      <c r="K482" s="11"/>
      <c r="L482" s="11"/>
      <c r="M482" s="11"/>
      <c r="N482" s="11"/>
      <c r="O482" s="11"/>
      <c r="P482" s="11"/>
      <c r="Q482" s="11"/>
      <c r="R482" s="11"/>
      <c r="S482" s="11"/>
      <c r="T482" s="11"/>
      <c r="U482" s="11"/>
      <c r="V482" s="11"/>
      <c r="W482" s="11"/>
      <c r="X482" s="11"/>
      <c r="Y482" s="11"/>
      <c r="Z482" s="11"/>
      <c r="AA482" s="11"/>
      <c r="AB482" s="11"/>
      <c r="AN482" s="344"/>
      <c r="AO482" s="335"/>
      <c r="AP482" s="335"/>
    </row>
    <row r="483" spans="1:42" s="341" customFormat="1" ht="30" customHeight="1">
      <c r="A483" s="253" t="s">
        <v>113</v>
      </c>
      <c r="B483" s="253" t="s">
        <v>1606</v>
      </c>
      <c r="C483" s="325" t="s">
        <v>1607</v>
      </c>
      <c r="D483" s="352" t="s">
        <v>767</v>
      </c>
      <c r="E483" s="276" t="s">
        <v>766</v>
      </c>
      <c r="F483" s="276" t="s">
        <v>41</v>
      </c>
      <c r="G483" s="11"/>
      <c r="H483" s="11"/>
      <c r="I483" s="11"/>
      <c r="J483" s="11"/>
      <c r="K483" s="11"/>
      <c r="L483" s="11"/>
      <c r="M483" s="11"/>
      <c r="N483" s="11"/>
      <c r="O483" s="11"/>
      <c r="P483" s="11"/>
      <c r="Q483" s="11"/>
      <c r="R483" s="11"/>
      <c r="S483" s="11"/>
      <c r="T483" s="11"/>
      <c r="U483" s="11"/>
      <c r="V483" s="11"/>
      <c r="W483" s="11"/>
      <c r="X483" s="11"/>
      <c r="Y483" s="11"/>
      <c r="Z483" s="11"/>
      <c r="AA483" s="11"/>
      <c r="AB483" s="11"/>
      <c r="AN483" s="344"/>
      <c r="AO483" s="335"/>
      <c r="AP483" s="335"/>
    </row>
    <row r="484" spans="1:42" s="341" customFormat="1" ht="30" customHeight="1">
      <c r="A484" s="253" t="s">
        <v>113</v>
      </c>
      <c r="B484" s="253" t="s">
        <v>1608</v>
      </c>
      <c r="C484" s="325" t="s">
        <v>1609</v>
      </c>
      <c r="D484" s="307" t="s">
        <v>767</v>
      </c>
      <c r="E484" s="276" t="s">
        <v>766</v>
      </c>
      <c r="F484" s="276" t="s">
        <v>41</v>
      </c>
      <c r="G484" s="11"/>
      <c r="H484" s="11"/>
      <c r="I484" s="11"/>
      <c r="J484" s="11"/>
      <c r="K484" s="11"/>
      <c r="L484" s="11"/>
      <c r="M484" s="11"/>
      <c r="N484" s="11"/>
      <c r="O484" s="11"/>
      <c r="P484" s="11"/>
      <c r="Q484" s="11"/>
      <c r="R484" s="11"/>
      <c r="S484" s="11"/>
      <c r="T484" s="11"/>
      <c r="U484" s="11"/>
      <c r="V484" s="11"/>
      <c r="W484" s="11"/>
      <c r="X484" s="11"/>
      <c r="Y484" s="11"/>
      <c r="Z484" s="11"/>
      <c r="AA484" s="11"/>
      <c r="AB484" s="11"/>
      <c r="AN484" s="344"/>
      <c r="AO484" s="335"/>
      <c r="AP484" s="335"/>
    </row>
    <row r="485" spans="1:42" s="341" customFormat="1" ht="30" customHeight="1">
      <c r="A485" s="253" t="s">
        <v>113</v>
      </c>
      <c r="B485" s="253" t="s">
        <v>1610</v>
      </c>
      <c r="C485" s="325" t="s">
        <v>1611</v>
      </c>
      <c r="D485" s="307" t="s">
        <v>767</v>
      </c>
      <c r="E485" s="276" t="s">
        <v>766</v>
      </c>
      <c r="F485" s="276" t="s">
        <v>41</v>
      </c>
      <c r="G485" s="11"/>
      <c r="H485" s="11"/>
      <c r="I485" s="11"/>
      <c r="J485" s="11"/>
      <c r="K485" s="11"/>
      <c r="L485" s="11"/>
      <c r="M485" s="11"/>
      <c r="N485" s="11"/>
      <c r="O485" s="11"/>
      <c r="P485" s="11"/>
      <c r="Q485" s="11"/>
      <c r="R485" s="11"/>
      <c r="S485" s="11"/>
      <c r="T485" s="11"/>
      <c r="U485" s="11"/>
      <c r="V485" s="11"/>
      <c r="W485" s="11"/>
      <c r="X485" s="11"/>
      <c r="Y485" s="11"/>
      <c r="Z485" s="11"/>
      <c r="AA485" s="11"/>
      <c r="AB485" s="11"/>
      <c r="AN485" s="344"/>
      <c r="AO485" s="335"/>
      <c r="AP485" s="335"/>
    </row>
    <row r="486" spans="1:42" s="341" customFormat="1" ht="30" customHeight="1">
      <c r="A486" s="253" t="s">
        <v>113</v>
      </c>
      <c r="B486" s="253" t="s">
        <v>1612</v>
      </c>
      <c r="C486" s="325" t="s">
        <v>1613</v>
      </c>
      <c r="D486" s="307" t="s">
        <v>767</v>
      </c>
      <c r="E486" s="276" t="s">
        <v>766</v>
      </c>
      <c r="F486" s="276" t="s">
        <v>41</v>
      </c>
      <c r="G486" s="11"/>
      <c r="H486" s="11"/>
      <c r="I486" s="11"/>
      <c r="J486" s="11"/>
      <c r="K486" s="11"/>
      <c r="L486" s="11"/>
      <c r="M486" s="11"/>
      <c r="N486" s="11"/>
      <c r="O486" s="11"/>
      <c r="P486" s="11"/>
      <c r="Q486" s="11"/>
      <c r="R486" s="11"/>
      <c r="S486" s="11"/>
      <c r="T486" s="11"/>
      <c r="U486" s="11"/>
      <c r="V486" s="11"/>
      <c r="W486" s="11"/>
      <c r="X486" s="11"/>
      <c r="Y486" s="11"/>
      <c r="Z486" s="11"/>
      <c r="AA486" s="11"/>
      <c r="AB486" s="11"/>
      <c r="AN486" s="344"/>
      <c r="AO486" s="335"/>
      <c r="AP486" s="335"/>
    </row>
    <row r="487" spans="1:42">
      <c r="AO487" s="335"/>
      <c r="AP487" s="335"/>
    </row>
    <row r="488" spans="1:42" s="354" customFormat="1">
      <c r="B488" s="355" t="s">
        <v>21</v>
      </c>
      <c r="C488" s="356"/>
      <c r="D488" s="357"/>
      <c r="E488" s="353"/>
      <c r="F488" s="357"/>
      <c r="G488" s="357"/>
      <c r="H488" s="357"/>
      <c r="I488" s="357"/>
      <c r="J488" s="357"/>
      <c r="K488" s="357"/>
      <c r="L488" s="357"/>
      <c r="M488" s="357"/>
      <c r="N488" s="357"/>
      <c r="O488" s="357"/>
      <c r="P488" s="357"/>
      <c r="Q488" s="357"/>
      <c r="R488" s="357"/>
      <c r="S488" s="357"/>
      <c r="T488" s="357"/>
      <c r="U488" s="357"/>
      <c r="V488" s="357"/>
      <c r="W488" s="357"/>
      <c r="X488" s="357"/>
      <c r="Y488" s="357"/>
      <c r="Z488" s="357"/>
      <c r="AA488" s="357"/>
      <c r="AB488" s="357"/>
      <c r="AC488" s="357"/>
      <c r="AD488" s="357"/>
      <c r="AE488" s="357"/>
      <c r="AF488" s="357"/>
      <c r="AG488" s="357"/>
      <c r="AH488" s="357"/>
      <c r="AI488" s="357"/>
      <c r="AJ488" s="357"/>
      <c r="AK488" s="357"/>
      <c r="AN488" s="331"/>
      <c r="AO488" s="335"/>
      <c r="AP488" s="335"/>
    </row>
    <row r="489" spans="1:42" s="318" customFormat="1">
      <c r="B489" s="358" t="s">
        <v>1614</v>
      </c>
      <c r="C489" s="358" t="s">
        <v>22</v>
      </c>
      <c r="D489" s="357"/>
      <c r="E489" s="359"/>
      <c r="F489" s="357"/>
      <c r="G489" s="357"/>
      <c r="H489" s="357"/>
      <c r="I489" s="357"/>
      <c r="J489" s="357"/>
      <c r="K489" s="357"/>
      <c r="L489" s="357"/>
      <c r="M489" s="357"/>
      <c r="N489" s="357"/>
      <c r="O489" s="357"/>
      <c r="P489" s="357"/>
      <c r="Q489" s="357"/>
      <c r="R489" s="357"/>
      <c r="S489" s="357"/>
      <c r="T489" s="357"/>
      <c r="U489" s="357"/>
      <c r="V489" s="357"/>
      <c r="W489" s="357"/>
      <c r="X489" s="357"/>
      <c r="Y489" s="357"/>
      <c r="Z489" s="357"/>
      <c r="AA489" s="357"/>
      <c r="AB489" s="357"/>
      <c r="AC489" s="357"/>
      <c r="AD489" s="357"/>
      <c r="AE489" s="357"/>
      <c r="AF489" s="357"/>
      <c r="AG489" s="357"/>
      <c r="AH489" s="357"/>
      <c r="AI489" s="357"/>
      <c r="AJ489" s="357"/>
      <c r="AK489" s="357"/>
      <c r="AL489" s="354"/>
      <c r="AM489" s="354"/>
      <c r="AN489" s="331"/>
      <c r="AO489" s="335"/>
      <c r="AP489" s="335"/>
    </row>
    <row r="490" spans="1:42" s="318" customFormat="1">
      <c r="B490" s="548" t="s">
        <v>23</v>
      </c>
      <c r="C490" s="277" t="s">
        <v>24</v>
      </c>
      <c r="D490" s="357"/>
      <c r="E490" s="360"/>
      <c r="F490" s="361"/>
      <c r="G490" s="357"/>
      <c r="H490" s="357"/>
      <c r="I490" s="357"/>
      <c r="J490" s="357"/>
      <c r="K490" s="357"/>
      <c r="L490" s="357"/>
      <c r="M490" s="357"/>
      <c r="N490" s="357"/>
      <c r="O490" s="357"/>
      <c r="P490" s="357"/>
      <c r="Q490" s="357"/>
      <c r="R490" s="357"/>
      <c r="S490" s="357"/>
      <c r="T490" s="357"/>
      <c r="U490" s="357"/>
      <c r="V490" s="357"/>
      <c r="W490" s="357"/>
      <c r="X490" s="357"/>
      <c r="Y490" s="357"/>
      <c r="Z490" s="357"/>
      <c r="AA490" s="357"/>
      <c r="AB490" s="357"/>
      <c r="AC490" s="357"/>
      <c r="AD490" s="357"/>
      <c r="AE490" s="357"/>
      <c r="AF490" s="357"/>
      <c r="AG490" s="357"/>
      <c r="AH490" s="357"/>
      <c r="AI490" s="357"/>
      <c r="AJ490" s="357"/>
      <c r="AK490" s="357"/>
      <c r="AL490" s="354"/>
      <c r="AM490" s="354"/>
      <c r="AN490" s="331"/>
      <c r="AO490" s="335"/>
      <c r="AP490" s="335"/>
    </row>
    <row r="491" spans="1:42" s="318" customFormat="1">
      <c r="B491" s="548"/>
      <c r="C491" s="277" t="s">
        <v>26</v>
      </c>
      <c r="D491" s="357"/>
      <c r="E491" s="360"/>
      <c r="F491" s="357"/>
      <c r="G491" s="357"/>
      <c r="H491" s="357"/>
      <c r="I491" s="357"/>
      <c r="J491" s="357"/>
      <c r="K491" s="357"/>
      <c r="L491" s="357"/>
      <c r="M491" s="357"/>
      <c r="N491" s="357"/>
      <c r="O491" s="357"/>
      <c r="P491" s="357"/>
      <c r="Q491" s="357"/>
      <c r="R491" s="357"/>
      <c r="S491" s="357"/>
      <c r="T491" s="357"/>
      <c r="U491" s="357"/>
      <c r="V491" s="357"/>
      <c r="W491" s="357"/>
      <c r="X491" s="357"/>
      <c r="Y491" s="357"/>
      <c r="Z491" s="357"/>
      <c r="AA491" s="357"/>
      <c r="AB491" s="357"/>
      <c r="AC491" s="357"/>
      <c r="AD491" s="357"/>
      <c r="AE491" s="357"/>
      <c r="AF491" s="357"/>
      <c r="AG491" s="357"/>
      <c r="AH491" s="357"/>
      <c r="AI491" s="357"/>
      <c r="AJ491" s="357"/>
      <c r="AK491" s="357"/>
      <c r="AL491" s="354"/>
      <c r="AM491" s="354"/>
      <c r="AN491" s="333"/>
      <c r="AO491" s="335"/>
      <c r="AP491" s="335"/>
    </row>
    <row r="492" spans="1:42" s="318" customFormat="1">
      <c r="B492" s="548"/>
      <c r="C492" s="277" t="s">
        <v>27</v>
      </c>
      <c r="D492" s="357"/>
      <c r="E492" s="360"/>
      <c r="F492" s="357"/>
      <c r="G492" s="357"/>
      <c r="H492" s="357"/>
      <c r="I492" s="357"/>
      <c r="J492" s="357"/>
      <c r="K492" s="357"/>
      <c r="L492" s="357"/>
      <c r="M492" s="357"/>
      <c r="N492" s="357"/>
      <c r="O492" s="357"/>
      <c r="P492" s="357"/>
      <c r="Q492" s="357"/>
      <c r="R492" s="357"/>
      <c r="S492" s="357"/>
      <c r="T492" s="357"/>
      <c r="U492" s="357"/>
      <c r="V492" s="357"/>
      <c r="W492" s="357"/>
      <c r="X492" s="357"/>
      <c r="Y492" s="357"/>
      <c r="Z492" s="357"/>
      <c r="AA492" s="357"/>
      <c r="AB492" s="357"/>
      <c r="AC492" s="357"/>
      <c r="AD492" s="357"/>
      <c r="AE492" s="357"/>
      <c r="AF492" s="357"/>
      <c r="AG492" s="357"/>
      <c r="AH492" s="357"/>
      <c r="AI492" s="357"/>
      <c r="AJ492" s="357"/>
      <c r="AK492" s="357"/>
      <c r="AL492" s="354"/>
      <c r="AM492" s="354"/>
      <c r="AN492" s="333"/>
      <c r="AO492" s="335"/>
      <c r="AP492" s="335"/>
    </row>
    <row r="493" spans="1:42" s="318" customFormat="1">
      <c r="B493" s="548"/>
      <c r="C493" s="277" t="s">
        <v>31</v>
      </c>
      <c r="D493" s="357"/>
      <c r="E493" s="360"/>
      <c r="F493" s="357"/>
      <c r="G493" s="357"/>
      <c r="H493" s="357"/>
      <c r="I493" s="357"/>
      <c r="J493" s="357"/>
      <c r="K493" s="357"/>
      <c r="L493" s="357"/>
      <c r="M493" s="357"/>
      <c r="N493" s="357"/>
      <c r="O493" s="357"/>
      <c r="P493" s="357"/>
      <c r="Q493" s="357"/>
      <c r="R493" s="357"/>
      <c r="S493" s="357"/>
      <c r="T493" s="357"/>
      <c r="U493" s="357"/>
      <c r="V493" s="357"/>
      <c r="W493" s="357"/>
      <c r="X493" s="357"/>
      <c r="Y493" s="357"/>
      <c r="Z493" s="357"/>
      <c r="AA493" s="357"/>
      <c r="AB493" s="357"/>
      <c r="AC493" s="357"/>
      <c r="AD493" s="357"/>
      <c r="AE493" s="357"/>
      <c r="AF493" s="357"/>
      <c r="AG493" s="357"/>
      <c r="AH493" s="357"/>
      <c r="AI493" s="357"/>
      <c r="AJ493" s="357"/>
      <c r="AK493" s="357"/>
      <c r="AL493" s="354"/>
      <c r="AM493" s="354"/>
      <c r="AN493" s="335"/>
      <c r="AO493" s="335"/>
      <c r="AP493" s="335"/>
    </row>
    <row r="494" spans="1:42" s="318" customFormat="1">
      <c r="B494" s="548"/>
      <c r="C494" s="277" t="s">
        <v>118</v>
      </c>
      <c r="D494" s="357"/>
      <c r="E494" s="360"/>
      <c r="F494" s="357"/>
      <c r="G494" s="357"/>
      <c r="H494" s="357"/>
      <c r="I494" s="357"/>
      <c r="J494" s="357"/>
      <c r="K494" s="357"/>
      <c r="L494" s="357"/>
      <c r="M494" s="357"/>
      <c r="N494" s="357"/>
      <c r="O494" s="357"/>
      <c r="P494" s="357"/>
      <c r="Q494" s="357"/>
      <c r="R494" s="357"/>
      <c r="S494" s="357"/>
      <c r="T494" s="357"/>
      <c r="U494" s="357"/>
      <c r="V494" s="357"/>
      <c r="W494" s="357"/>
      <c r="X494" s="357"/>
      <c r="Y494" s="357"/>
      <c r="Z494" s="357"/>
      <c r="AA494" s="357"/>
      <c r="AB494" s="357"/>
      <c r="AC494" s="357"/>
      <c r="AD494" s="357"/>
      <c r="AE494" s="357"/>
      <c r="AF494" s="357"/>
      <c r="AG494" s="357"/>
      <c r="AH494" s="357"/>
      <c r="AI494" s="357"/>
      <c r="AJ494" s="357"/>
      <c r="AK494" s="357"/>
      <c r="AL494" s="354"/>
      <c r="AM494" s="354"/>
      <c r="AN494" s="335"/>
      <c r="AO494" s="335"/>
      <c r="AP494" s="335"/>
    </row>
    <row r="495" spans="1:42" s="318" customFormat="1">
      <c r="B495" s="548"/>
      <c r="C495" s="277" t="s">
        <v>119</v>
      </c>
      <c r="D495" s="357"/>
      <c r="E495" s="360"/>
      <c r="F495" s="357"/>
      <c r="G495" s="357"/>
      <c r="H495" s="357"/>
      <c r="I495" s="357"/>
      <c r="J495" s="357"/>
      <c r="K495" s="357"/>
      <c r="L495" s="357"/>
      <c r="M495" s="357"/>
      <c r="N495" s="357"/>
      <c r="O495" s="357"/>
      <c r="P495" s="357"/>
      <c r="Q495" s="357"/>
      <c r="R495" s="357"/>
      <c r="S495" s="357"/>
      <c r="T495" s="357"/>
      <c r="U495" s="357"/>
      <c r="V495" s="357"/>
      <c r="W495" s="357"/>
      <c r="X495" s="357"/>
      <c r="Y495" s="357"/>
      <c r="Z495" s="357"/>
      <c r="AA495" s="357"/>
      <c r="AB495" s="357"/>
      <c r="AC495" s="357"/>
      <c r="AD495" s="357"/>
      <c r="AE495" s="357"/>
      <c r="AF495" s="357"/>
      <c r="AG495" s="357"/>
      <c r="AH495" s="357"/>
      <c r="AI495" s="357"/>
      <c r="AJ495" s="357"/>
      <c r="AK495" s="357"/>
      <c r="AL495" s="354"/>
      <c r="AM495" s="354"/>
      <c r="AN495" s="335"/>
      <c r="AO495" s="335"/>
      <c r="AP495" s="335"/>
    </row>
    <row r="496" spans="1:42" s="318" customFormat="1">
      <c r="B496" s="548"/>
      <c r="C496" s="277" t="s">
        <v>120</v>
      </c>
      <c r="D496" s="357"/>
      <c r="E496" s="360"/>
      <c r="F496" s="357"/>
      <c r="G496" s="357"/>
      <c r="H496" s="357"/>
      <c r="I496" s="357"/>
      <c r="J496" s="357"/>
      <c r="K496" s="357"/>
      <c r="L496" s="357"/>
      <c r="M496" s="357"/>
      <c r="N496" s="357"/>
      <c r="O496" s="357"/>
      <c r="P496" s="357"/>
      <c r="Q496" s="357"/>
      <c r="R496" s="357"/>
      <c r="S496" s="357"/>
      <c r="T496" s="357"/>
      <c r="U496" s="357"/>
      <c r="V496" s="357"/>
      <c r="W496" s="357"/>
      <c r="X496" s="357"/>
      <c r="Y496" s="357"/>
      <c r="Z496" s="357"/>
      <c r="AA496" s="357"/>
      <c r="AB496" s="357"/>
      <c r="AC496" s="357"/>
      <c r="AD496" s="357"/>
      <c r="AE496" s="357"/>
      <c r="AF496" s="357"/>
      <c r="AG496" s="357"/>
      <c r="AH496" s="357"/>
      <c r="AI496" s="357"/>
      <c r="AJ496" s="357"/>
      <c r="AK496" s="357"/>
      <c r="AL496" s="354"/>
      <c r="AM496" s="354"/>
      <c r="AN496" s="335"/>
      <c r="AO496" s="335"/>
      <c r="AP496" s="335"/>
    </row>
    <row r="497" spans="2:42" s="318" customFormat="1">
      <c r="B497" s="548"/>
      <c r="C497" s="277" t="s">
        <v>444</v>
      </c>
      <c r="D497" s="357"/>
      <c r="E497" s="360"/>
      <c r="F497" s="357"/>
      <c r="G497" s="357"/>
      <c r="H497" s="357"/>
      <c r="I497" s="357"/>
      <c r="J497" s="357"/>
      <c r="K497" s="357"/>
      <c r="L497" s="357"/>
      <c r="M497" s="357"/>
      <c r="N497" s="357"/>
      <c r="O497" s="357"/>
      <c r="P497" s="357"/>
      <c r="Q497" s="357"/>
      <c r="R497" s="357"/>
      <c r="S497" s="357"/>
      <c r="T497" s="357"/>
      <c r="U497" s="357"/>
      <c r="V497" s="357"/>
      <c r="W497" s="357"/>
      <c r="X497" s="357"/>
      <c r="Y497" s="357"/>
      <c r="Z497" s="357"/>
      <c r="AA497" s="357"/>
      <c r="AB497" s="357"/>
      <c r="AC497" s="357"/>
      <c r="AD497" s="357"/>
      <c r="AE497" s="357"/>
      <c r="AF497" s="357"/>
      <c r="AG497" s="357"/>
      <c r="AH497" s="357"/>
      <c r="AI497" s="357"/>
      <c r="AJ497" s="357"/>
      <c r="AK497" s="357"/>
      <c r="AL497" s="354"/>
      <c r="AM497" s="354"/>
      <c r="AN497" s="335"/>
      <c r="AO497" s="335"/>
      <c r="AP497" s="335"/>
    </row>
    <row r="498" spans="2:42" s="318" customFormat="1">
      <c r="B498" s="548"/>
      <c r="C498" s="277" t="s">
        <v>121</v>
      </c>
      <c r="D498" s="357"/>
      <c r="E498" s="360"/>
      <c r="F498" s="357"/>
      <c r="G498" s="357"/>
      <c r="H498" s="357"/>
      <c r="I498" s="357"/>
      <c r="J498" s="357"/>
      <c r="K498" s="357"/>
      <c r="L498" s="357"/>
      <c r="M498" s="357"/>
      <c r="N498" s="357"/>
      <c r="O498" s="357"/>
      <c r="P498" s="357"/>
      <c r="Q498" s="357"/>
      <c r="R498" s="357"/>
      <c r="S498" s="357"/>
      <c r="T498" s="357"/>
      <c r="U498" s="357"/>
      <c r="V498" s="357"/>
      <c r="W498" s="357"/>
      <c r="X498" s="357"/>
      <c r="Y498" s="357"/>
      <c r="Z498" s="357"/>
      <c r="AA498" s="357"/>
      <c r="AB498" s="357"/>
      <c r="AC498" s="357"/>
      <c r="AD498" s="357"/>
      <c r="AE498" s="357"/>
      <c r="AF498" s="357"/>
      <c r="AG498" s="357"/>
      <c r="AH498" s="357"/>
      <c r="AI498" s="357"/>
      <c r="AJ498" s="357"/>
      <c r="AK498" s="357"/>
      <c r="AL498" s="354"/>
      <c r="AM498" s="354"/>
      <c r="AN498" s="335"/>
      <c r="AO498" s="335"/>
      <c r="AP498" s="335"/>
    </row>
    <row r="499" spans="2:42" s="318" customFormat="1">
      <c r="B499" s="548"/>
      <c r="C499" s="277" t="s">
        <v>122</v>
      </c>
      <c r="D499" s="357"/>
      <c r="E499" s="360"/>
      <c r="F499" s="357"/>
      <c r="G499" s="357"/>
      <c r="H499" s="357"/>
      <c r="I499" s="357"/>
      <c r="J499" s="357"/>
      <c r="K499" s="357"/>
      <c r="L499" s="357"/>
      <c r="M499" s="357"/>
      <c r="N499" s="357"/>
      <c r="O499" s="357"/>
      <c r="P499" s="357"/>
      <c r="Q499" s="357"/>
      <c r="R499" s="357"/>
      <c r="S499" s="357"/>
      <c r="T499" s="357"/>
      <c r="U499" s="357"/>
      <c r="V499" s="357"/>
      <c r="W499" s="357"/>
      <c r="X499" s="357"/>
      <c r="Y499" s="357"/>
      <c r="Z499" s="357"/>
      <c r="AA499" s="357"/>
      <c r="AB499" s="357"/>
      <c r="AC499" s="357"/>
      <c r="AD499" s="357"/>
      <c r="AE499" s="357"/>
      <c r="AF499" s="357"/>
      <c r="AG499" s="357"/>
      <c r="AH499" s="357"/>
      <c r="AI499" s="357"/>
      <c r="AJ499" s="357"/>
      <c r="AK499" s="357"/>
      <c r="AL499" s="354"/>
      <c r="AM499" s="354"/>
      <c r="AN499" s="335"/>
      <c r="AO499" s="335"/>
      <c r="AP499" s="335"/>
    </row>
    <row r="500" spans="2:42" s="318" customFormat="1">
      <c r="B500" s="548"/>
      <c r="C500" s="277" t="s">
        <v>123</v>
      </c>
      <c r="D500" s="357"/>
      <c r="E500" s="360"/>
      <c r="F500" s="357"/>
      <c r="G500" s="357"/>
      <c r="H500" s="357"/>
      <c r="I500" s="357"/>
      <c r="J500" s="357"/>
      <c r="K500" s="357"/>
      <c r="L500" s="357"/>
      <c r="M500" s="357"/>
      <c r="N500" s="357"/>
      <c r="O500" s="357"/>
      <c r="P500" s="357"/>
      <c r="Q500" s="357"/>
      <c r="R500" s="357"/>
      <c r="S500" s="357"/>
      <c r="T500" s="357"/>
      <c r="U500" s="357"/>
      <c r="V500" s="357"/>
      <c r="W500" s="357"/>
      <c r="X500" s="357"/>
      <c r="Y500" s="357"/>
      <c r="Z500" s="357"/>
      <c r="AA500" s="357"/>
      <c r="AB500" s="357"/>
      <c r="AC500" s="357"/>
      <c r="AD500" s="357"/>
      <c r="AE500" s="357"/>
      <c r="AF500" s="357"/>
      <c r="AG500" s="357"/>
      <c r="AH500" s="357"/>
      <c r="AI500" s="357"/>
      <c r="AJ500" s="357"/>
      <c r="AK500" s="357"/>
      <c r="AL500" s="354"/>
      <c r="AM500" s="354"/>
      <c r="AN500" s="335"/>
      <c r="AO500" s="335"/>
      <c r="AP500" s="335"/>
    </row>
    <row r="501" spans="2:42" s="318" customFormat="1">
      <c r="B501" s="548"/>
      <c r="C501" s="277" t="s">
        <v>124</v>
      </c>
      <c r="D501" s="357"/>
      <c r="E501" s="360"/>
      <c r="F501" s="357"/>
      <c r="G501" s="357"/>
      <c r="H501" s="357"/>
      <c r="I501" s="357"/>
      <c r="J501" s="357"/>
      <c r="K501" s="357"/>
      <c r="L501" s="357"/>
      <c r="M501" s="357"/>
      <c r="N501" s="357"/>
      <c r="O501" s="357"/>
      <c r="P501" s="357"/>
      <c r="Q501" s="357"/>
      <c r="R501" s="357"/>
      <c r="S501" s="357"/>
      <c r="T501" s="357"/>
      <c r="U501" s="357"/>
      <c r="V501" s="357"/>
      <c r="W501" s="357"/>
      <c r="X501" s="357"/>
      <c r="Y501" s="357"/>
      <c r="Z501" s="357"/>
      <c r="AA501" s="357"/>
      <c r="AB501" s="357"/>
      <c r="AC501" s="357"/>
      <c r="AD501" s="357"/>
      <c r="AE501" s="357"/>
      <c r="AF501" s="357"/>
      <c r="AG501" s="357"/>
      <c r="AH501" s="357"/>
      <c r="AI501" s="357"/>
      <c r="AJ501" s="357"/>
      <c r="AK501" s="357"/>
      <c r="AL501" s="354"/>
      <c r="AM501" s="354"/>
      <c r="AN501" s="335"/>
      <c r="AO501" s="335"/>
      <c r="AP501" s="335"/>
    </row>
    <row r="502" spans="2:42" s="318" customFormat="1">
      <c r="B502" s="548"/>
      <c r="C502" s="277" t="s">
        <v>125</v>
      </c>
      <c r="D502" s="357"/>
      <c r="E502" s="360"/>
      <c r="F502" s="357"/>
      <c r="G502" s="357"/>
      <c r="H502" s="357"/>
      <c r="I502" s="357"/>
      <c r="J502" s="357"/>
      <c r="K502" s="357"/>
      <c r="L502" s="357"/>
      <c r="M502" s="357"/>
      <c r="N502" s="357"/>
      <c r="O502" s="357"/>
      <c r="P502" s="357"/>
      <c r="Q502" s="357"/>
      <c r="R502" s="357"/>
      <c r="S502" s="357"/>
      <c r="T502" s="357"/>
      <c r="U502" s="357"/>
      <c r="V502" s="357"/>
      <c r="W502" s="357"/>
      <c r="X502" s="357"/>
      <c r="Y502" s="357"/>
      <c r="Z502" s="357"/>
      <c r="AA502" s="357"/>
      <c r="AB502" s="357"/>
      <c r="AC502" s="357"/>
      <c r="AD502" s="357"/>
      <c r="AE502" s="357"/>
      <c r="AF502" s="357"/>
      <c r="AG502" s="357"/>
      <c r="AH502" s="357"/>
      <c r="AI502" s="357"/>
      <c r="AJ502" s="357"/>
      <c r="AK502" s="357"/>
      <c r="AL502" s="354"/>
      <c r="AM502" s="354"/>
      <c r="AN502" s="335"/>
      <c r="AO502" s="335"/>
      <c r="AP502" s="335"/>
    </row>
    <row r="503" spans="2:42" s="318" customFormat="1">
      <c r="B503" s="548" t="s">
        <v>111</v>
      </c>
      <c r="C503" s="277" t="s">
        <v>30</v>
      </c>
      <c r="D503" s="357"/>
      <c r="E503" s="360"/>
      <c r="F503" s="357"/>
      <c r="G503" s="357"/>
      <c r="H503" s="357"/>
      <c r="I503" s="357"/>
      <c r="J503" s="357"/>
      <c r="K503" s="357"/>
      <c r="L503" s="357"/>
      <c r="M503" s="357"/>
      <c r="N503" s="357"/>
      <c r="O503" s="357"/>
      <c r="P503" s="357"/>
      <c r="Q503" s="357"/>
      <c r="R503" s="357"/>
      <c r="S503" s="357"/>
      <c r="T503" s="357"/>
      <c r="U503" s="357"/>
      <c r="V503" s="357"/>
      <c r="W503" s="357"/>
      <c r="X503" s="357"/>
      <c r="Y503" s="357"/>
      <c r="Z503" s="357"/>
      <c r="AA503" s="357"/>
      <c r="AB503" s="357"/>
      <c r="AC503" s="357"/>
      <c r="AD503" s="357"/>
      <c r="AE503" s="357"/>
      <c r="AF503" s="357"/>
      <c r="AG503" s="357"/>
      <c r="AH503" s="357"/>
      <c r="AI503" s="357"/>
      <c r="AJ503" s="357"/>
      <c r="AK503" s="357"/>
      <c r="AL503" s="354"/>
      <c r="AM503" s="354"/>
      <c r="AN503" s="335"/>
      <c r="AO503" s="335"/>
      <c r="AP503" s="335"/>
    </row>
    <row r="504" spans="2:42" s="318" customFormat="1">
      <c r="B504" s="548"/>
      <c r="C504" s="277" t="s">
        <v>29</v>
      </c>
      <c r="D504" s="357"/>
      <c r="E504" s="360"/>
      <c r="F504" s="357"/>
      <c r="G504" s="357"/>
      <c r="H504" s="357"/>
      <c r="I504" s="357"/>
      <c r="J504" s="357"/>
      <c r="K504" s="357"/>
      <c r="L504" s="357"/>
      <c r="M504" s="357"/>
      <c r="N504" s="357"/>
      <c r="O504" s="357"/>
      <c r="P504" s="357"/>
      <c r="Q504" s="357"/>
      <c r="R504" s="357"/>
      <c r="S504" s="357"/>
      <c r="T504" s="357"/>
      <c r="U504" s="357"/>
      <c r="V504" s="357"/>
      <c r="W504" s="357"/>
      <c r="X504" s="357"/>
      <c r="Y504" s="357"/>
      <c r="Z504" s="357"/>
      <c r="AA504" s="357"/>
      <c r="AB504" s="357"/>
      <c r="AC504" s="357"/>
      <c r="AD504" s="357"/>
      <c r="AE504" s="357"/>
      <c r="AF504" s="357"/>
      <c r="AG504" s="357"/>
      <c r="AH504" s="357"/>
      <c r="AI504" s="357"/>
      <c r="AJ504" s="357"/>
      <c r="AK504" s="357"/>
      <c r="AL504" s="354"/>
      <c r="AM504" s="354"/>
      <c r="AN504" s="335"/>
      <c r="AO504" s="335"/>
      <c r="AP504" s="335"/>
    </row>
    <row r="505" spans="2:42" s="318" customFormat="1">
      <c r="B505" s="548" t="s">
        <v>113</v>
      </c>
      <c r="C505" s="277" t="s">
        <v>114</v>
      </c>
      <c r="D505" s="357"/>
      <c r="E505" s="360"/>
      <c r="F505" s="357"/>
      <c r="G505" s="357"/>
      <c r="H505" s="357"/>
      <c r="I505" s="357"/>
      <c r="J505" s="357"/>
      <c r="K505" s="357"/>
      <c r="L505" s="357"/>
      <c r="M505" s="357"/>
      <c r="N505" s="357"/>
      <c r="O505" s="357"/>
      <c r="P505" s="357"/>
      <c r="Q505" s="357"/>
      <c r="R505" s="357"/>
      <c r="S505" s="357"/>
      <c r="T505" s="357"/>
      <c r="U505" s="357"/>
      <c r="V505" s="357"/>
      <c r="W505" s="357"/>
      <c r="X505" s="357"/>
      <c r="Y505" s="357"/>
      <c r="Z505" s="357"/>
      <c r="AA505" s="357"/>
      <c r="AB505" s="357"/>
      <c r="AC505" s="357"/>
      <c r="AD505" s="357"/>
      <c r="AE505" s="357"/>
      <c r="AF505" s="357"/>
      <c r="AG505" s="357"/>
      <c r="AH505" s="357"/>
      <c r="AI505" s="357"/>
      <c r="AJ505" s="357"/>
      <c r="AK505" s="357"/>
      <c r="AL505" s="354"/>
      <c r="AM505" s="354"/>
      <c r="AN505" s="335"/>
      <c r="AO505" s="335"/>
      <c r="AP505" s="335"/>
    </row>
    <row r="506" spans="2:42" s="318" customFormat="1">
      <c r="B506" s="548"/>
      <c r="C506" s="277" t="s">
        <v>115</v>
      </c>
      <c r="D506" s="357"/>
      <c r="E506" s="360"/>
      <c r="F506" s="357"/>
      <c r="G506" s="357"/>
      <c r="H506" s="357"/>
      <c r="I506" s="357"/>
      <c r="J506" s="357"/>
      <c r="K506" s="357"/>
      <c r="L506" s="357"/>
      <c r="M506" s="357"/>
      <c r="N506" s="357"/>
      <c r="O506" s="357"/>
      <c r="P506" s="357"/>
      <c r="Q506" s="357"/>
      <c r="R506" s="357"/>
      <c r="S506" s="357"/>
      <c r="T506" s="357"/>
      <c r="U506" s="357"/>
      <c r="V506" s="357"/>
      <c r="W506" s="357"/>
      <c r="X506" s="357"/>
      <c r="Y506" s="357"/>
      <c r="Z506" s="357"/>
      <c r="AA506" s="357"/>
      <c r="AB506" s="357"/>
      <c r="AC506" s="357"/>
      <c r="AD506" s="357"/>
      <c r="AE506" s="357"/>
      <c r="AF506" s="357"/>
      <c r="AG506" s="357"/>
      <c r="AH506" s="357"/>
      <c r="AI506" s="357"/>
      <c r="AJ506" s="357"/>
      <c r="AK506" s="357"/>
      <c r="AL506" s="354"/>
      <c r="AM506" s="354"/>
      <c r="AN506" s="335"/>
      <c r="AO506" s="335"/>
      <c r="AP506" s="335"/>
    </row>
    <row r="507" spans="2:42" s="318" customFormat="1">
      <c r="B507" s="548"/>
      <c r="C507" s="277" t="s">
        <v>116</v>
      </c>
      <c r="D507" s="357"/>
      <c r="E507" s="360"/>
      <c r="F507" s="357"/>
      <c r="G507" s="357"/>
      <c r="H507" s="357"/>
      <c r="I507" s="357"/>
      <c r="J507" s="357"/>
      <c r="K507" s="357"/>
      <c r="L507" s="357"/>
      <c r="M507" s="357"/>
      <c r="N507" s="357"/>
      <c r="O507" s="357"/>
      <c r="P507" s="357"/>
      <c r="Q507" s="357"/>
      <c r="R507" s="357"/>
      <c r="S507" s="357"/>
      <c r="T507" s="357"/>
      <c r="U507" s="357"/>
      <c r="V507" s="357"/>
      <c r="W507" s="357"/>
      <c r="X507" s="357"/>
      <c r="Y507" s="357"/>
      <c r="Z507" s="357"/>
      <c r="AA507" s="357"/>
      <c r="AB507" s="357"/>
      <c r="AC507" s="357"/>
      <c r="AD507" s="357"/>
      <c r="AE507" s="357"/>
      <c r="AF507" s="357"/>
      <c r="AG507" s="357"/>
      <c r="AH507" s="357"/>
      <c r="AI507" s="357"/>
      <c r="AJ507" s="357"/>
      <c r="AK507" s="357"/>
      <c r="AL507" s="354"/>
      <c r="AM507" s="354"/>
      <c r="AN507" s="335"/>
      <c r="AO507" s="335"/>
      <c r="AP507" s="335"/>
    </row>
    <row r="508" spans="2:42" s="318" customFormat="1">
      <c r="B508" s="548"/>
      <c r="C508" s="277" t="s">
        <v>117</v>
      </c>
      <c r="D508" s="357"/>
      <c r="E508" s="360"/>
      <c r="F508" s="357"/>
      <c r="G508" s="357"/>
      <c r="H508" s="357"/>
      <c r="I508" s="357"/>
      <c r="J508" s="357"/>
      <c r="K508" s="357"/>
      <c r="L508" s="357"/>
      <c r="M508" s="357"/>
      <c r="N508" s="357"/>
      <c r="O508" s="357"/>
      <c r="P508" s="357"/>
      <c r="Q508" s="357"/>
      <c r="R508" s="357"/>
      <c r="S508" s="357"/>
      <c r="T508" s="357"/>
      <c r="U508" s="357"/>
      <c r="V508" s="357"/>
      <c r="W508" s="357"/>
      <c r="X508" s="357"/>
      <c r="Y508" s="357"/>
      <c r="Z508" s="357"/>
      <c r="AA508" s="357"/>
      <c r="AB508" s="357"/>
      <c r="AC508" s="357"/>
      <c r="AD508" s="357"/>
      <c r="AE508" s="357"/>
      <c r="AF508" s="357"/>
      <c r="AG508" s="357"/>
      <c r="AH508" s="357"/>
      <c r="AI508" s="357"/>
      <c r="AJ508" s="357"/>
      <c r="AK508" s="357"/>
      <c r="AL508" s="354"/>
      <c r="AM508" s="354"/>
      <c r="AN508" s="335"/>
      <c r="AO508" s="335"/>
      <c r="AP508" s="335"/>
    </row>
    <row r="509" spans="2:42" s="318" customFormat="1">
      <c r="B509" s="548"/>
      <c r="C509" s="277" t="s">
        <v>443</v>
      </c>
      <c r="D509" s="357"/>
      <c r="E509" s="360"/>
      <c r="F509" s="357"/>
      <c r="G509" s="357"/>
      <c r="H509" s="357"/>
      <c r="I509" s="357"/>
      <c r="J509" s="357"/>
      <c r="K509" s="357"/>
      <c r="L509" s="357"/>
      <c r="M509" s="357"/>
      <c r="N509" s="357"/>
      <c r="O509" s="357"/>
      <c r="P509" s="357"/>
      <c r="Q509" s="357"/>
      <c r="R509" s="357"/>
      <c r="S509" s="357"/>
      <c r="T509" s="357"/>
      <c r="U509" s="357"/>
      <c r="V509" s="357"/>
      <c r="W509" s="357"/>
      <c r="X509" s="357"/>
      <c r="Y509" s="357"/>
      <c r="Z509" s="357"/>
      <c r="AA509" s="357"/>
      <c r="AB509" s="357"/>
      <c r="AC509" s="357"/>
      <c r="AD509" s="357"/>
      <c r="AE509" s="357"/>
      <c r="AF509" s="357"/>
      <c r="AG509" s="357"/>
      <c r="AH509" s="357"/>
      <c r="AI509" s="357"/>
      <c r="AJ509" s="357"/>
      <c r="AK509" s="357"/>
      <c r="AL509" s="354"/>
      <c r="AM509" s="354"/>
      <c r="AN509" s="335"/>
      <c r="AO509" s="335"/>
      <c r="AP509" s="335"/>
    </row>
    <row r="510" spans="2:42" s="318" customFormat="1">
      <c r="B510" s="548" t="s">
        <v>25</v>
      </c>
      <c r="C510" s="277" t="s">
        <v>28</v>
      </c>
      <c r="D510" s="357"/>
      <c r="E510" s="360"/>
      <c r="F510" s="357"/>
      <c r="G510" s="357"/>
      <c r="H510" s="357"/>
      <c r="I510" s="357"/>
      <c r="J510" s="357"/>
      <c r="K510" s="357"/>
      <c r="L510" s="357"/>
      <c r="M510" s="357"/>
      <c r="N510" s="357"/>
      <c r="O510" s="357"/>
      <c r="P510" s="357"/>
      <c r="Q510" s="357"/>
      <c r="R510" s="357"/>
      <c r="S510" s="357"/>
      <c r="T510" s="357"/>
      <c r="U510" s="357"/>
      <c r="V510" s="357"/>
      <c r="W510" s="357"/>
      <c r="X510" s="357"/>
      <c r="Y510" s="357"/>
      <c r="Z510" s="357"/>
      <c r="AA510" s="357"/>
      <c r="AB510" s="357"/>
      <c r="AC510" s="357"/>
      <c r="AD510" s="357"/>
      <c r="AE510" s="357"/>
      <c r="AF510" s="357"/>
      <c r="AG510" s="357"/>
      <c r="AH510" s="357"/>
      <c r="AI510" s="357"/>
      <c r="AJ510" s="357"/>
      <c r="AK510" s="357"/>
      <c r="AL510" s="354"/>
      <c r="AM510" s="354"/>
      <c r="AN510" s="335"/>
      <c r="AO510" s="335"/>
      <c r="AP510" s="335"/>
    </row>
    <row r="511" spans="2:42" s="318" customFormat="1">
      <c r="B511" s="548"/>
      <c r="C511" s="277" t="s">
        <v>18</v>
      </c>
      <c r="D511" s="357"/>
      <c r="E511" s="360"/>
      <c r="F511" s="357"/>
      <c r="G511" s="357"/>
      <c r="H511" s="357"/>
      <c r="I511" s="357"/>
      <c r="J511" s="357"/>
      <c r="K511" s="357"/>
      <c r="L511" s="357"/>
      <c r="M511" s="357"/>
      <c r="N511" s="357"/>
      <c r="O511" s="357"/>
      <c r="P511" s="357"/>
      <c r="Q511" s="357"/>
      <c r="R511" s="357"/>
      <c r="S511" s="357"/>
      <c r="T511" s="357"/>
      <c r="U511" s="357"/>
      <c r="V511" s="357"/>
      <c r="W511" s="357"/>
      <c r="X511" s="357"/>
      <c r="Y511" s="357"/>
      <c r="Z511" s="357"/>
      <c r="AA511" s="357"/>
      <c r="AB511" s="357"/>
      <c r="AC511" s="357"/>
      <c r="AD511" s="357"/>
      <c r="AE511" s="357"/>
      <c r="AF511" s="357"/>
      <c r="AG511" s="357"/>
      <c r="AH511" s="357"/>
      <c r="AI511" s="357"/>
      <c r="AJ511" s="357"/>
      <c r="AK511" s="357"/>
      <c r="AL511" s="354"/>
      <c r="AM511" s="354"/>
      <c r="AN511" s="335"/>
      <c r="AO511" s="335"/>
      <c r="AP511" s="335"/>
    </row>
    <row r="512" spans="2:42">
      <c r="AO512" s="335"/>
      <c r="AP512" s="335"/>
    </row>
    <row r="513" spans="41:42">
      <c r="AO513" s="335"/>
      <c r="AP513" s="335"/>
    </row>
    <row r="514" spans="41:42">
      <c r="AO514" s="335"/>
      <c r="AP514" s="335"/>
    </row>
    <row r="515" spans="41:42">
      <c r="AO515" s="335"/>
      <c r="AP515" s="335"/>
    </row>
    <row r="516" spans="41:42">
      <c r="AO516" s="335"/>
      <c r="AP516" s="335"/>
    </row>
    <row r="517" spans="41:42">
      <c r="AO517" s="335"/>
      <c r="AP517" s="335"/>
    </row>
    <row r="518" spans="41:42">
      <c r="AO518" s="335"/>
      <c r="AP518" s="335"/>
    </row>
    <row r="519" spans="41:42">
      <c r="AO519" s="335"/>
      <c r="AP519" s="335"/>
    </row>
    <row r="520" spans="41:42">
      <c r="AO520" s="335"/>
      <c r="AP520" s="335"/>
    </row>
    <row r="521" spans="41:42">
      <c r="AO521" s="335"/>
      <c r="AP521" s="335"/>
    </row>
    <row r="522" spans="41:42">
      <c r="AO522" s="335"/>
      <c r="AP522" s="335"/>
    </row>
    <row r="523" spans="41:42">
      <c r="AO523" s="335"/>
      <c r="AP523" s="335"/>
    </row>
    <row r="524" spans="41:42">
      <c r="AO524" s="335"/>
      <c r="AP524" s="335"/>
    </row>
    <row r="525" spans="41:42">
      <c r="AO525" s="335"/>
      <c r="AP525" s="335"/>
    </row>
    <row r="526" spans="41:42">
      <c r="AO526" s="335"/>
      <c r="AP526" s="335"/>
    </row>
    <row r="527" spans="41:42">
      <c r="AO527" s="335"/>
      <c r="AP527" s="335"/>
    </row>
    <row r="528" spans="41:42">
      <c r="AO528" s="335"/>
      <c r="AP528" s="335"/>
    </row>
    <row r="529" spans="41:42">
      <c r="AO529" s="335"/>
      <c r="AP529" s="335"/>
    </row>
    <row r="530" spans="41:42">
      <c r="AO530" s="335"/>
      <c r="AP530" s="335"/>
    </row>
    <row r="531" spans="41:42">
      <c r="AO531" s="335"/>
      <c r="AP531" s="335"/>
    </row>
    <row r="532" spans="41:42">
      <c r="AO532" s="335"/>
      <c r="AP532" s="335"/>
    </row>
    <row r="533" spans="41:42">
      <c r="AO533" s="335"/>
      <c r="AP533" s="335"/>
    </row>
    <row r="534" spans="41:42">
      <c r="AO534" s="335"/>
      <c r="AP534" s="335"/>
    </row>
    <row r="535" spans="41:42">
      <c r="AO535" s="335"/>
      <c r="AP535" s="335"/>
    </row>
    <row r="536" spans="41:42">
      <c r="AO536" s="335"/>
      <c r="AP536" s="335"/>
    </row>
    <row r="537" spans="41:42">
      <c r="AO537" s="335"/>
      <c r="AP537" s="335"/>
    </row>
    <row r="538" spans="41:42">
      <c r="AO538" s="335"/>
      <c r="AP538" s="335"/>
    </row>
    <row r="539" spans="41:42">
      <c r="AO539" s="335"/>
      <c r="AP539" s="335"/>
    </row>
    <row r="540" spans="41:42">
      <c r="AO540" s="335"/>
      <c r="AP540" s="335"/>
    </row>
    <row r="541" spans="41:42">
      <c r="AO541" s="335"/>
      <c r="AP541" s="335"/>
    </row>
    <row r="542" spans="41:42">
      <c r="AO542" s="335"/>
      <c r="AP542" s="335"/>
    </row>
    <row r="543" spans="41:42">
      <c r="AO543" s="335"/>
      <c r="AP543" s="335"/>
    </row>
    <row r="544" spans="41:42">
      <c r="AO544" s="335"/>
      <c r="AP544" s="335"/>
    </row>
    <row r="545" spans="41:42">
      <c r="AO545" s="335"/>
      <c r="AP545" s="335"/>
    </row>
    <row r="546" spans="41:42">
      <c r="AO546" s="335"/>
      <c r="AP546" s="335"/>
    </row>
    <row r="547" spans="41:42">
      <c r="AO547" s="335"/>
      <c r="AP547" s="335"/>
    </row>
    <row r="548" spans="41:42">
      <c r="AO548" s="335"/>
      <c r="AP548" s="335"/>
    </row>
    <row r="549" spans="41:42">
      <c r="AO549" s="335"/>
      <c r="AP549" s="335"/>
    </row>
    <row r="550" spans="41:42">
      <c r="AO550" s="335"/>
      <c r="AP550" s="335"/>
    </row>
    <row r="551" spans="41:42">
      <c r="AO551" s="331" t="s">
        <v>23</v>
      </c>
      <c r="AP551" s="331" t="s">
        <v>24</v>
      </c>
    </row>
    <row r="552" spans="41:42">
      <c r="AO552" s="331" t="s">
        <v>111</v>
      </c>
      <c r="AP552" s="331" t="s">
        <v>26</v>
      </c>
    </row>
    <row r="553" spans="41:42">
      <c r="AO553" s="331" t="s">
        <v>113</v>
      </c>
      <c r="AP553" s="331" t="s">
        <v>27</v>
      </c>
    </row>
    <row r="554" spans="41:42">
      <c r="AO554" s="331" t="s">
        <v>25</v>
      </c>
      <c r="AP554" s="331" t="s">
        <v>31</v>
      </c>
    </row>
    <row r="555" spans="41:42">
      <c r="AO555" s="331"/>
      <c r="AP555" s="331" t="s">
        <v>30</v>
      </c>
    </row>
    <row r="556" spans="41:42">
      <c r="AO556" s="333"/>
      <c r="AP556" s="331" t="s">
        <v>29</v>
      </c>
    </row>
    <row r="557" spans="41:42">
      <c r="AO557" s="333"/>
      <c r="AP557" s="331" t="s">
        <v>112</v>
      </c>
    </row>
    <row r="558" spans="41:42">
      <c r="AO558" s="331" t="s">
        <v>23</v>
      </c>
      <c r="AP558" s="331" t="s">
        <v>24</v>
      </c>
    </row>
    <row r="559" spans="41:42">
      <c r="AO559" s="331" t="s">
        <v>111</v>
      </c>
      <c r="AP559" s="331" t="s">
        <v>26</v>
      </c>
    </row>
    <row r="560" spans="41:42">
      <c r="AO560" s="331" t="s">
        <v>113</v>
      </c>
      <c r="AP560" s="331" t="s">
        <v>27</v>
      </c>
    </row>
    <row r="561" spans="41:42">
      <c r="AO561" s="331" t="s">
        <v>25</v>
      </c>
      <c r="AP561" s="331" t="s">
        <v>31</v>
      </c>
    </row>
    <row r="562" spans="41:42">
      <c r="AO562" s="331"/>
      <c r="AP562" s="331" t="s">
        <v>30</v>
      </c>
    </row>
    <row r="563" spans="41:42">
      <c r="AO563" s="333"/>
      <c r="AP563" s="331" t="s">
        <v>29</v>
      </c>
    </row>
    <row r="564" spans="41:42">
      <c r="AO564" s="333"/>
      <c r="AP564" s="331" t="s">
        <v>112</v>
      </c>
    </row>
    <row r="565" spans="41:42">
      <c r="AO565" s="333"/>
      <c r="AP565" s="331" t="s">
        <v>114</v>
      </c>
    </row>
    <row r="566" spans="41:42">
      <c r="AO566" s="331"/>
      <c r="AP566" s="331" t="s">
        <v>115</v>
      </c>
    </row>
    <row r="567" spans="41:42">
      <c r="AO567" s="331"/>
      <c r="AP567" s="331" t="s">
        <v>116</v>
      </c>
    </row>
    <row r="568" spans="41:42">
      <c r="AO568" s="331"/>
      <c r="AP568" s="331" t="s">
        <v>117</v>
      </c>
    </row>
    <row r="569" spans="41:42">
      <c r="AO569" s="331"/>
      <c r="AP569" s="331" t="s">
        <v>443</v>
      </c>
    </row>
    <row r="570" spans="41:42">
      <c r="AO570" s="333"/>
      <c r="AP570" s="331" t="s">
        <v>28</v>
      </c>
    </row>
    <row r="571" spans="41:42">
      <c r="AO571" s="333"/>
      <c r="AP571" s="331" t="s">
        <v>18</v>
      </c>
    </row>
    <row r="572" spans="41:42">
      <c r="AO572" s="331" t="s">
        <v>23</v>
      </c>
      <c r="AP572" s="331" t="s">
        <v>24</v>
      </c>
    </row>
    <row r="573" spans="41:42">
      <c r="AO573" s="331" t="s">
        <v>111</v>
      </c>
      <c r="AP573" s="331" t="s">
        <v>26</v>
      </c>
    </row>
    <row r="574" spans="41:42">
      <c r="AO574" s="331" t="s">
        <v>113</v>
      </c>
      <c r="AP574" s="331" t="s">
        <v>27</v>
      </c>
    </row>
    <row r="575" spans="41:42">
      <c r="AO575" s="331" t="s">
        <v>25</v>
      </c>
      <c r="AP575" s="331" t="s">
        <v>31</v>
      </c>
    </row>
    <row r="576" spans="41:42">
      <c r="AO576" s="331"/>
      <c r="AP576" s="331" t="s">
        <v>30</v>
      </c>
    </row>
    <row r="577" spans="41:42">
      <c r="AO577" s="333"/>
      <c r="AP577" s="331" t="s">
        <v>29</v>
      </c>
    </row>
    <row r="578" spans="41:42">
      <c r="AO578" s="333"/>
      <c r="AP578" s="331" t="s">
        <v>112</v>
      </c>
    </row>
    <row r="579" spans="41:42">
      <c r="AO579" s="333"/>
      <c r="AP579" s="331" t="s">
        <v>114</v>
      </c>
    </row>
    <row r="580" spans="41:42">
      <c r="AO580" s="331"/>
      <c r="AP580" s="331" t="s">
        <v>115</v>
      </c>
    </row>
    <row r="581" spans="41:42">
      <c r="AO581" s="331" t="s">
        <v>24</v>
      </c>
      <c r="AP581" s="335"/>
    </row>
    <row r="582" spans="41:42">
      <c r="AO582" s="331" t="s">
        <v>26</v>
      </c>
      <c r="AP582" s="335"/>
    </row>
    <row r="583" spans="41:42">
      <c r="AO583" s="331" t="s">
        <v>27</v>
      </c>
      <c r="AP583" s="335"/>
    </row>
    <row r="584" spans="41:42">
      <c r="AO584" s="331" t="s">
        <v>31</v>
      </c>
      <c r="AP584" s="335"/>
    </row>
    <row r="585" spans="41:42">
      <c r="AO585" s="331" t="s">
        <v>30</v>
      </c>
      <c r="AP585" s="335"/>
    </row>
    <row r="586" spans="41:42">
      <c r="AO586" s="331" t="s">
        <v>29</v>
      </c>
      <c r="AP586" s="335"/>
    </row>
    <row r="587" spans="41:42">
      <c r="AO587" s="331" t="s">
        <v>112</v>
      </c>
      <c r="AP587" s="335"/>
    </row>
  </sheetData>
  <autoFilter ref="A4:BW486"/>
  <mergeCells count="19">
    <mergeCell ref="M3:AB3"/>
    <mergeCell ref="A2:L2"/>
    <mergeCell ref="A3:A4"/>
    <mergeCell ref="B3:B4"/>
    <mergeCell ref="C3:C4"/>
    <mergeCell ref="D3:D4"/>
    <mergeCell ref="E3:E4"/>
    <mergeCell ref="F3:F4"/>
    <mergeCell ref="G3:G4"/>
    <mergeCell ref="H3:H4"/>
    <mergeCell ref="I3:I4"/>
    <mergeCell ref="J3:J4"/>
    <mergeCell ref="K3:K4"/>
    <mergeCell ref="L3:L4"/>
    <mergeCell ref="B1:L1"/>
    <mergeCell ref="B490:B502"/>
    <mergeCell ref="B503:B504"/>
    <mergeCell ref="B505:B509"/>
    <mergeCell ref="B510:B511"/>
  </mergeCells>
  <conditionalFormatting sqref="B5:B188">
    <cfRule type="duplicateValues" dxfId="462" priority="4"/>
  </conditionalFormatting>
  <conditionalFormatting sqref="B255:B328">
    <cfRule type="duplicateValues" dxfId="461" priority="5"/>
  </conditionalFormatting>
  <conditionalFormatting sqref="B189:B254">
    <cfRule type="duplicateValues" dxfId="460" priority="6"/>
  </conditionalFormatting>
  <conditionalFormatting sqref="B446:B448">
    <cfRule type="duplicateValues" dxfId="459" priority="3"/>
  </conditionalFormatting>
  <conditionalFormatting sqref="B449">
    <cfRule type="duplicateValues" dxfId="458" priority="2"/>
  </conditionalFormatting>
  <conditionalFormatting sqref="B450">
    <cfRule type="duplicateValues" dxfId="457" priority="1"/>
  </conditionalFormatting>
  <conditionalFormatting sqref="B329:B445">
    <cfRule type="duplicateValues" dxfId="456" priority="7"/>
  </conditionalFormatting>
  <dataValidations count="2">
    <dataValidation type="list" allowBlank="1" showInputMessage="1" showErrorMessage="1" sqref="E5:E486">
      <formula1>$AP$5:$AP$26</formula1>
    </dataValidation>
    <dataValidation type="list" allowBlank="1" showInputMessage="1" showErrorMessage="1" sqref="A5:A486">
      <formula1>$AO$5:$AO$8</formula1>
    </dataValidation>
  </dataValidations>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O1048575"/>
  <sheetViews>
    <sheetView showGridLines="0" zoomScale="71" zoomScaleNormal="71" workbookViewId="0">
      <pane ySplit="3" topLeftCell="A219" activePane="bottomLeft" state="frozen"/>
      <selection pane="bottomLeft" activeCell="B1" sqref="B1:F1"/>
    </sheetView>
  </sheetViews>
  <sheetFormatPr baseColWidth="10" defaultColWidth="11.42578125" defaultRowHeight="15"/>
  <cols>
    <col min="1" max="1" width="17" style="243" customWidth="1"/>
    <col min="2" max="2" width="81" style="237" bestFit="1" customWidth="1"/>
    <col min="3" max="3" width="100" style="237" bestFit="1" customWidth="1"/>
    <col min="4" max="4" width="77.140625" style="237" customWidth="1"/>
    <col min="5" max="5" width="22.28515625" style="238" bestFit="1" customWidth="1"/>
    <col min="6" max="6" width="54" style="237" bestFit="1" customWidth="1"/>
    <col min="7" max="16384" width="11.42578125" style="122"/>
  </cols>
  <sheetData>
    <row r="1" spans="1:1731" ht="54.95" customHeight="1">
      <c r="A1" s="315"/>
      <c r="B1" s="555" t="s">
        <v>3583</v>
      </c>
      <c r="C1" s="555"/>
      <c r="D1" s="555"/>
      <c r="E1" s="555"/>
      <c r="F1" s="555"/>
    </row>
    <row r="2" spans="1:1731" ht="29.25" customHeight="1">
      <c r="A2" s="554" t="s">
        <v>2412</v>
      </c>
      <c r="B2" s="554"/>
      <c r="C2" s="554"/>
      <c r="D2" s="554"/>
      <c r="E2" s="554"/>
      <c r="F2" s="554"/>
    </row>
    <row r="3" spans="1:1731" ht="36">
      <c r="A3" s="239" t="s">
        <v>1965</v>
      </c>
      <c r="B3" s="240" t="s">
        <v>2688</v>
      </c>
      <c r="C3" s="240" t="s">
        <v>2689</v>
      </c>
      <c r="D3" s="240" t="s">
        <v>2690</v>
      </c>
      <c r="E3" s="240" t="s">
        <v>2417</v>
      </c>
      <c r="F3" s="240" t="s">
        <v>2687</v>
      </c>
    </row>
    <row r="4" spans="1:1731" ht="30">
      <c r="A4" s="241">
        <v>40596</v>
      </c>
      <c r="B4" s="229" t="s">
        <v>2413</v>
      </c>
      <c r="C4" s="229" t="s">
        <v>2414</v>
      </c>
      <c r="D4" s="229" t="s">
        <v>2415</v>
      </c>
      <c r="E4" s="235" t="s">
        <v>2418</v>
      </c>
      <c r="F4" s="229" t="s">
        <v>2422</v>
      </c>
    </row>
    <row r="5" spans="1:1731">
      <c r="A5" s="241">
        <v>40997</v>
      </c>
      <c r="B5" s="229"/>
      <c r="C5" s="229" t="s">
        <v>2416</v>
      </c>
      <c r="D5" s="229" t="s">
        <v>2420</v>
      </c>
      <c r="E5" s="235" t="s">
        <v>2419</v>
      </c>
      <c r="F5" s="229" t="s">
        <v>2421</v>
      </c>
    </row>
    <row r="6" spans="1:1731">
      <c r="A6" s="241"/>
      <c r="B6" s="229"/>
      <c r="C6" s="229" t="s">
        <v>2423</v>
      </c>
      <c r="D6" s="229" t="s">
        <v>2420</v>
      </c>
      <c r="E6" s="235" t="s">
        <v>2419</v>
      </c>
      <c r="F6" s="229" t="s">
        <v>2421</v>
      </c>
    </row>
    <row r="7" spans="1:1731">
      <c r="A7" s="241"/>
      <c r="B7" s="229"/>
      <c r="C7" s="229" t="s">
        <v>2424</v>
      </c>
      <c r="D7" s="229" t="s">
        <v>2420</v>
      </c>
      <c r="E7" s="235" t="s">
        <v>2419</v>
      </c>
      <c r="F7" s="229" t="s">
        <v>2425</v>
      </c>
    </row>
    <row r="8" spans="1:1731">
      <c r="A8" s="241"/>
      <c r="B8" s="229"/>
      <c r="C8" s="229" t="s">
        <v>2426</v>
      </c>
      <c r="D8" s="229" t="s">
        <v>2428</v>
      </c>
      <c r="E8" s="235" t="s">
        <v>2419</v>
      </c>
      <c r="F8" s="229" t="s">
        <v>2427</v>
      </c>
    </row>
    <row r="9" spans="1:1731">
      <c r="A9" s="241"/>
      <c r="B9" s="229"/>
      <c r="C9" s="229" t="s">
        <v>2429</v>
      </c>
      <c r="D9" s="229" t="s">
        <v>2420</v>
      </c>
      <c r="E9" s="235" t="s">
        <v>2419</v>
      </c>
      <c r="F9" s="229" t="s">
        <v>2427</v>
      </c>
    </row>
    <row r="10" spans="1:1731" s="123" customFormat="1" ht="20.25" customHeight="1">
      <c r="A10" s="242">
        <v>25529</v>
      </c>
      <c r="B10" s="230" t="s">
        <v>2430</v>
      </c>
      <c r="C10" s="230"/>
      <c r="D10" s="230" t="s">
        <v>2552</v>
      </c>
      <c r="E10" s="244" t="s">
        <v>2419</v>
      </c>
      <c r="F10" s="230"/>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122"/>
      <c r="AZ10" s="122"/>
      <c r="BA10" s="122"/>
      <c r="BB10" s="122"/>
      <c r="BC10" s="122"/>
      <c r="BD10" s="122"/>
      <c r="BE10" s="122"/>
      <c r="BF10" s="122"/>
      <c r="BG10" s="122"/>
      <c r="BH10" s="122"/>
      <c r="BI10" s="122"/>
      <c r="BJ10" s="122"/>
      <c r="BK10" s="122"/>
      <c r="BL10" s="122"/>
      <c r="BM10" s="122"/>
      <c r="BN10" s="122"/>
      <c r="BO10" s="122"/>
      <c r="BP10" s="122"/>
      <c r="BQ10" s="122"/>
      <c r="BR10" s="122"/>
      <c r="BS10" s="122"/>
      <c r="BT10" s="122"/>
      <c r="BU10" s="122"/>
      <c r="BV10" s="122"/>
      <c r="BW10" s="122"/>
      <c r="BX10" s="122"/>
      <c r="BY10" s="122"/>
      <c r="BZ10" s="122"/>
      <c r="CA10" s="122"/>
      <c r="CB10" s="122"/>
      <c r="CC10" s="122"/>
      <c r="CD10" s="122"/>
      <c r="CE10" s="122"/>
      <c r="CF10" s="122"/>
      <c r="CG10" s="122"/>
      <c r="CH10" s="122"/>
      <c r="CI10" s="122"/>
      <c r="CJ10" s="122"/>
      <c r="CK10" s="122"/>
      <c r="CL10" s="122"/>
      <c r="CM10" s="122"/>
      <c r="CN10" s="122"/>
      <c r="CO10" s="122"/>
      <c r="CP10" s="122"/>
      <c r="CQ10" s="122"/>
      <c r="CR10" s="122"/>
      <c r="CS10" s="122"/>
      <c r="CT10" s="122"/>
      <c r="CU10" s="122"/>
      <c r="CV10" s="122"/>
      <c r="CW10" s="122"/>
      <c r="CX10" s="122"/>
      <c r="CY10" s="122"/>
      <c r="CZ10" s="122"/>
      <c r="DA10" s="122"/>
      <c r="DB10" s="122"/>
      <c r="DC10" s="122"/>
      <c r="DD10" s="122"/>
      <c r="DE10" s="122"/>
      <c r="DF10" s="122"/>
      <c r="DG10" s="122"/>
      <c r="DH10" s="122"/>
      <c r="DI10" s="122"/>
      <c r="DJ10" s="122"/>
      <c r="DK10" s="122"/>
      <c r="DL10" s="122"/>
      <c r="DM10" s="122"/>
      <c r="DN10" s="122"/>
      <c r="DO10" s="122"/>
      <c r="DP10" s="122"/>
      <c r="DQ10" s="122"/>
      <c r="DR10" s="122"/>
      <c r="DS10" s="122"/>
      <c r="DT10" s="122"/>
      <c r="DU10" s="122"/>
      <c r="DV10" s="122"/>
      <c r="DW10" s="122"/>
      <c r="DX10" s="122"/>
      <c r="DY10" s="122"/>
      <c r="DZ10" s="122"/>
      <c r="EA10" s="122"/>
      <c r="EB10" s="122"/>
      <c r="EC10" s="122"/>
      <c r="ED10" s="122"/>
      <c r="EE10" s="122"/>
      <c r="EF10" s="122"/>
      <c r="EG10" s="122"/>
      <c r="EH10" s="122"/>
      <c r="EI10" s="122"/>
      <c r="EJ10" s="122"/>
      <c r="EK10" s="122"/>
      <c r="EL10" s="122"/>
      <c r="EM10" s="122"/>
      <c r="EN10" s="122"/>
      <c r="EO10" s="122"/>
      <c r="EP10" s="122"/>
      <c r="EQ10" s="122"/>
      <c r="ER10" s="122"/>
      <c r="ES10" s="122"/>
      <c r="ET10" s="122"/>
      <c r="EU10" s="122"/>
      <c r="EV10" s="122"/>
      <c r="EW10" s="122"/>
      <c r="EX10" s="122"/>
      <c r="EY10" s="122"/>
      <c r="EZ10" s="122"/>
      <c r="FA10" s="122"/>
      <c r="FB10" s="122"/>
      <c r="FC10" s="122"/>
      <c r="FD10" s="122"/>
      <c r="FE10" s="122"/>
      <c r="FF10" s="122"/>
      <c r="FG10" s="122"/>
      <c r="FH10" s="122"/>
      <c r="FI10" s="122"/>
      <c r="FJ10" s="122"/>
      <c r="FK10" s="122"/>
      <c r="FL10" s="122"/>
      <c r="FM10" s="122"/>
      <c r="FN10" s="122"/>
      <c r="FO10" s="122"/>
      <c r="FP10" s="122"/>
      <c r="FQ10" s="122"/>
      <c r="FR10" s="122"/>
      <c r="FS10" s="122"/>
      <c r="FT10" s="122"/>
      <c r="FU10" s="122"/>
      <c r="FV10" s="122"/>
      <c r="FW10" s="122"/>
      <c r="FX10" s="122"/>
      <c r="FY10" s="122"/>
      <c r="FZ10" s="122"/>
      <c r="GA10" s="122"/>
      <c r="GB10" s="122"/>
      <c r="GC10" s="122"/>
      <c r="GD10" s="122"/>
      <c r="GE10" s="122"/>
      <c r="GF10" s="122"/>
      <c r="GG10" s="122"/>
      <c r="GH10" s="122"/>
      <c r="GI10" s="122"/>
      <c r="GJ10" s="122"/>
      <c r="GK10" s="122"/>
      <c r="GL10" s="122"/>
      <c r="GM10" s="122"/>
      <c r="GN10" s="122"/>
      <c r="GO10" s="122"/>
      <c r="GP10" s="122"/>
      <c r="GQ10" s="122"/>
      <c r="GR10" s="122"/>
      <c r="GS10" s="122"/>
      <c r="GT10" s="122"/>
      <c r="GU10" s="122"/>
      <c r="GV10" s="122"/>
      <c r="GW10" s="122"/>
      <c r="GX10" s="122"/>
      <c r="GY10" s="122"/>
      <c r="GZ10" s="122"/>
      <c r="HA10" s="122"/>
      <c r="HB10" s="122"/>
      <c r="HC10" s="122"/>
      <c r="HD10" s="122"/>
      <c r="HE10" s="122"/>
      <c r="HF10" s="122"/>
      <c r="HG10" s="122"/>
      <c r="HH10" s="122"/>
      <c r="HI10" s="122"/>
      <c r="HJ10" s="122"/>
      <c r="HK10" s="122"/>
      <c r="HL10" s="122"/>
      <c r="HM10" s="122"/>
      <c r="HN10" s="122"/>
      <c r="HO10" s="122"/>
      <c r="HP10" s="122"/>
      <c r="HQ10" s="122"/>
      <c r="HR10" s="122"/>
      <c r="HS10" s="122"/>
      <c r="HT10" s="122"/>
      <c r="HU10" s="122"/>
      <c r="HV10" s="122"/>
      <c r="HW10" s="122"/>
      <c r="HX10" s="122"/>
      <c r="HY10" s="122"/>
      <c r="HZ10" s="122"/>
      <c r="IA10" s="122"/>
      <c r="IB10" s="122"/>
      <c r="IC10" s="122"/>
      <c r="ID10" s="122"/>
      <c r="IE10" s="122"/>
      <c r="IF10" s="122"/>
      <c r="IG10" s="122"/>
      <c r="IH10" s="122"/>
      <c r="II10" s="122"/>
      <c r="IJ10" s="122"/>
      <c r="IK10" s="122"/>
      <c r="IL10" s="122"/>
      <c r="IM10" s="122"/>
      <c r="IN10" s="122"/>
      <c r="IO10" s="122"/>
      <c r="IP10" s="122"/>
      <c r="IQ10" s="122"/>
      <c r="IR10" s="122"/>
      <c r="IS10" s="122"/>
      <c r="IT10" s="122"/>
      <c r="IU10" s="122"/>
      <c r="IV10" s="122"/>
      <c r="IW10" s="122"/>
      <c r="IX10" s="122"/>
      <c r="IY10" s="122"/>
      <c r="IZ10" s="122"/>
      <c r="JA10" s="122"/>
      <c r="JB10" s="122"/>
      <c r="JC10" s="122"/>
      <c r="JD10" s="122"/>
      <c r="JE10" s="122"/>
      <c r="JF10" s="122"/>
      <c r="JG10" s="122"/>
      <c r="JH10" s="122"/>
      <c r="JI10" s="122"/>
      <c r="JJ10" s="122"/>
      <c r="JK10" s="122"/>
      <c r="JL10" s="122"/>
      <c r="JM10" s="122"/>
      <c r="JN10" s="122"/>
      <c r="JO10" s="122"/>
      <c r="JP10" s="122"/>
      <c r="JQ10" s="122"/>
      <c r="JR10" s="122"/>
      <c r="JS10" s="122"/>
      <c r="JT10" s="122"/>
      <c r="JU10" s="122"/>
      <c r="JV10" s="122"/>
      <c r="JW10" s="122"/>
      <c r="JX10" s="122"/>
      <c r="JY10" s="122"/>
      <c r="JZ10" s="122"/>
      <c r="KA10" s="122"/>
      <c r="KB10" s="122"/>
      <c r="KC10" s="122"/>
      <c r="KD10" s="122"/>
      <c r="KE10" s="122"/>
      <c r="KF10" s="122"/>
      <c r="KG10" s="122"/>
      <c r="KH10" s="122"/>
      <c r="KI10" s="122"/>
      <c r="KJ10" s="122"/>
      <c r="KK10" s="122"/>
      <c r="KL10" s="122"/>
      <c r="KM10" s="122"/>
      <c r="KN10" s="122"/>
      <c r="KO10" s="122"/>
      <c r="KP10" s="122"/>
      <c r="KQ10" s="122"/>
      <c r="KR10" s="122"/>
      <c r="KS10" s="122"/>
      <c r="KT10" s="122"/>
      <c r="KU10" s="122"/>
      <c r="KV10" s="122"/>
      <c r="KW10" s="122"/>
      <c r="KX10" s="122"/>
      <c r="KY10" s="122"/>
      <c r="KZ10" s="122"/>
      <c r="LA10" s="122"/>
      <c r="LB10" s="122"/>
      <c r="LC10" s="122"/>
      <c r="LD10" s="122"/>
      <c r="LE10" s="122"/>
      <c r="LF10" s="122"/>
      <c r="LG10" s="122"/>
      <c r="LH10" s="122"/>
      <c r="LI10" s="122"/>
      <c r="LJ10" s="122"/>
      <c r="LK10" s="122"/>
      <c r="LL10" s="122"/>
      <c r="LM10" s="122"/>
      <c r="LN10" s="122"/>
      <c r="LO10" s="122"/>
      <c r="LP10" s="122"/>
      <c r="LQ10" s="122"/>
      <c r="LR10" s="122"/>
      <c r="LS10" s="122"/>
      <c r="LT10" s="122"/>
      <c r="LU10" s="122"/>
      <c r="LV10" s="122"/>
      <c r="LW10" s="122"/>
      <c r="LX10" s="122"/>
      <c r="LY10" s="122"/>
      <c r="LZ10" s="122"/>
      <c r="MA10" s="122"/>
      <c r="MB10" s="122"/>
      <c r="MC10" s="122"/>
      <c r="MD10" s="122"/>
      <c r="ME10" s="122"/>
      <c r="MF10" s="122"/>
      <c r="MG10" s="122"/>
      <c r="MH10" s="122"/>
      <c r="MI10" s="122"/>
      <c r="MJ10" s="122"/>
      <c r="MK10" s="122"/>
      <c r="ML10" s="122"/>
      <c r="MM10" s="122"/>
      <c r="MN10" s="122"/>
      <c r="MO10" s="122"/>
      <c r="MP10" s="122"/>
      <c r="MQ10" s="122"/>
      <c r="MR10" s="122"/>
      <c r="MS10" s="122"/>
      <c r="MT10" s="122"/>
      <c r="MU10" s="122"/>
      <c r="MV10" s="122"/>
      <c r="MW10" s="122"/>
      <c r="MX10" s="122"/>
      <c r="MY10" s="122"/>
      <c r="MZ10" s="122"/>
      <c r="NA10" s="122"/>
      <c r="NB10" s="122"/>
      <c r="NC10" s="122"/>
      <c r="ND10" s="122"/>
      <c r="NE10" s="122"/>
      <c r="NF10" s="122"/>
      <c r="NG10" s="122"/>
      <c r="NH10" s="122"/>
      <c r="NI10" s="122"/>
      <c r="NJ10" s="122"/>
      <c r="NK10" s="122"/>
      <c r="NL10" s="122"/>
      <c r="NM10" s="122"/>
      <c r="NN10" s="122"/>
      <c r="NO10" s="122"/>
      <c r="NP10" s="122"/>
      <c r="NQ10" s="122"/>
      <c r="NR10" s="122"/>
      <c r="NS10" s="122"/>
      <c r="NT10" s="122"/>
      <c r="NU10" s="122"/>
      <c r="NV10" s="122"/>
      <c r="NW10" s="122"/>
      <c r="NX10" s="122"/>
      <c r="NY10" s="122"/>
      <c r="NZ10" s="122"/>
      <c r="OA10" s="122"/>
      <c r="OB10" s="122"/>
      <c r="OC10" s="122"/>
      <c r="OD10" s="122"/>
      <c r="OE10" s="122"/>
      <c r="OF10" s="122"/>
      <c r="OG10" s="122"/>
      <c r="OH10" s="122"/>
      <c r="OI10" s="122"/>
      <c r="OJ10" s="122"/>
      <c r="OK10" s="122"/>
      <c r="OL10" s="122"/>
      <c r="OM10" s="122"/>
      <c r="ON10" s="122"/>
      <c r="OO10" s="122"/>
      <c r="OP10" s="122"/>
      <c r="OQ10" s="122"/>
      <c r="OR10" s="122"/>
      <c r="OS10" s="122"/>
      <c r="OT10" s="122"/>
      <c r="OU10" s="122"/>
      <c r="OV10" s="122"/>
      <c r="OW10" s="122"/>
      <c r="OX10" s="122"/>
      <c r="OY10" s="122"/>
      <c r="OZ10" s="122"/>
      <c r="PA10" s="122"/>
      <c r="PB10" s="122"/>
      <c r="PC10" s="122"/>
      <c r="PD10" s="122"/>
      <c r="PE10" s="122"/>
      <c r="PF10" s="122"/>
      <c r="PG10" s="122"/>
      <c r="PH10" s="122"/>
      <c r="PI10" s="122"/>
      <c r="PJ10" s="122"/>
      <c r="PK10" s="122"/>
      <c r="PL10" s="122"/>
      <c r="PM10" s="122"/>
      <c r="PN10" s="122"/>
      <c r="PO10" s="122"/>
      <c r="PP10" s="122"/>
      <c r="PQ10" s="122"/>
      <c r="PR10" s="122"/>
      <c r="PS10" s="122"/>
      <c r="PT10" s="122"/>
      <c r="PU10" s="122"/>
      <c r="PV10" s="122"/>
      <c r="PW10" s="122"/>
      <c r="PX10" s="122"/>
      <c r="PY10" s="122"/>
      <c r="PZ10" s="122"/>
      <c r="QA10" s="122"/>
      <c r="QB10" s="122"/>
      <c r="QC10" s="122"/>
      <c r="QD10" s="122"/>
      <c r="QE10" s="122"/>
      <c r="QF10" s="122"/>
      <c r="QG10" s="122"/>
      <c r="QH10" s="122"/>
      <c r="QI10" s="122"/>
      <c r="QJ10" s="122"/>
      <c r="QK10" s="122"/>
      <c r="QL10" s="122"/>
      <c r="QM10" s="122"/>
      <c r="QN10" s="122"/>
      <c r="QO10" s="122"/>
      <c r="QP10" s="122"/>
      <c r="QQ10" s="122"/>
      <c r="QR10" s="122"/>
      <c r="QS10" s="122"/>
      <c r="QT10" s="122"/>
      <c r="QU10" s="122"/>
      <c r="QV10" s="122"/>
      <c r="QW10" s="122"/>
      <c r="QX10" s="122"/>
      <c r="QY10" s="122"/>
      <c r="QZ10" s="122"/>
      <c r="RA10" s="122"/>
      <c r="RB10" s="122"/>
      <c r="RC10" s="122"/>
      <c r="RD10" s="122"/>
      <c r="RE10" s="122"/>
      <c r="RF10" s="122"/>
      <c r="RG10" s="122"/>
      <c r="RH10" s="122"/>
      <c r="RI10" s="122"/>
      <c r="RJ10" s="122"/>
      <c r="RK10" s="122"/>
      <c r="RL10" s="122"/>
      <c r="RM10" s="122"/>
      <c r="RN10" s="122"/>
      <c r="RO10" s="122"/>
      <c r="RP10" s="122"/>
      <c r="RQ10" s="122"/>
      <c r="RR10" s="122"/>
      <c r="RS10" s="122"/>
      <c r="RT10" s="122"/>
      <c r="RU10" s="122"/>
      <c r="RV10" s="122"/>
      <c r="RW10" s="122"/>
      <c r="RX10" s="122"/>
      <c r="RY10" s="122"/>
      <c r="RZ10" s="122"/>
      <c r="SA10" s="122"/>
      <c r="SB10" s="122"/>
      <c r="SC10" s="122"/>
      <c r="SD10" s="122"/>
      <c r="SE10" s="122"/>
      <c r="SF10" s="122"/>
      <c r="SG10" s="122"/>
      <c r="SH10" s="122"/>
      <c r="SI10" s="122"/>
      <c r="SJ10" s="122"/>
      <c r="SK10" s="122"/>
      <c r="SL10" s="122"/>
      <c r="SM10" s="122"/>
      <c r="SN10" s="122"/>
      <c r="SO10" s="122"/>
      <c r="SP10" s="122"/>
      <c r="SQ10" s="122"/>
      <c r="SR10" s="122"/>
      <c r="SS10" s="122"/>
      <c r="ST10" s="122"/>
      <c r="SU10" s="122"/>
      <c r="SV10" s="122"/>
      <c r="SW10" s="122"/>
      <c r="SX10" s="122"/>
      <c r="SY10" s="122"/>
      <c r="SZ10" s="122"/>
      <c r="TA10" s="122"/>
      <c r="TB10" s="122"/>
      <c r="TC10" s="122"/>
      <c r="TD10" s="122"/>
      <c r="TE10" s="122"/>
      <c r="TF10" s="122"/>
      <c r="TG10" s="122"/>
      <c r="TH10" s="122"/>
      <c r="TI10" s="122"/>
      <c r="TJ10" s="122"/>
      <c r="TK10" s="122"/>
      <c r="TL10" s="122"/>
      <c r="TM10" s="122"/>
      <c r="TN10" s="122"/>
      <c r="TO10" s="122"/>
      <c r="TP10" s="122"/>
      <c r="TQ10" s="122"/>
      <c r="TR10" s="122"/>
      <c r="TS10" s="122"/>
      <c r="TT10" s="122"/>
      <c r="TU10" s="122"/>
      <c r="TV10" s="122"/>
      <c r="TW10" s="122"/>
      <c r="TX10" s="122"/>
      <c r="TY10" s="122"/>
      <c r="TZ10" s="122"/>
      <c r="UA10" s="122"/>
      <c r="UB10" s="122"/>
      <c r="UC10" s="122"/>
      <c r="UD10" s="122"/>
      <c r="UE10" s="122"/>
      <c r="UF10" s="122"/>
      <c r="UG10" s="122"/>
      <c r="UH10" s="122"/>
      <c r="UI10" s="122"/>
      <c r="UJ10" s="122"/>
      <c r="UK10" s="122"/>
      <c r="UL10" s="122"/>
      <c r="UM10" s="122"/>
      <c r="UN10" s="122"/>
      <c r="UO10" s="122"/>
      <c r="UP10" s="122"/>
      <c r="UQ10" s="122"/>
      <c r="UR10" s="122"/>
      <c r="US10" s="122"/>
      <c r="UT10" s="122"/>
      <c r="UU10" s="122"/>
      <c r="UV10" s="122"/>
      <c r="UW10" s="122"/>
      <c r="UX10" s="122"/>
      <c r="UY10" s="122"/>
      <c r="UZ10" s="122"/>
      <c r="VA10" s="122"/>
      <c r="VB10" s="122"/>
      <c r="VC10" s="122"/>
      <c r="VD10" s="122"/>
      <c r="VE10" s="122"/>
      <c r="VF10" s="122"/>
      <c r="VG10" s="122"/>
      <c r="VH10" s="122"/>
      <c r="VI10" s="122"/>
      <c r="VJ10" s="122"/>
      <c r="VK10" s="122"/>
      <c r="VL10" s="122"/>
      <c r="VM10" s="122"/>
      <c r="VN10" s="122"/>
      <c r="VO10" s="122"/>
      <c r="VP10" s="122"/>
      <c r="VQ10" s="122"/>
      <c r="VR10" s="122"/>
      <c r="VS10" s="122"/>
      <c r="VT10" s="122"/>
      <c r="VU10" s="122"/>
      <c r="VV10" s="122"/>
      <c r="VW10" s="122"/>
      <c r="VX10" s="122"/>
      <c r="VY10" s="122"/>
      <c r="VZ10" s="122"/>
      <c r="WA10" s="122"/>
      <c r="WB10" s="122"/>
      <c r="WC10" s="122"/>
      <c r="WD10" s="122"/>
      <c r="WE10" s="122"/>
      <c r="WF10" s="122"/>
      <c r="WG10" s="122"/>
      <c r="WH10" s="122"/>
      <c r="WI10" s="122"/>
      <c r="WJ10" s="122"/>
      <c r="WK10" s="122"/>
      <c r="WL10" s="122"/>
      <c r="WM10" s="122"/>
      <c r="WN10" s="122"/>
      <c r="WO10" s="122"/>
      <c r="WP10" s="122"/>
      <c r="WQ10" s="122"/>
      <c r="WR10" s="122"/>
      <c r="WS10" s="122"/>
      <c r="WT10" s="122"/>
      <c r="WU10" s="122"/>
      <c r="WV10" s="122"/>
      <c r="WW10" s="122"/>
      <c r="WX10" s="122"/>
      <c r="WY10" s="122"/>
      <c r="WZ10" s="122"/>
      <c r="XA10" s="122"/>
      <c r="XB10" s="122"/>
      <c r="XC10" s="122"/>
      <c r="XD10" s="122"/>
      <c r="XE10" s="122"/>
      <c r="XF10" s="122"/>
      <c r="XG10" s="122"/>
      <c r="XH10" s="122"/>
      <c r="XI10" s="122"/>
      <c r="XJ10" s="122"/>
      <c r="XK10" s="122"/>
      <c r="XL10" s="122"/>
      <c r="XM10" s="122"/>
      <c r="XN10" s="122"/>
      <c r="XO10" s="122"/>
      <c r="XP10" s="122"/>
      <c r="XQ10" s="122"/>
      <c r="XR10" s="122"/>
      <c r="XS10" s="122"/>
      <c r="XT10" s="122"/>
      <c r="XU10" s="122"/>
      <c r="XV10" s="122"/>
      <c r="XW10" s="122"/>
      <c r="XX10" s="122"/>
      <c r="XY10" s="122"/>
      <c r="XZ10" s="122"/>
      <c r="YA10" s="122"/>
      <c r="YB10" s="122"/>
      <c r="YC10" s="122"/>
      <c r="YD10" s="122"/>
      <c r="YE10" s="122"/>
      <c r="YF10" s="122"/>
      <c r="YG10" s="122"/>
      <c r="YH10" s="122"/>
      <c r="YI10" s="122"/>
      <c r="YJ10" s="122"/>
      <c r="YK10" s="122"/>
      <c r="YL10" s="122"/>
      <c r="YM10" s="122"/>
      <c r="YN10" s="122"/>
      <c r="YO10" s="122"/>
      <c r="YP10" s="122"/>
      <c r="YQ10" s="122"/>
      <c r="YR10" s="122"/>
      <c r="YS10" s="122"/>
      <c r="YT10" s="122"/>
      <c r="YU10" s="122"/>
      <c r="YV10" s="122"/>
      <c r="YW10" s="122"/>
      <c r="YX10" s="122"/>
      <c r="YY10" s="122"/>
      <c r="YZ10" s="122"/>
      <c r="ZA10" s="122"/>
      <c r="ZB10" s="122"/>
      <c r="ZC10" s="122"/>
      <c r="ZD10" s="122"/>
      <c r="ZE10" s="122"/>
      <c r="ZF10" s="122"/>
      <c r="ZG10" s="122"/>
      <c r="ZH10" s="122"/>
      <c r="ZI10" s="122"/>
      <c r="ZJ10" s="122"/>
      <c r="ZK10" s="122"/>
      <c r="ZL10" s="122"/>
      <c r="ZM10" s="122"/>
      <c r="ZN10" s="122"/>
      <c r="ZO10" s="122"/>
      <c r="ZP10" s="122"/>
      <c r="ZQ10" s="122"/>
      <c r="ZR10" s="122"/>
      <c r="ZS10" s="122"/>
      <c r="ZT10" s="122"/>
      <c r="ZU10" s="122"/>
      <c r="ZV10" s="122"/>
      <c r="ZW10" s="122"/>
      <c r="ZX10" s="122"/>
      <c r="ZY10" s="122"/>
      <c r="ZZ10" s="122"/>
      <c r="AAA10" s="122"/>
      <c r="AAB10" s="122"/>
      <c r="AAC10" s="122"/>
      <c r="AAD10" s="122"/>
      <c r="AAE10" s="122"/>
      <c r="AAF10" s="122"/>
      <c r="AAG10" s="122"/>
      <c r="AAH10" s="122"/>
      <c r="AAI10" s="122"/>
      <c r="AAJ10" s="122"/>
      <c r="AAK10" s="122"/>
      <c r="AAL10" s="122"/>
      <c r="AAM10" s="122"/>
      <c r="AAN10" s="122"/>
      <c r="AAO10" s="122"/>
      <c r="AAP10" s="122"/>
      <c r="AAQ10" s="122"/>
      <c r="AAR10" s="122"/>
      <c r="AAS10" s="122"/>
      <c r="AAT10" s="122"/>
      <c r="AAU10" s="122"/>
      <c r="AAV10" s="122"/>
      <c r="AAW10" s="122"/>
      <c r="AAX10" s="122"/>
      <c r="AAY10" s="122"/>
      <c r="AAZ10" s="122"/>
      <c r="ABA10" s="122"/>
      <c r="ABB10" s="122"/>
      <c r="ABC10" s="122"/>
      <c r="ABD10" s="122"/>
      <c r="ABE10" s="122"/>
      <c r="ABF10" s="122"/>
      <c r="ABG10" s="122"/>
      <c r="ABH10" s="122"/>
      <c r="ABI10" s="122"/>
      <c r="ABJ10" s="122"/>
      <c r="ABK10" s="122"/>
      <c r="ABL10" s="122"/>
      <c r="ABM10" s="122"/>
      <c r="ABN10" s="122"/>
      <c r="ABO10" s="122"/>
      <c r="ABP10" s="122"/>
      <c r="ABQ10" s="122"/>
      <c r="ABR10" s="122"/>
      <c r="ABS10" s="122"/>
      <c r="ABT10" s="122"/>
      <c r="ABU10" s="122"/>
      <c r="ABV10" s="122"/>
      <c r="ABW10" s="122"/>
      <c r="ABX10" s="122"/>
      <c r="ABY10" s="122"/>
      <c r="ABZ10" s="122"/>
      <c r="ACA10" s="122"/>
      <c r="ACB10" s="122"/>
      <c r="ACC10" s="122"/>
      <c r="ACD10" s="122"/>
      <c r="ACE10" s="122"/>
      <c r="ACF10" s="122"/>
      <c r="ACG10" s="122"/>
      <c r="ACH10" s="122"/>
      <c r="ACI10" s="122"/>
      <c r="ACJ10" s="122"/>
      <c r="ACK10" s="122"/>
      <c r="ACL10" s="122"/>
      <c r="ACM10" s="122"/>
      <c r="ACN10" s="122"/>
      <c r="ACO10" s="122"/>
      <c r="ACP10" s="122"/>
      <c r="ACQ10" s="122"/>
      <c r="ACR10" s="122"/>
      <c r="ACS10" s="122"/>
      <c r="ACT10" s="122"/>
      <c r="ACU10" s="122"/>
      <c r="ACV10" s="122"/>
      <c r="ACW10" s="122"/>
      <c r="ACX10" s="122"/>
      <c r="ACY10" s="122"/>
      <c r="ACZ10" s="122"/>
      <c r="ADA10" s="122"/>
      <c r="ADB10" s="122"/>
      <c r="ADC10" s="122"/>
      <c r="ADD10" s="122"/>
      <c r="ADE10" s="122"/>
      <c r="ADF10" s="122"/>
      <c r="ADG10" s="122"/>
      <c r="ADH10" s="122"/>
      <c r="ADI10" s="122"/>
      <c r="ADJ10" s="122"/>
      <c r="ADK10" s="122"/>
      <c r="ADL10" s="122"/>
      <c r="ADM10" s="122"/>
      <c r="ADN10" s="122"/>
      <c r="ADO10" s="122"/>
      <c r="ADP10" s="122"/>
      <c r="ADQ10" s="122"/>
      <c r="ADR10" s="122"/>
      <c r="ADS10" s="122"/>
      <c r="ADT10" s="122"/>
      <c r="ADU10" s="122"/>
      <c r="ADV10" s="122"/>
      <c r="ADW10" s="122"/>
      <c r="ADX10" s="122"/>
      <c r="ADY10" s="122"/>
      <c r="ADZ10" s="122"/>
      <c r="AEA10" s="122"/>
      <c r="AEB10" s="122"/>
      <c r="AEC10" s="122"/>
      <c r="AED10" s="122"/>
      <c r="AEE10" s="122"/>
      <c r="AEF10" s="122"/>
      <c r="AEG10" s="122"/>
      <c r="AEH10" s="122"/>
      <c r="AEI10" s="122"/>
      <c r="AEJ10" s="122"/>
      <c r="AEK10" s="122"/>
      <c r="AEL10" s="122"/>
      <c r="AEM10" s="122"/>
      <c r="AEN10" s="122"/>
      <c r="AEO10" s="122"/>
      <c r="AEP10" s="122"/>
      <c r="AEQ10" s="122"/>
      <c r="AER10" s="122"/>
      <c r="AES10" s="122"/>
      <c r="AET10" s="122"/>
      <c r="AEU10" s="122"/>
      <c r="AEV10" s="122"/>
      <c r="AEW10" s="122"/>
      <c r="AEX10" s="122"/>
      <c r="AEY10" s="122"/>
      <c r="AEZ10" s="122"/>
      <c r="AFA10" s="122"/>
      <c r="AFB10" s="122"/>
      <c r="AFC10" s="122"/>
      <c r="AFD10" s="122"/>
      <c r="AFE10" s="122"/>
      <c r="AFF10" s="122"/>
      <c r="AFG10" s="122"/>
      <c r="AFH10" s="122"/>
      <c r="AFI10" s="122"/>
      <c r="AFJ10" s="122"/>
      <c r="AFK10" s="122"/>
      <c r="AFL10" s="122"/>
      <c r="AFM10" s="122"/>
      <c r="AFN10" s="122"/>
      <c r="AFO10" s="122"/>
      <c r="AFP10" s="122"/>
      <c r="AFQ10" s="122"/>
      <c r="AFR10" s="122"/>
      <c r="AFS10" s="122"/>
      <c r="AFT10" s="122"/>
      <c r="AFU10" s="122"/>
      <c r="AFV10" s="122"/>
      <c r="AFW10" s="122"/>
      <c r="AFX10" s="122"/>
      <c r="AFY10" s="122"/>
      <c r="AFZ10" s="122"/>
      <c r="AGA10" s="122"/>
      <c r="AGB10" s="122"/>
      <c r="AGC10" s="122"/>
      <c r="AGD10" s="122"/>
      <c r="AGE10" s="122"/>
      <c r="AGF10" s="122"/>
      <c r="AGG10" s="122"/>
      <c r="AGH10" s="122"/>
      <c r="AGI10" s="122"/>
      <c r="AGJ10" s="122"/>
      <c r="AGK10" s="122"/>
      <c r="AGL10" s="122"/>
      <c r="AGM10" s="122"/>
      <c r="AGN10" s="122"/>
      <c r="AGO10" s="122"/>
      <c r="AGP10" s="122"/>
      <c r="AGQ10" s="122"/>
      <c r="AGR10" s="122"/>
      <c r="AGS10" s="122"/>
      <c r="AGT10" s="122"/>
      <c r="AGU10" s="122"/>
      <c r="AGV10" s="122"/>
      <c r="AGW10" s="122"/>
      <c r="AGX10" s="122"/>
      <c r="AGY10" s="122"/>
      <c r="AGZ10" s="122"/>
      <c r="AHA10" s="122"/>
      <c r="AHB10" s="122"/>
      <c r="AHC10" s="122"/>
      <c r="AHD10" s="122"/>
      <c r="AHE10" s="122"/>
      <c r="AHF10" s="122"/>
      <c r="AHG10" s="122"/>
      <c r="AHH10" s="122"/>
      <c r="AHI10" s="122"/>
      <c r="AHJ10" s="122"/>
      <c r="AHK10" s="122"/>
      <c r="AHL10" s="122"/>
      <c r="AHM10" s="122"/>
      <c r="AHN10" s="122"/>
      <c r="AHO10" s="122"/>
      <c r="AHP10" s="122"/>
      <c r="AHQ10" s="122"/>
      <c r="AHR10" s="122"/>
      <c r="AHS10" s="122"/>
      <c r="AHT10" s="122"/>
      <c r="AHU10" s="122"/>
      <c r="AHV10" s="122"/>
      <c r="AHW10" s="122"/>
      <c r="AHX10" s="122"/>
      <c r="AHY10" s="122"/>
      <c r="AHZ10" s="122"/>
      <c r="AIA10" s="122"/>
      <c r="AIB10" s="122"/>
      <c r="AIC10" s="122"/>
      <c r="AID10" s="122"/>
      <c r="AIE10" s="122"/>
      <c r="AIF10" s="122"/>
      <c r="AIG10" s="122"/>
      <c r="AIH10" s="122"/>
      <c r="AII10" s="122"/>
      <c r="AIJ10" s="122"/>
      <c r="AIK10" s="122"/>
      <c r="AIL10" s="122"/>
      <c r="AIM10" s="122"/>
      <c r="AIN10" s="122"/>
      <c r="AIO10" s="122"/>
      <c r="AIP10" s="122"/>
      <c r="AIQ10" s="122"/>
      <c r="AIR10" s="122"/>
      <c r="AIS10" s="122"/>
      <c r="AIT10" s="122"/>
      <c r="AIU10" s="122"/>
      <c r="AIV10" s="122"/>
      <c r="AIW10" s="122"/>
      <c r="AIX10" s="122"/>
      <c r="AIY10" s="122"/>
      <c r="AIZ10" s="122"/>
      <c r="AJA10" s="122"/>
      <c r="AJB10" s="122"/>
      <c r="AJC10" s="122"/>
      <c r="AJD10" s="122"/>
      <c r="AJE10" s="122"/>
      <c r="AJF10" s="122"/>
      <c r="AJG10" s="122"/>
      <c r="AJH10" s="122"/>
      <c r="AJI10" s="122"/>
      <c r="AJJ10" s="122"/>
      <c r="AJK10" s="122"/>
      <c r="AJL10" s="122"/>
      <c r="AJM10" s="122"/>
      <c r="AJN10" s="122"/>
      <c r="AJO10" s="122"/>
      <c r="AJP10" s="122"/>
      <c r="AJQ10" s="122"/>
      <c r="AJR10" s="122"/>
      <c r="AJS10" s="122"/>
      <c r="AJT10" s="122"/>
      <c r="AJU10" s="122"/>
      <c r="AJV10" s="122"/>
      <c r="AJW10" s="122"/>
      <c r="AJX10" s="122"/>
      <c r="AJY10" s="122"/>
      <c r="AJZ10" s="122"/>
      <c r="AKA10" s="122"/>
      <c r="AKB10" s="122"/>
      <c r="AKC10" s="122"/>
      <c r="AKD10" s="122"/>
      <c r="AKE10" s="122"/>
      <c r="AKF10" s="122"/>
      <c r="AKG10" s="122"/>
      <c r="AKH10" s="122"/>
      <c r="AKI10" s="122"/>
      <c r="AKJ10" s="122"/>
      <c r="AKK10" s="122"/>
      <c r="AKL10" s="122"/>
      <c r="AKM10" s="122"/>
      <c r="AKN10" s="122"/>
      <c r="AKO10" s="122"/>
      <c r="AKP10" s="122"/>
      <c r="AKQ10" s="122"/>
      <c r="AKR10" s="122"/>
      <c r="AKS10" s="122"/>
      <c r="AKT10" s="122"/>
      <c r="AKU10" s="122"/>
      <c r="AKV10" s="122"/>
      <c r="AKW10" s="122"/>
      <c r="AKX10" s="122"/>
      <c r="AKY10" s="122"/>
      <c r="AKZ10" s="122"/>
      <c r="ALA10" s="122"/>
      <c r="ALB10" s="122"/>
      <c r="ALC10" s="122"/>
      <c r="ALD10" s="122"/>
      <c r="ALE10" s="122"/>
      <c r="ALF10" s="122"/>
      <c r="ALG10" s="122"/>
      <c r="ALH10" s="122"/>
      <c r="ALI10" s="122"/>
      <c r="ALJ10" s="122"/>
      <c r="ALK10" s="122"/>
      <c r="ALL10" s="122"/>
      <c r="ALM10" s="122"/>
      <c r="ALN10" s="122"/>
      <c r="ALO10" s="122"/>
      <c r="ALP10" s="122"/>
      <c r="ALQ10" s="122"/>
      <c r="ALR10" s="122"/>
      <c r="ALS10" s="122"/>
      <c r="ALT10" s="122"/>
      <c r="ALU10" s="122"/>
      <c r="ALV10" s="122"/>
      <c r="ALW10" s="122"/>
      <c r="ALX10" s="122"/>
      <c r="ALY10" s="122"/>
      <c r="ALZ10" s="122"/>
      <c r="AMA10" s="122"/>
      <c r="AMB10" s="122"/>
      <c r="AMC10" s="122"/>
      <c r="AMD10" s="122"/>
      <c r="AME10" s="122"/>
      <c r="AMF10" s="122"/>
      <c r="AMG10" s="122"/>
      <c r="AMH10" s="122"/>
      <c r="AMI10" s="122"/>
      <c r="AMJ10" s="122"/>
      <c r="AMK10" s="122"/>
      <c r="AML10" s="122"/>
      <c r="AMM10" s="122"/>
      <c r="AMN10" s="122"/>
      <c r="AMO10" s="122"/>
      <c r="AMP10" s="122"/>
      <c r="AMQ10" s="122"/>
      <c r="AMR10" s="122"/>
      <c r="AMS10" s="122"/>
      <c r="AMT10" s="122"/>
      <c r="AMU10" s="122"/>
      <c r="AMV10" s="122"/>
      <c r="AMW10" s="122"/>
      <c r="AMX10" s="122"/>
      <c r="AMY10" s="122"/>
      <c r="AMZ10" s="122"/>
      <c r="ANA10" s="122"/>
      <c r="ANB10" s="122"/>
      <c r="ANC10" s="122"/>
      <c r="AND10" s="122"/>
      <c r="ANE10" s="122"/>
      <c r="ANF10" s="122"/>
      <c r="ANG10" s="122"/>
      <c r="ANH10" s="122"/>
      <c r="ANI10" s="122"/>
      <c r="ANJ10" s="122"/>
      <c r="ANK10" s="122"/>
      <c r="ANL10" s="122"/>
      <c r="ANM10" s="122"/>
      <c r="ANN10" s="122"/>
      <c r="ANO10" s="122"/>
      <c r="ANP10" s="122"/>
      <c r="ANQ10" s="122"/>
      <c r="ANR10" s="122"/>
      <c r="ANS10" s="122"/>
      <c r="ANT10" s="122"/>
      <c r="ANU10" s="122"/>
      <c r="ANV10" s="122"/>
      <c r="ANW10" s="122"/>
      <c r="ANX10" s="122"/>
      <c r="ANY10" s="122"/>
      <c r="ANZ10" s="122"/>
      <c r="AOA10" s="122"/>
      <c r="AOB10" s="122"/>
      <c r="AOC10" s="122"/>
      <c r="AOD10" s="122"/>
      <c r="AOE10" s="122"/>
      <c r="AOF10" s="122"/>
      <c r="AOG10" s="122"/>
      <c r="AOH10" s="122"/>
      <c r="AOI10" s="122"/>
      <c r="AOJ10" s="122"/>
      <c r="AOK10" s="122"/>
      <c r="AOL10" s="122"/>
      <c r="AOM10" s="122"/>
      <c r="AON10" s="122"/>
      <c r="AOO10" s="122"/>
      <c r="AOP10" s="122"/>
      <c r="AOQ10" s="122"/>
      <c r="AOR10" s="122"/>
      <c r="AOS10" s="122"/>
      <c r="AOT10" s="122"/>
      <c r="AOU10" s="122"/>
      <c r="AOV10" s="122"/>
      <c r="AOW10" s="122"/>
      <c r="AOX10" s="122"/>
      <c r="AOY10" s="122"/>
      <c r="AOZ10" s="122"/>
      <c r="APA10" s="122"/>
      <c r="APB10" s="122"/>
      <c r="APC10" s="122"/>
      <c r="APD10" s="122"/>
      <c r="APE10" s="122"/>
      <c r="APF10" s="122"/>
      <c r="APG10" s="122"/>
      <c r="APH10" s="122"/>
      <c r="API10" s="122"/>
      <c r="APJ10" s="122"/>
      <c r="APK10" s="122"/>
      <c r="APL10" s="122"/>
      <c r="APM10" s="122"/>
      <c r="APN10" s="122"/>
      <c r="APO10" s="122"/>
      <c r="APP10" s="122"/>
      <c r="APQ10" s="122"/>
      <c r="APR10" s="122"/>
      <c r="APS10" s="122"/>
      <c r="APT10" s="122"/>
      <c r="APU10" s="122"/>
      <c r="APV10" s="122"/>
      <c r="APW10" s="122"/>
      <c r="APX10" s="122"/>
      <c r="APY10" s="122"/>
      <c r="APZ10" s="122"/>
      <c r="AQA10" s="122"/>
      <c r="AQB10" s="122"/>
      <c r="AQC10" s="122"/>
      <c r="AQD10" s="122"/>
      <c r="AQE10" s="122"/>
      <c r="AQF10" s="122"/>
      <c r="AQG10" s="122"/>
      <c r="AQH10" s="122"/>
      <c r="AQI10" s="122"/>
      <c r="AQJ10" s="122"/>
      <c r="AQK10" s="122"/>
      <c r="AQL10" s="122"/>
      <c r="AQM10" s="122"/>
      <c r="AQN10" s="122"/>
      <c r="AQO10" s="122"/>
      <c r="AQP10" s="122"/>
      <c r="AQQ10" s="122"/>
      <c r="AQR10" s="122"/>
      <c r="AQS10" s="122"/>
      <c r="AQT10" s="122"/>
      <c r="AQU10" s="122"/>
      <c r="AQV10" s="122"/>
      <c r="AQW10" s="122"/>
      <c r="AQX10" s="122"/>
      <c r="AQY10" s="122"/>
      <c r="AQZ10" s="122"/>
      <c r="ARA10" s="122"/>
      <c r="ARB10" s="122"/>
      <c r="ARC10" s="122"/>
      <c r="ARD10" s="122"/>
      <c r="ARE10" s="122"/>
      <c r="ARF10" s="122"/>
      <c r="ARG10" s="122"/>
      <c r="ARH10" s="122"/>
      <c r="ARI10" s="122"/>
      <c r="ARJ10" s="122"/>
      <c r="ARK10" s="122"/>
      <c r="ARL10" s="122"/>
      <c r="ARM10" s="122"/>
      <c r="ARN10" s="122"/>
      <c r="ARO10" s="122"/>
      <c r="ARP10" s="122"/>
      <c r="ARQ10" s="122"/>
      <c r="ARR10" s="122"/>
      <c r="ARS10" s="122"/>
      <c r="ART10" s="122"/>
      <c r="ARU10" s="122"/>
      <c r="ARV10" s="122"/>
      <c r="ARW10" s="122"/>
      <c r="ARX10" s="122"/>
      <c r="ARY10" s="122"/>
      <c r="ARZ10" s="122"/>
      <c r="ASA10" s="122"/>
      <c r="ASB10" s="122"/>
      <c r="ASC10" s="122"/>
      <c r="ASD10" s="122"/>
      <c r="ASE10" s="122"/>
      <c r="ASF10" s="122"/>
      <c r="ASG10" s="122"/>
      <c r="ASH10" s="122"/>
      <c r="ASI10" s="122"/>
      <c r="ASJ10" s="122"/>
      <c r="ASK10" s="122"/>
      <c r="ASL10" s="122"/>
      <c r="ASM10" s="122"/>
      <c r="ASN10" s="122"/>
      <c r="ASO10" s="122"/>
      <c r="ASP10" s="122"/>
      <c r="ASQ10" s="122"/>
      <c r="ASR10" s="122"/>
      <c r="ASS10" s="122"/>
      <c r="AST10" s="122"/>
      <c r="ASU10" s="122"/>
      <c r="ASV10" s="122"/>
      <c r="ASW10" s="122"/>
      <c r="ASX10" s="122"/>
      <c r="ASY10" s="122"/>
      <c r="ASZ10" s="122"/>
      <c r="ATA10" s="122"/>
      <c r="ATB10" s="122"/>
      <c r="ATC10" s="122"/>
      <c r="ATD10" s="122"/>
      <c r="ATE10" s="122"/>
      <c r="ATF10" s="122"/>
      <c r="ATG10" s="122"/>
      <c r="ATH10" s="122"/>
      <c r="ATI10" s="122"/>
      <c r="ATJ10" s="122"/>
      <c r="ATK10" s="122"/>
      <c r="ATL10" s="122"/>
      <c r="ATM10" s="122"/>
      <c r="ATN10" s="122"/>
      <c r="ATO10" s="122"/>
      <c r="ATP10" s="122"/>
      <c r="ATQ10" s="122"/>
      <c r="ATR10" s="122"/>
      <c r="ATS10" s="122"/>
      <c r="ATT10" s="122"/>
      <c r="ATU10" s="122"/>
      <c r="ATV10" s="122"/>
      <c r="ATW10" s="122"/>
      <c r="ATX10" s="122"/>
      <c r="ATY10" s="122"/>
      <c r="ATZ10" s="122"/>
      <c r="AUA10" s="122"/>
      <c r="AUB10" s="122"/>
      <c r="AUC10" s="122"/>
      <c r="AUD10" s="122"/>
      <c r="AUE10" s="122"/>
      <c r="AUF10" s="122"/>
      <c r="AUG10" s="122"/>
      <c r="AUH10" s="122"/>
      <c r="AUI10" s="122"/>
      <c r="AUJ10" s="122"/>
      <c r="AUK10" s="122"/>
      <c r="AUL10" s="122"/>
      <c r="AUM10" s="122"/>
      <c r="AUN10" s="122"/>
      <c r="AUO10" s="122"/>
      <c r="AUP10" s="122"/>
      <c r="AUQ10" s="122"/>
      <c r="AUR10" s="122"/>
      <c r="AUS10" s="122"/>
      <c r="AUT10" s="122"/>
      <c r="AUU10" s="122"/>
      <c r="AUV10" s="122"/>
      <c r="AUW10" s="122"/>
      <c r="AUX10" s="122"/>
      <c r="AUY10" s="122"/>
      <c r="AUZ10" s="122"/>
      <c r="AVA10" s="122"/>
      <c r="AVB10" s="122"/>
      <c r="AVC10" s="122"/>
      <c r="AVD10" s="122"/>
      <c r="AVE10" s="122"/>
      <c r="AVF10" s="122"/>
      <c r="AVG10" s="122"/>
      <c r="AVH10" s="122"/>
      <c r="AVI10" s="122"/>
      <c r="AVJ10" s="122"/>
      <c r="AVK10" s="122"/>
      <c r="AVL10" s="122"/>
      <c r="AVM10" s="122"/>
      <c r="AVN10" s="122"/>
      <c r="AVO10" s="122"/>
      <c r="AVP10" s="122"/>
      <c r="AVQ10" s="122"/>
      <c r="AVR10" s="122"/>
      <c r="AVS10" s="122"/>
      <c r="AVT10" s="122"/>
      <c r="AVU10" s="122"/>
      <c r="AVV10" s="122"/>
      <c r="AVW10" s="122"/>
      <c r="AVX10" s="122"/>
      <c r="AVY10" s="122"/>
      <c r="AVZ10" s="122"/>
      <c r="AWA10" s="122"/>
      <c r="AWB10" s="122"/>
      <c r="AWC10" s="122"/>
      <c r="AWD10" s="122"/>
      <c r="AWE10" s="122"/>
      <c r="AWF10" s="122"/>
      <c r="AWG10" s="122"/>
      <c r="AWH10" s="122"/>
      <c r="AWI10" s="122"/>
      <c r="AWJ10" s="122"/>
      <c r="AWK10" s="122"/>
      <c r="AWL10" s="122"/>
      <c r="AWM10" s="122"/>
      <c r="AWN10" s="122"/>
      <c r="AWO10" s="122"/>
      <c r="AWP10" s="122"/>
      <c r="AWQ10" s="122"/>
      <c r="AWR10" s="122"/>
      <c r="AWS10" s="122"/>
      <c r="AWT10" s="122"/>
      <c r="AWU10" s="122"/>
      <c r="AWV10" s="122"/>
      <c r="AWW10" s="122"/>
      <c r="AWX10" s="122"/>
      <c r="AWY10" s="122"/>
      <c r="AWZ10" s="122"/>
      <c r="AXA10" s="122"/>
      <c r="AXB10" s="122"/>
      <c r="AXC10" s="122"/>
      <c r="AXD10" s="122"/>
      <c r="AXE10" s="122"/>
      <c r="AXF10" s="122"/>
      <c r="AXG10" s="122"/>
      <c r="AXH10" s="122"/>
      <c r="AXI10" s="122"/>
      <c r="AXJ10" s="122"/>
      <c r="AXK10" s="122"/>
      <c r="AXL10" s="122"/>
      <c r="AXM10" s="122"/>
      <c r="AXN10" s="122"/>
      <c r="AXO10" s="122"/>
      <c r="AXP10" s="122"/>
      <c r="AXQ10" s="122"/>
      <c r="AXR10" s="122"/>
      <c r="AXS10" s="122"/>
      <c r="AXT10" s="122"/>
      <c r="AXU10" s="122"/>
      <c r="AXV10" s="122"/>
      <c r="AXW10" s="122"/>
      <c r="AXX10" s="122"/>
      <c r="AXY10" s="122"/>
      <c r="AXZ10" s="122"/>
      <c r="AYA10" s="122"/>
      <c r="AYB10" s="122"/>
      <c r="AYC10" s="122"/>
      <c r="AYD10" s="122"/>
      <c r="AYE10" s="122"/>
      <c r="AYF10" s="122"/>
      <c r="AYG10" s="122"/>
      <c r="AYH10" s="122"/>
      <c r="AYI10" s="122"/>
      <c r="AYJ10" s="122"/>
      <c r="AYK10" s="122"/>
      <c r="AYL10" s="122"/>
      <c r="AYM10" s="122"/>
      <c r="AYN10" s="122"/>
      <c r="AYO10" s="122"/>
      <c r="AYP10" s="122"/>
      <c r="AYQ10" s="122"/>
      <c r="AYR10" s="122"/>
      <c r="AYS10" s="122"/>
      <c r="AYT10" s="122"/>
      <c r="AYU10" s="122"/>
      <c r="AYV10" s="122"/>
      <c r="AYW10" s="122"/>
      <c r="AYX10" s="122"/>
      <c r="AYY10" s="122"/>
      <c r="AYZ10" s="122"/>
      <c r="AZA10" s="122"/>
      <c r="AZB10" s="122"/>
      <c r="AZC10" s="122"/>
      <c r="AZD10" s="122"/>
      <c r="AZE10" s="122"/>
      <c r="AZF10" s="122"/>
      <c r="AZG10" s="122"/>
      <c r="AZH10" s="122"/>
      <c r="AZI10" s="122"/>
      <c r="AZJ10" s="122"/>
      <c r="AZK10" s="122"/>
      <c r="AZL10" s="122"/>
      <c r="AZM10" s="122"/>
      <c r="AZN10" s="122"/>
      <c r="AZO10" s="122"/>
      <c r="AZP10" s="122"/>
      <c r="AZQ10" s="122"/>
      <c r="AZR10" s="122"/>
      <c r="AZS10" s="122"/>
      <c r="AZT10" s="122"/>
      <c r="AZU10" s="122"/>
      <c r="AZV10" s="122"/>
      <c r="AZW10" s="122"/>
      <c r="AZX10" s="122"/>
      <c r="AZY10" s="122"/>
      <c r="AZZ10" s="122"/>
      <c r="BAA10" s="122"/>
      <c r="BAB10" s="122"/>
      <c r="BAC10" s="122"/>
      <c r="BAD10" s="122"/>
      <c r="BAE10" s="122"/>
      <c r="BAF10" s="122"/>
      <c r="BAG10" s="122"/>
      <c r="BAH10" s="122"/>
      <c r="BAI10" s="122"/>
      <c r="BAJ10" s="122"/>
      <c r="BAK10" s="122"/>
      <c r="BAL10" s="122"/>
      <c r="BAM10" s="122"/>
      <c r="BAN10" s="122"/>
      <c r="BAO10" s="122"/>
      <c r="BAP10" s="122"/>
      <c r="BAQ10" s="122"/>
      <c r="BAR10" s="122"/>
      <c r="BAS10" s="122"/>
      <c r="BAT10" s="122"/>
      <c r="BAU10" s="122"/>
      <c r="BAV10" s="122"/>
      <c r="BAW10" s="122"/>
      <c r="BAX10" s="122"/>
      <c r="BAY10" s="122"/>
      <c r="BAZ10" s="122"/>
      <c r="BBA10" s="122"/>
      <c r="BBB10" s="122"/>
      <c r="BBC10" s="122"/>
      <c r="BBD10" s="122"/>
      <c r="BBE10" s="122"/>
      <c r="BBF10" s="122"/>
      <c r="BBG10" s="122"/>
      <c r="BBH10" s="122"/>
      <c r="BBI10" s="122"/>
      <c r="BBJ10" s="122"/>
      <c r="BBK10" s="122"/>
      <c r="BBL10" s="122"/>
      <c r="BBM10" s="122"/>
      <c r="BBN10" s="122"/>
      <c r="BBO10" s="122"/>
      <c r="BBP10" s="122"/>
      <c r="BBQ10" s="122"/>
      <c r="BBR10" s="122"/>
      <c r="BBS10" s="122"/>
      <c r="BBT10" s="122"/>
      <c r="BBU10" s="122"/>
      <c r="BBV10" s="122"/>
      <c r="BBW10" s="122"/>
      <c r="BBX10" s="122"/>
      <c r="BBY10" s="122"/>
      <c r="BBZ10" s="122"/>
      <c r="BCA10" s="122"/>
      <c r="BCB10" s="122"/>
      <c r="BCC10" s="122"/>
      <c r="BCD10" s="122"/>
      <c r="BCE10" s="122"/>
      <c r="BCF10" s="122"/>
      <c r="BCG10" s="122"/>
      <c r="BCH10" s="122"/>
      <c r="BCI10" s="122"/>
      <c r="BCJ10" s="122"/>
      <c r="BCK10" s="122"/>
      <c r="BCL10" s="122"/>
      <c r="BCM10" s="122"/>
      <c r="BCN10" s="122"/>
      <c r="BCO10" s="122"/>
      <c r="BCP10" s="122"/>
      <c r="BCQ10" s="122"/>
      <c r="BCR10" s="122"/>
      <c r="BCS10" s="122"/>
      <c r="BCT10" s="122"/>
      <c r="BCU10" s="122"/>
      <c r="BCV10" s="122"/>
      <c r="BCW10" s="122"/>
      <c r="BCX10" s="122"/>
      <c r="BCY10" s="122"/>
      <c r="BCZ10" s="122"/>
      <c r="BDA10" s="122"/>
      <c r="BDB10" s="122"/>
      <c r="BDC10" s="122"/>
      <c r="BDD10" s="122"/>
      <c r="BDE10" s="122"/>
      <c r="BDF10" s="122"/>
      <c r="BDG10" s="122"/>
      <c r="BDH10" s="122"/>
      <c r="BDI10" s="122"/>
      <c r="BDJ10" s="122"/>
      <c r="BDK10" s="122"/>
      <c r="BDL10" s="122"/>
      <c r="BDM10" s="122"/>
      <c r="BDN10" s="122"/>
      <c r="BDO10" s="122"/>
      <c r="BDP10" s="122"/>
      <c r="BDQ10" s="122"/>
      <c r="BDR10" s="122"/>
      <c r="BDS10" s="122"/>
      <c r="BDT10" s="122"/>
      <c r="BDU10" s="122"/>
      <c r="BDV10" s="122"/>
      <c r="BDW10" s="122"/>
      <c r="BDX10" s="122"/>
      <c r="BDY10" s="122"/>
      <c r="BDZ10" s="122"/>
      <c r="BEA10" s="122"/>
      <c r="BEB10" s="122"/>
      <c r="BEC10" s="122"/>
      <c r="BED10" s="122"/>
      <c r="BEE10" s="122"/>
      <c r="BEF10" s="122"/>
      <c r="BEG10" s="122"/>
      <c r="BEH10" s="122"/>
      <c r="BEI10" s="122"/>
      <c r="BEJ10" s="122"/>
      <c r="BEK10" s="122"/>
      <c r="BEL10" s="122"/>
      <c r="BEM10" s="122"/>
      <c r="BEN10" s="122"/>
      <c r="BEO10" s="122"/>
      <c r="BEP10" s="122"/>
      <c r="BEQ10" s="122"/>
      <c r="BER10" s="122"/>
      <c r="BES10" s="122"/>
      <c r="BET10" s="122"/>
      <c r="BEU10" s="122"/>
      <c r="BEV10" s="122"/>
      <c r="BEW10" s="122"/>
      <c r="BEX10" s="122"/>
      <c r="BEY10" s="122"/>
      <c r="BEZ10" s="122"/>
      <c r="BFA10" s="122"/>
      <c r="BFB10" s="122"/>
      <c r="BFC10" s="122"/>
      <c r="BFD10" s="122"/>
      <c r="BFE10" s="122"/>
      <c r="BFF10" s="122"/>
      <c r="BFG10" s="122"/>
      <c r="BFH10" s="122"/>
      <c r="BFI10" s="122"/>
      <c r="BFJ10" s="122"/>
      <c r="BFK10" s="122"/>
      <c r="BFL10" s="122"/>
      <c r="BFM10" s="122"/>
      <c r="BFN10" s="122"/>
      <c r="BFO10" s="122"/>
      <c r="BFP10" s="122"/>
      <c r="BFQ10" s="122"/>
      <c r="BFR10" s="122"/>
      <c r="BFS10" s="122"/>
      <c r="BFT10" s="122"/>
      <c r="BFU10" s="122"/>
      <c r="BFV10" s="122"/>
      <c r="BFW10" s="122"/>
      <c r="BFX10" s="122"/>
      <c r="BFY10" s="122"/>
      <c r="BFZ10" s="122"/>
      <c r="BGA10" s="122"/>
      <c r="BGB10" s="122"/>
      <c r="BGC10" s="122"/>
      <c r="BGD10" s="122"/>
      <c r="BGE10" s="122"/>
      <c r="BGF10" s="122"/>
      <c r="BGG10" s="122"/>
      <c r="BGH10" s="122"/>
      <c r="BGI10" s="122"/>
      <c r="BGJ10" s="122"/>
      <c r="BGK10" s="122"/>
      <c r="BGL10" s="122"/>
      <c r="BGM10" s="122"/>
      <c r="BGN10" s="122"/>
      <c r="BGO10" s="122"/>
      <c r="BGP10" s="122"/>
      <c r="BGQ10" s="122"/>
      <c r="BGR10" s="122"/>
      <c r="BGS10" s="122"/>
      <c r="BGT10" s="122"/>
      <c r="BGU10" s="122"/>
      <c r="BGV10" s="122"/>
      <c r="BGW10" s="122"/>
      <c r="BGX10" s="122"/>
      <c r="BGY10" s="122"/>
      <c r="BGZ10" s="122"/>
      <c r="BHA10" s="122"/>
      <c r="BHB10" s="122"/>
      <c r="BHC10" s="122"/>
      <c r="BHD10" s="122"/>
      <c r="BHE10" s="122"/>
      <c r="BHF10" s="122"/>
      <c r="BHG10" s="122"/>
      <c r="BHH10" s="122"/>
      <c r="BHI10" s="122"/>
      <c r="BHJ10" s="122"/>
      <c r="BHK10" s="122"/>
      <c r="BHL10" s="122"/>
      <c r="BHM10" s="122"/>
      <c r="BHN10" s="122"/>
      <c r="BHO10" s="122"/>
      <c r="BHP10" s="122"/>
      <c r="BHQ10" s="122"/>
      <c r="BHR10" s="122"/>
      <c r="BHS10" s="122"/>
      <c r="BHT10" s="122"/>
      <c r="BHU10" s="122"/>
      <c r="BHV10" s="122"/>
      <c r="BHW10" s="122"/>
      <c r="BHX10" s="122"/>
      <c r="BHY10" s="122"/>
      <c r="BHZ10" s="122"/>
      <c r="BIA10" s="122"/>
      <c r="BIB10" s="122"/>
      <c r="BIC10" s="122"/>
      <c r="BID10" s="122"/>
      <c r="BIE10" s="122"/>
      <c r="BIF10" s="122"/>
      <c r="BIG10" s="122"/>
      <c r="BIH10" s="122"/>
      <c r="BII10" s="122"/>
      <c r="BIJ10" s="122"/>
      <c r="BIK10" s="122"/>
      <c r="BIL10" s="122"/>
      <c r="BIM10" s="122"/>
      <c r="BIN10" s="122"/>
      <c r="BIO10" s="122"/>
      <c r="BIP10" s="122"/>
      <c r="BIQ10" s="122"/>
      <c r="BIR10" s="122"/>
      <c r="BIS10" s="122"/>
      <c r="BIT10" s="122"/>
      <c r="BIU10" s="122"/>
      <c r="BIV10" s="122"/>
      <c r="BIW10" s="122"/>
      <c r="BIX10" s="122"/>
      <c r="BIY10" s="122"/>
      <c r="BIZ10" s="122"/>
      <c r="BJA10" s="122"/>
      <c r="BJB10" s="122"/>
      <c r="BJC10" s="122"/>
      <c r="BJD10" s="122"/>
      <c r="BJE10" s="122"/>
      <c r="BJF10" s="122"/>
      <c r="BJG10" s="122"/>
      <c r="BJH10" s="122"/>
      <c r="BJI10" s="122"/>
      <c r="BJJ10" s="122"/>
      <c r="BJK10" s="122"/>
      <c r="BJL10" s="122"/>
      <c r="BJM10" s="122"/>
      <c r="BJN10" s="122"/>
      <c r="BJO10" s="122"/>
      <c r="BJP10" s="122"/>
      <c r="BJQ10" s="122"/>
      <c r="BJR10" s="122"/>
      <c r="BJS10" s="122"/>
      <c r="BJT10" s="122"/>
      <c r="BJU10" s="122"/>
      <c r="BJV10" s="122"/>
      <c r="BJW10" s="122"/>
      <c r="BJX10" s="122"/>
      <c r="BJY10" s="122"/>
      <c r="BJZ10" s="122"/>
      <c r="BKA10" s="122"/>
      <c r="BKB10" s="122"/>
      <c r="BKC10" s="122"/>
      <c r="BKD10" s="122"/>
      <c r="BKE10" s="122"/>
      <c r="BKF10" s="122"/>
      <c r="BKG10" s="122"/>
      <c r="BKH10" s="122"/>
      <c r="BKI10" s="122"/>
      <c r="BKJ10" s="122"/>
      <c r="BKK10" s="122"/>
      <c r="BKL10" s="122"/>
      <c r="BKM10" s="122"/>
      <c r="BKN10" s="122"/>
      <c r="BKO10" s="122"/>
      <c r="BKP10" s="122"/>
      <c r="BKQ10" s="122"/>
      <c r="BKR10" s="122"/>
      <c r="BKS10" s="122"/>
      <c r="BKT10" s="122"/>
      <c r="BKU10" s="122"/>
      <c r="BKV10" s="122"/>
      <c r="BKW10" s="122"/>
      <c r="BKX10" s="122"/>
      <c r="BKY10" s="122"/>
      <c r="BKZ10" s="122"/>
      <c r="BLA10" s="122"/>
      <c r="BLB10" s="122"/>
      <c r="BLC10" s="122"/>
      <c r="BLD10" s="122"/>
      <c r="BLE10" s="122"/>
      <c r="BLF10" s="122"/>
      <c r="BLG10" s="122"/>
      <c r="BLH10" s="122"/>
      <c r="BLI10" s="122"/>
      <c r="BLJ10" s="122"/>
      <c r="BLK10" s="122"/>
      <c r="BLL10" s="122"/>
      <c r="BLM10" s="122"/>
      <c r="BLN10" s="122"/>
      <c r="BLO10" s="122"/>
      <c r="BLP10" s="122"/>
      <c r="BLQ10" s="122"/>
      <c r="BLR10" s="122"/>
      <c r="BLS10" s="122"/>
      <c r="BLT10" s="122"/>
      <c r="BLU10" s="122"/>
      <c r="BLV10" s="122"/>
      <c r="BLW10" s="122"/>
      <c r="BLX10" s="122"/>
      <c r="BLY10" s="122"/>
      <c r="BLZ10" s="122"/>
      <c r="BMA10" s="122"/>
      <c r="BMB10" s="122"/>
      <c r="BMC10" s="122"/>
      <c r="BMD10" s="122"/>
      <c r="BME10" s="122"/>
      <c r="BMF10" s="122"/>
      <c r="BMG10" s="122"/>
      <c r="BMH10" s="122"/>
      <c r="BMI10" s="122"/>
      <c r="BMJ10" s="122"/>
      <c r="BMK10" s="122"/>
      <c r="BML10" s="122"/>
      <c r="BMM10" s="122"/>
      <c r="BMN10" s="122"/>
      <c r="BMO10" s="122"/>
      <c r="BMP10" s="122"/>
      <c r="BMQ10" s="122"/>
      <c r="BMR10" s="122"/>
      <c r="BMS10" s="122"/>
      <c r="BMT10" s="122"/>
      <c r="BMU10" s="122"/>
      <c r="BMV10" s="122"/>
      <c r="BMW10" s="122"/>
      <c r="BMX10" s="122"/>
      <c r="BMY10" s="122"/>
      <c r="BMZ10" s="122"/>
      <c r="BNA10" s="122"/>
      <c r="BNB10" s="122"/>
      <c r="BNC10" s="122"/>
      <c r="BND10" s="122"/>
      <c r="BNE10" s="122"/>
      <c r="BNF10" s="122"/>
      <c r="BNG10" s="122"/>
      <c r="BNH10" s="122"/>
      <c r="BNI10" s="122"/>
      <c r="BNJ10" s="122"/>
      <c r="BNK10" s="122"/>
      <c r="BNL10" s="122"/>
      <c r="BNM10" s="122"/>
      <c r="BNN10" s="122"/>
      <c r="BNO10" s="122"/>
    </row>
    <row r="11" spans="1:1731" s="123" customFormat="1" ht="20.25" customHeight="1">
      <c r="A11" s="242">
        <v>25529</v>
      </c>
      <c r="B11" s="230" t="s">
        <v>2430</v>
      </c>
      <c r="C11" s="230"/>
      <c r="D11" s="230" t="s">
        <v>2431</v>
      </c>
      <c r="E11" s="244" t="s">
        <v>2419</v>
      </c>
      <c r="F11" s="230"/>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2"/>
      <c r="AW11" s="122"/>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c r="BX11" s="122"/>
      <c r="BY11" s="122"/>
      <c r="BZ11" s="122"/>
      <c r="CA11" s="122"/>
      <c r="CB11" s="122"/>
      <c r="CC11" s="122"/>
      <c r="CD11" s="122"/>
      <c r="CE11" s="122"/>
      <c r="CF11" s="122"/>
      <c r="CG11" s="122"/>
      <c r="CH11" s="122"/>
      <c r="CI11" s="122"/>
      <c r="CJ11" s="122"/>
      <c r="CK11" s="122"/>
      <c r="CL11" s="122"/>
      <c r="CM11" s="122"/>
      <c r="CN11" s="122"/>
      <c r="CO11" s="122"/>
      <c r="CP11" s="122"/>
      <c r="CQ11" s="122"/>
      <c r="CR11" s="122"/>
      <c r="CS11" s="122"/>
      <c r="CT11" s="122"/>
      <c r="CU11" s="122"/>
      <c r="CV11" s="122"/>
      <c r="CW11" s="122"/>
      <c r="CX11" s="122"/>
      <c r="CY11" s="122"/>
      <c r="CZ11" s="122"/>
      <c r="DA11" s="122"/>
      <c r="DB11" s="122"/>
      <c r="DC11" s="122"/>
      <c r="DD11" s="122"/>
      <c r="DE11" s="122"/>
      <c r="DF11" s="122"/>
      <c r="DG11" s="122"/>
      <c r="DH11" s="122"/>
      <c r="DI11" s="122"/>
      <c r="DJ11" s="122"/>
      <c r="DK11" s="122"/>
      <c r="DL11" s="122"/>
      <c r="DM11" s="122"/>
      <c r="DN11" s="122"/>
      <c r="DO11" s="122"/>
      <c r="DP11" s="122"/>
      <c r="DQ11" s="122"/>
      <c r="DR11" s="122"/>
      <c r="DS11" s="122"/>
      <c r="DT11" s="122"/>
      <c r="DU11" s="122"/>
      <c r="DV11" s="122"/>
      <c r="DW11" s="122"/>
      <c r="DX11" s="122"/>
      <c r="DY11" s="122"/>
      <c r="DZ11" s="122"/>
      <c r="EA11" s="122"/>
      <c r="EB11" s="122"/>
      <c r="EC11" s="122"/>
      <c r="ED11" s="122"/>
      <c r="EE11" s="122"/>
      <c r="EF11" s="122"/>
      <c r="EG11" s="122"/>
      <c r="EH11" s="122"/>
      <c r="EI11" s="122"/>
      <c r="EJ11" s="122"/>
      <c r="EK11" s="122"/>
      <c r="EL11" s="122"/>
      <c r="EM11" s="122"/>
      <c r="EN11" s="122"/>
      <c r="EO11" s="122"/>
      <c r="EP11" s="122"/>
      <c r="EQ11" s="122"/>
      <c r="ER11" s="122"/>
      <c r="ES11" s="122"/>
      <c r="ET11" s="122"/>
      <c r="EU11" s="122"/>
      <c r="EV11" s="122"/>
      <c r="EW11" s="122"/>
      <c r="EX11" s="122"/>
      <c r="EY11" s="122"/>
      <c r="EZ11" s="122"/>
      <c r="FA11" s="122"/>
      <c r="FB11" s="122"/>
      <c r="FC11" s="122"/>
      <c r="FD11" s="122"/>
      <c r="FE11" s="122"/>
      <c r="FF11" s="122"/>
      <c r="FG11" s="122"/>
      <c r="FH11" s="122"/>
      <c r="FI11" s="122"/>
      <c r="FJ11" s="122"/>
      <c r="FK11" s="122"/>
      <c r="FL11" s="122"/>
      <c r="FM11" s="122"/>
      <c r="FN11" s="122"/>
      <c r="FO11" s="122"/>
      <c r="FP11" s="122"/>
      <c r="FQ11" s="122"/>
      <c r="FR11" s="122"/>
      <c r="FS11" s="122"/>
      <c r="FT11" s="122"/>
      <c r="FU11" s="122"/>
      <c r="FV11" s="122"/>
      <c r="FW11" s="122"/>
      <c r="FX11" s="122"/>
      <c r="FY11" s="122"/>
      <c r="FZ11" s="122"/>
      <c r="GA11" s="122"/>
      <c r="GB11" s="122"/>
      <c r="GC11" s="122"/>
      <c r="GD11" s="122"/>
      <c r="GE11" s="122"/>
      <c r="GF11" s="122"/>
      <c r="GG11" s="122"/>
      <c r="GH11" s="122"/>
      <c r="GI11" s="122"/>
      <c r="GJ11" s="122"/>
      <c r="GK11" s="122"/>
      <c r="GL11" s="122"/>
      <c r="GM11" s="122"/>
      <c r="GN11" s="122"/>
      <c r="GO11" s="122"/>
      <c r="GP11" s="122"/>
      <c r="GQ11" s="122"/>
      <c r="GR11" s="122"/>
      <c r="GS11" s="122"/>
      <c r="GT11" s="122"/>
      <c r="GU11" s="122"/>
      <c r="GV11" s="122"/>
      <c r="GW11" s="122"/>
      <c r="GX11" s="122"/>
      <c r="GY11" s="122"/>
      <c r="GZ11" s="122"/>
      <c r="HA11" s="122"/>
      <c r="HB11" s="122"/>
      <c r="HC11" s="122"/>
      <c r="HD11" s="122"/>
      <c r="HE11" s="122"/>
      <c r="HF11" s="122"/>
      <c r="HG11" s="122"/>
      <c r="HH11" s="122"/>
      <c r="HI11" s="122"/>
      <c r="HJ11" s="122"/>
      <c r="HK11" s="122"/>
      <c r="HL11" s="122"/>
      <c r="HM11" s="122"/>
      <c r="HN11" s="122"/>
      <c r="HO11" s="122"/>
      <c r="HP11" s="122"/>
      <c r="HQ11" s="122"/>
      <c r="HR11" s="122"/>
      <c r="HS11" s="122"/>
      <c r="HT11" s="122"/>
      <c r="HU11" s="122"/>
      <c r="HV11" s="122"/>
      <c r="HW11" s="122"/>
      <c r="HX11" s="122"/>
      <c r="HY11" s="122"/>
      <c r="HZ11" s="122"/>
      <c r="IA11" s="122"/>
      <c r="IB11" s="122"/>
      <c r="IC11" s="122"/>
      <c r="ID11" s="122"/>
      <c r="IE11" s="122"/>
      <c r="IF11" s="122"/>
      <c r="IG11" s="122"/>
      <c r="IH11" s="122"/>
      <c r="II11" s="122"/>
      <c r="IJ11" s="122"/>
      <c r="IK11" s="122"/>
      <c r="IL11" s="122"/>
      <c r="IM11" s="122"/>
      <c r="IN11" s="122"/>
      <c r="IO11" s="122"/>
      <c r="IP11" s="122"/>
      <c r="IQ11" s="122"/>
      <c r="IR11" s="122"/>
      <c r="IS11" s="122"/>
      <c r="IT11" s="122"/>
      <c r="IU11" s="122"/>
      <c r="IV11" s="122"/>
      <c r="IW11" s="122"/>
      <c r="IX11" s="122"/>
      <c r="IY11" s="122"/>
      <c r="IZ11" s="122"/>
      <c r="JA11" s="122"/>
      <c r="JB11" s="122"/>
      <c r="JC11" s="122"/>
      <c r="JD11" s="122"/>
      <c r="JE11" s="122"/>
      <c r="JF11" s="122"/>
      <c r="JG11" s="122"/>
      <c r="JH11" s="122"/>
      <c r="JI11" s="122"/>
      <c r="JJ11" s="122"/>
      <c r="JK11" s="122"/>
      <c r="JL11" s="122"/>
      <c r="JM11" s="122"/>
      <c r="JN11" s="122"/>
      <c r="JO11" s="122"/>
      <c r="JP11" s="122"/>
      <c r="JQ11" s="122"/>
      <c r="JR11" s="122"/>
      <c r="JS11" s="122"/>
      <c r="JT11" s="122"/>
      <c r="JU11" s="122"/>
      <c r="JV11" s="122"/>
      <c r="JW11" s="122"/>
      <c r="JX11" s="122"/>
      <c r="JY11" s="122"/>
      <c r="JZ11" s="122"/>
      <c r="KA11" s="122"/>
      <c r="KB11" s="122"/>
      <c r="KC11" s="122"/>
      <c r="KD11" s="122"/>
      <c r="KE11" s="122"/>
      <c r="KF11" s="122"/>
      <c r="KG11" s="122"/>
      <c r="KH11" s="122"/>
      <c r="KI11" s="122"/>
      <c r="KJ11" s="122"/>
      <c r="KK11" s="122"/>
      <c r="KL11" s="122"/>
      <c r="KM11" s="122"/>
      <c r="KN11" s="122"/>
      <c r="KO11" s="122"/>
      <c r="KP11" s="122"/>
      <c r="KQ11" s="122"/>
      <c r="KR11" s="122"/>
      <c r="KS11" s="122"/>
      <c r="KT11" s="122"/>
      <c r="KU11" s="122"/>
      <c r="KV11" s="122"/>
      <c r="KW11" s="122"/>
      <c r="KX11" s="122"/>
      <c r="KY11" s="122"/>
      <c r="KZ11" s="122"/>
      <c r="LA11" s="122"/>
      <c r="LB11" s="122"/>
      <c r="LC11" s="122"/>
      <c r="LD11" s="122"/>
      <c r="LE11" s="122"/>
      <c r="LF11" s="122"/>
      <c r="LG11" s="122"/>
      <c r="LH11" s="122"/>
      <c r="LI11" s="122"/>
      <c r="LJ11" s="122"/>
      <c r="LK11" s="122"/>
      <c r="LL11" s="122"/>
      <c r="LM11" s="122"/>
      <c r="LN11" s="122"/>
      <c r="LO11" s="122"/>
      <c r="LP11" s="122"/>
      <c r="LQ11" s="122"/>
      <c r="LR11" s="122"/>
      <c r="LS11" s="122"/>
      <c r="LT11" s="122"/>
      <c r="LU11" s="122"/>
      <c r="LV11" s="122"/>
      <c r="LW11" s="122"/>
      <c r="LX11" s="122"/>
      <c r="LY11" s="122"/>
      <c r="LZ11" s="122"/>
      <c r="MA11" s="122"/>
      <c r="MB11" s="122"/>
      <c r="MC11" s="122"/>
      <c r="MD11" s="122"/>
      <c r="ME11" s="122"/>
      <c r="MF11" s="122"/>
      <c r="MG11" s="122"/>
      <c r="MH11" s="122"/>
      <c r="MI11" s="122"/>
      <c r="MJ11" s="122"/>
      <c r="MK11" s="122"/>
      <c r="ML11" s="122"/>
      <c r="MM11" s="122"/>
      <c r="MN11" s="122"/>
      <c r="MO11" s="122"/>
      <c r="MP11" s="122"/>
      <c r="MQ11" s="122"/>
      <c r="MR11" s="122"/>
      <c r="MS11" s="122"/>
      <c r="MT11" s="122"/>
      <c r="MU11" s="122"/>
      <c r="MV11" s="122"/>
      <c r="MW11" s="122"/>
      <c r="MX11" s="122"/>
      <c r="MY11" s="122"/>
      <c r="MZ11" s="122"/>
      <c r="NA11" s="122"/>
      <c r="NB11" s="122"/>
      <c r="NC11" s="122"/>
      <c r="ND11" s="122"/>
      <c r="NE11" s="122"/>
      <c r="NF11" s="122"/>
      <c r="NG11" s="122"/>
      <c r="NH11" s="122"/>
      <c r="NI11" s="122"/>
      <c r="NJ11" s="122"/>
      <c r="NK11" s="122"/>
      <c r="NL11" s="122"/>
      <c r="NM11" s="122"/>
      <c r="NN11" s="122"/>
      <c r="NO11" s="122"/>
      <c r="NP11" s="122"/>
      <c r="NQ11" s="122"/>
      <c r="NR11" s="122"/>
      <c r="NS11" s="122"/>
      <c r="NT11" s="122"/>
      <c r="NU11" s="122"/>
      <c r="NV11" s="122"/>
      <c r="NW11" s="122"/>
      <c r="NX11" s="122"/>
      <c r="NY11" s="122"/>
      <c r="NZ11" s="122"/>
      <c r="OA11" s="122"/>
      <c r="OB11" s="122"/>
      <c r="OC11" s="122"/>
      <c r="OD11" s="122"/>
      <c r="OE11" s="122"/>
      <c r="OF11" s="122"/>
      <c r="OG11" s="122"/>
      <c r="OH11" s="122"/>
      <c r="OI11" s="122"/>
      <c r="OJ11" s="122"/>
      <c r="OK11" s="122"/>
      <c r="OL11" s="122"/>
      <c r="OM11" s="122"/>
      <c r="ON11" s="122"/>
      <c r="OO11" s="122"/>
      <c r="OP11" s="122"/>
      <c r="OQ11" s="122"/>
      <c r="OR11" s="122"/>
      <c r="OS11" s="122"/>
      <c r="OT11" s="122"/>
      <c r="OU11" s="122"/>
      <c r="OV11" s="122"/>
      <c r="OW11" s="122"/>
      <c r="OX11" s="122"/>
      <c r="OY11" s="122"/>
      <c r="OZ11" s="122"/>
      <c r="PA11" s="122"/>
      <c r="PB11" s="122"/>
      <c r="PC11" s="122"/>
      <c r="PD11" s="122"/>
      <c r="PE11" s="122"/>
      <c r="PF11" s="122"/>
      <c r="PG11" s="122"/>
      <c r="PH11" s="122"/>
      <c r="PI11" s="122"/>
      <c r="PJ11" s="122"/>
      <c r="PK11" s="122"/>
      <c r="PL11" s="122"/>
      <c r="PM11" s="122"/>
      <c r="PN11" s="122"/>
      <c r="PO11" s="122"/>
      <c r="PP11" s="122"/>
      <c r="PQ11" s="122"/>
      <c r="PR11" s="122"/>
      <c r="PS11" s="122"/>
      <c r="PT11" s="122"/>
      <c r="PU11" s="122"/>
      <c r="PV11" s="122"/>
      <c r="PW11" s="122"/>
      <c r="PX11" s="122"/>
      <c r="PY11" s="122"/>
      <c r="PZ11" s="122"/>
      <c r="QA11" s="122"/>
      <c r="QB11" s="122"/>
      <c r="QC11" s="122"/>
      <c r="QD11" s="122"/>
      <c r="QE11" s="122"/>
      <c r="QF11" s="122"/>
      <c r="QG11" s="122"/>
      <c r="QH11" s="122"/>
      <c r="QI11" s="122"/>
      <c r="QJ11" s="122"/>
      <c r="QK11" s="122"/>
      <c r="QL11" s="122"/>
      <c r="QM11" s="122"/>
      <c r="QN11" s="122"/>
      <c r="QO11" s="122"/>
      <c r="QP11" s="122"/>
      <c r="QQ11" s="122"/>
      <c r="QR11" s="122"/>
      <c r="QS11" s="122"/>
      <c r="QT11" s="122"/>
      <c r="QU11" s="122"/>
      <c r="QV11" s="122"/>
      <c r="QW11" s="122"/>
      <c r="QX11" s="122"/>
      <c r="QY11" s="122"/>
      <c r="QZ11" s="122"/>
      <c r="RA11" s="122"/>
      <c r="RB11" s="122"/>
      <c r="RC11" s="122"/>
      <c r="RD11" s="122"/>
      <c r="RE11" s="122"/>
      <c r="RF11" s="122"/>
      <c r="RG11" s="122"/>
      <c r="RH11" s="122"/>
      <c r="RI11" s="122"/>
      <c r="RJ11" s="122"/>
      <c r="RK11" s="122"/>
      <c r="RL11" s="122"/>
      <c r="RM11" s="122"/>
      <c r="RN11" s="122"/>
      <c r="RO11" s="122"/>
      <c r="RP11" s="122"/>
      <c r="RQ11" s="122"/>
      <c r="RR11" s="122"/>
      <c r="RS11" s="122"/>
      <c r="RT11" s="122"/>
      <c r="RU11" s="122"/>
      <c r="RV11" s="122"/>
      <c r="RW11" s="122"/>
      <c r="RX11" s="122"/>
      <c r="RY11" s="122"/>
      <c r="RZ11" s="122"/>
      <c r="SA11" s="122"/>
      <c r="SB11" s="122"/>
      <c r="SC11" s="122"/>
      <c r="SD11" s="122"/>
      <c r="SE11" s="122"/>
      <c r="SF11" s="122"/>
      <c r="SG11" s="122"/>
      <c r="SH11" s="122"/>
      <c r="SI11" s="122"/>
      <c r="SJ11" s="122"/>
      <c r="SK11" s="122"/>
      <c r="SL11" s="122"/>
      <c r="SM11" s="122"/>
      <c r="SN11" s="122"/>
      <c r="SO11" s="122"/>
      <c r="SP11" s="122"/>
      <c r="SQ11" s="122"/>
      <c r="SR11" s="122"/>
      <c r="SS11" s="122"/>
      <c r="ST11" s="122"/>
      <c r="SU11" s="122"/>
      <c r="SV11" s="122"/>
      <c r="SW11" s="122"/>
      <c r="SX11" s="122"/>
      <c r="SY11" s="122"/>
      <c r="SZ11" s="122"/>
      <c r="TA11" s="122"/>
      <c r="TB11" s="122"/>
      <c r="TC11" s="122"/>
      <c r="TD11" s="122"/>
      <c r="TE11" s="122"/>
      <c r="TF11" s="122"/>
      <c r="TG11" s="122"/>
      <c r="TH11" s="122"/>
      <c r="TI11" s="122"/>
      <c r="TJ11" s="122"/>
      <c r="TK11" s="122"/>
      <c r="TL11" s="122"/>
      <c r="TM11" s="122"/>
      <c r="TN11" s="122"/>
      <c r="TO11" s="122"/>
      <c r="TP11" s="122"/>
      <c r="TQ11" s="122"/>
      <c r="TR11" s="122"/>
      <c r="TS11" s="122"/>
      <c r="TT11" s="122"/>
      <c r="TU11" s="122"/>
      <c r="TV11" s="122"/>
      <c r="TW11" s="122"/>
      <c r="TX11" s="122"/>
      <c r="TY11" s="122"/>
      <c r="TZ11" s="122"/>
      <c r="UA11" s="122"/>
      <c r="UB11" s="122"/>
      <c r="UC11" s="122"/>
      <c r="UD11" s="122"/>
      <c r="UE11" s="122"/>
      <c r="UF11" s="122"/>
      <c r="UG11" s="122"/>
      <c r="UH11" s="122"/>
      <c r="UI11" s="122"/>
      <c r="UJ11" s="122"/>
      <c r="UK11" s="122"/>
      <c r="UL11" s="122"/>
      <c r="UM11" s="122"/>
      <c r="UN11" s="122"/>
      <c r="UO11" s="122"/>
      <c r="UP11" s="122"/>
      <c r="UQ11" s="122"/>
      <c r="UR11" s="122"/>
      <c r="US11" s="122"/>
      <c r="UT11" s="122"/>
      <c r="UU11" s="122"/>
      <c r="UV11" s="122"/>
      <c r="UW11" s="122"/>
      <c r="UX11" s="122"/>
      <c r="UY11" s="122"/>
      <c r="UZ11" s="122"/>
      <c r="VA11" s="122"/>
      <c r="VB11" s="122"/>
      <c r="VC11" s="122"/>
      <c r="VD11" s="122"/>
      <c r="VE11" s="122"/>
      <c r="VF11" s="122"/>
      <c r="VG11" s="122"/>
      <c r="VH11" s="122"/>
      <c r="VI11" s="122"/>
      <c r="VJ11" s="122"/>
      <c r="VK11" s="122"/>
      <c r="VL11" s="122"/>
      <c r="VM11" s="122"/>
      <c r="VN11" s="122"/>
      <c r="VO11" s="122"/>
      <c r="VP11" s="122"/>
      <c r="VQ11" s="122"/>
      <c r="VR11" s="122"/>
      <c r="VS11" s="122"/>
      <c r="VT11" s="122"/>
      <c r="VU11" s="122"/>
      <c r="VV11" s="122"/>
      <c r="VW11" s="122"/>
      <c r="VX11" s="122"/>
      <c r="VY11" s="122"/>
      <c r="VZ11" s="122"/>
      <c r="WA11" s="122"/>
      <c r="WB11" s="122"/>
      <c r="WC11" s="122"/>
      <c r="WD11" s="122"/>
      <c r="WE11" s="122"/>
      <c r="WF11" s="122"/>
      <c r="WG11" s="122"/>
      <c r="WH11" s="122"/>
      <c r="WI11" s="122"/>
      <c r="WJ11" s="122"/>
      <c r="WK11" s="122"/>
      <c r="WL11" s="122"/>
      <c r="WM11" s="122"/>
      <c r="WN11" s="122"/>
      <c r="WO11" s="122"/>
      <c r="WP11" s="122"/>
      <c r="WQ11" s="122"/>
      <c r="WR11" s="122"/>
      <c r="WS11" s="122"/>
      <c r="WT11" s="122"/>
      <c r="WU11" s="122"/>
      <c r="WV11" s="122"/>
      <c r="WW11" s="122"/>
      <c r="WX11" s="122"/>
      <c r="WY11" s="122"/>
      <c r="WZ11" s="122"/>
      <c r="XA11" s="122"/>
      <c r="XB11" s="122"/>
      <c r="XC11" s="122"/>
      <c r="XD11" s="122"/>
      <c r="XE11" s="122"/>
      <c r="XF11" s="122"/>
      <c r="XG11" s="122"/>
      <c r="XH11" s="122"/>
      <c r="XI11" s="122"/>
      <c r="XJ11" s="122"/>
      <c r="XK11" s="122"/>
      <c r="XL11" s="122"/>
      <c r="XM11" s="122"/>
      <c r="XN11" s="122"/>
      <c r="XO11" s="122"/>
      <c r="XP11" s="122"/>
      <c r="XQ11" s="122"/>
      <c r="XR11" s="122"/>
      <c r="XS11" s="122"/>
      <c r="XT11" s="122"/>
      <c r="XU11" s="122"/>
      <c r="XV11" s="122"/>
      <c r="XW11" s="122"/>
      <c r="XX11" s="122"/>
      <c r="XY11" s="122"/>
      <c r="XZ11" s="122"/>
      <c r="YA11" s="122"/>
      <c r="YB11" s="122"/>
      <c r="YC11" s="122"/>
      <c r="YD11" s="122"/>
      <c r="YE11" s="122"/>
      <c r="YF11" s="122"/>
      <c r="YG11" s="122"/>
      <c r="YH11" s="122"/>
      <c r="YI11" s="122"/>
      <c r="YJ11" s="122"/>
      <c r="YK11" s="122"/>
      <c r="YL11" s="122"/>
      <c r="YM11" s="122"/>
      <c r="YN11" s="122"/>
      <c r="YO11" s="122"/>
      <c r="YP11" s="122"/>
      <c r="YQ11" s="122"/>
      <c r="YR11" s="122"/>
      <c r="YS11" s="122"/>
      <c r="YT11" s="122"/>
      <c r="YU11" s="122"/>
      <c r="YV11" s="122"/>
      <c r="YW11" s="122"/>
      <c r="YX11" s="122"/>
      <c r="YY11" s="122"/>
      <c r="YZ11" s="122"/>
      <c r="ZA11" s="122"/>
      <c r="ZB11" s="122"/>
      <c r="ZC11" s="122"/>
      <c r="ZD11" s="122"/>
      <c r="ZE11" s="122"/>
      <c r="ZF11" s="122"/>
      <c r="ZG11" s="122"/>
      <c r="ZH11" s="122"/>
      <c r="ZI11" s="122"/>
      <c r="ZJ11" s="122"/>
      <c r="ZK11" s="122"/>
      <c r="ZL11" s="122"/>
      <c r="ZM11" s="122"/>
      <c r="ZN11" s="122"/>
      <c r="ZO11" s="122"/>
      <c r="ZP11" s="122"/>
      <c r="ZQ11" s="122"/>
      <c r="ZR11" s="122"/>
      <c r="ZS11" s="122"/>
      <c r="ZT11" s="122"/>
      <c r="ZU11" s="122"/>
      <c r="ZV11" s="122"/>
      <c r="ZW11" s="122"/>
      <c r="ZX11" s="122"/>
      <c r="ZY11" s="122"/>
      <c r="ZZ11" s="122"/>
      <c r="AAA11" s="122"/>
      <c r="AAB11" s="122"/>
      <c r="AAC11" s="122"/>
      <c r="AAD11" s="122"/>
      <c r="AAE11" s="122"/>
      <c r="AAF11" s="122"/>
      <c r="AAG11" s="122"/>
      <c r="AAH11" s="122"/>
      <c r="AAI11" s="122"/>
      <c r="AAJ11" s="122"/>
      <c r="AAK11" s="122"/>
      <c r="AAL11" s="122"/>
      <c r="AAM11" s="122"/>
      <c r="AAN11" s="122"/>
      <c r="AAO11" s="122"/>
      <c r="AAP11" s="122"/>
      <c r="AAQ11" s="122"/>
      <c r="AAR11" s="122"/>
      <c r="AAS11" s="122"/>
      <c r="AAT11" s="122"/>
      <c r="AAU11" s="122"/>
      <c r="AAV11" s="122"/>
      <c r="AAW11" s="122"/>
      <c r="AAX11" s="122"/>
      <c r="AAY11" s="122"/>
      <c r="AAZ11" s="122"/>
      <c r="ABA11" s="122"/>
      <c r="ABB11" s="122"/>
      <c r="ABC11" s="122"/>
      <c r="ABD11" s="122"/>
      <c r="ABE11" s="122"/>
      <c r="ABF11" s="122"/>
      <c r="ABG11" s="122"/>
      <c r="ABH11" s="122"/>
      <c r="ABI11" s="122"/>
      <c r="ABJ11" s="122"/>
      <c r="ABK11" s="122"/>
      <c r="ABL11" s="122"/>
      <c r="ABM11" s="122"/>
      <c r="ABN11" s="122"/>
      <c r="ABO11" s="122"/>
      <c r="ABP11" s="122"/>
      <c r="ABQ11" s="122"/>
      <c r="ABR11" s="122"/>
      <c r="ABS11" s="122"/>
      <c r="ABT11" s="122"/>
      <c r="ABU11" s="122"/>
      <c r="ABV11" s="122"/>
      <c r="ABW11" s="122"/>
      <c r="ABX11" s="122"/>
      <c r="ABY11" s="122"/>
      <c r="ABZ11" s="122"/>
      <c r="ACA11" s="122"/>
      <c r="ACB11" s="122"/>
      <c r="ACC11" s="122"/>
      <c r="ACD11" s="122"/>
      <c r="ACE11" s="122"/>
      <c r="ACF11" s="122"/>
      <c r="ACG11" s="122"/>
      <c r="ACH11" s="122"/>
      <c r="ACI11" s="122"/>
      <c r="ACJ11" s="122"/>
      <c r="ACK11" s="122"/>
      <c r="ACL11" s="122"/>
      <c r="ACM11" s="122"/>
      <c r="ACN11" s="122"/>
      <c r="ACO11" s="122"/>
      <c r="ACP11" s="122"/>
      <c r="ACQ11" s="122"/>
      <c r="ACR11" s="122"/>
      <c r="ACS11" s="122"/>
      <c r="ACT11" s="122"/>
      <c r="ACU11" s="122"/>
      <c r="ACV11" s="122"/>
      <c r="ACW11" s="122"/>
      <c r="ACX11" s="122"/>
      <c r="ACY11" s="122"/>
      <c r="ACZ11" s="122"/>
      <c r="ADA11" s="122"/>
      <c r="ADB11" s="122"/>
      <c r="ADC11" s="122"/>
      <c r="ADD11" s="122"/>
      <c r="ADE11" s="122"/>
      <c r="ADF11" s="122"/>
      <c r="ADG11" s="122"/>
      <c r="ADH11" s="122"/>
      <c r="ADI11" s="122"/>
      <c r="ADJ11" s="122"/>
      <c r="ADK11" s="122"/>
      <c r="ADL11" s="122"/>
      <c r="ADM11" s="122"/>
      <c r="ADN11" s="122"/>
      <c r="ADO11" s="122"/>
      <c r="ADP11" s="122"/>
      <c r="ADQ11" s="122"/>
      <c r="ADR11" s="122"/>
      <c r="ADS11" s="122"/>
      <c r="ADT11" s="122"/>
      <c r="ADU11" s="122"/>
      <c r="ADV11" s="122"/>
      <c r="ADW11" s="122"/>
      <c r="ADX11" s="122"/>
      <c r="ADY11" s="122"/>
      <c r="ADZ11" s="122"/>
      <c r="AEA11" s="122"/>
      <c r="AEB11" s="122"/>
      <c r="AEC11" s="122"/>
      <c r="AED11" s="122"/>
      <c r="AEE11" s="122"/>
      <c r="AEF11" s="122"/>
      <c r="AEG11" s="122"/>
      <c r="AEH11" s="122"/>
      <c r="AEI11" s="122"/>
      <c r="AEJ11" s="122"/>
      <c r="AEK11" s="122"/>
      <c r="AEL11" s="122"/>
      <c r="AEM11" s="122"/>
      <c r="AEN11" s="122"/>
      <c r="AEO11" s="122"/>
      <c r="AEP11" s="122"/>
      <c r="AEQ11" s="122"/>
      <c r="AER11" s="122"/>
      <c r="AES11" s="122"/>
      <c r="AET11" s="122"/>
      <c r="AEU11" s="122"/>
      <c r="AEV11" s="122"/>
      <c r="AEW11" s="122"/>
      <c r="AEX11" s="122"/>
      <c r="AEY11" s="122"/>
      <c r="AEZ11" s="122"/>
      <c r="AFA11" s="122"/>
      <c r="AFB11" s="122"/>
      <c r="AFC11" s="122"/>
      <c r="AFD11" s="122"/>
      <c r="AFE11" s="122"/>
      <c r="AFF11" s="122"/>
      <c r="AFG11" s="122"/>
      <c r="AFH11" s="122"/>
      <c r="AFI11" s="122"/>
      <c r="AFJ11" s="122"/>
      <c r="AFK11" s="122"/>
      <c r="AFL11" s="122"/>
      <c r="AFM11" s="122"/>
      <c r="AFN11" s="122"/>
      <c r="AFO11" s="122"/>
      <c r="AFP11" s="122"/>
      <c r="AFQ11" s="122"/>
      <c r="AFR11" s="122"/>
      <c r="AFS11" s="122"/>
      <c r="AFT11" s="122"/>
      <c r="AFU11" s="122"/>
      <c r="AFV11" s="122"/>
      <c r="AFW11" s="122"/>
      <c r="AFX11" s="122"/>
      <c r="AFY11" s="122"/>
      <c r="AFZ11" s="122"/>
      <c r="AGA11" s="122"/>
      <c r="AGB11" s="122"/>
      <c r="AGC11" s="122"/>
      <c r="AGD11" s="122"/>
      <c r="AGE11" s="122"/>
      <c r="AGF11" s="122"/>
      <c r="AGG11" s="122"/>
      <c r="AGH11" s="122"/>
      <c r="AGI11" s="122"/>
      <c r="AGJ11" s="122"/>
      <c r="AGK11" s="122"/>
      <c r="AGL11" s="122"/>
      <c r="AGM11" s="122"/>
      <c r="AGN11" s="122"/>
      <c r="AGO11" s="122"/>
      <c r="AGP11" s="122"/>
      <c r="AGQ11" s="122"/>
      <c r="AGR11" s="122"/>
      <c r="AGS11" s="122"/>
      <c r="AGT11" s="122"/>
      <c r="AGU11" s="122"/>
      <c r="AGV11" s="122"/>
      <c r="AGW11" s="122"/>
      <c r="AGX11" s="122"/>
      <c r="AGY11" s="122"/>
      <c r="AGZ11" s="122"/>
      <c r="AHA11" s="122"/>
      <c r="AHB11" s="122"/>
      <c r="AHC11" s="122"/>
      <c r="AHD11" s="122"/>
      <c r="AHE11" s="122"/>
      <c r="AHF11" s="122"/>
      <c r="AHG11" s="122"/>
      <c r="AHH11" s="122"/>
      <c r="AHI11" s="122"/>
      <c r="AHJ11" s="122"/>
      <c r="AHK11" s="122"/>
      <c r="AHL11" s="122"/>
      <c r="AHM11" s="122"/>
      <c r="AHN11" s="122"/>
      <c r="AHO11" s="122"/>
      <c r="AHP11" s="122"/>
      <c r="AHQ11" s="122"/>
      <c r="AHR11" s="122"/>
      <c r="AHS11" s="122"/>
      <c r="AHT11" s="122"/>
      <c r="AHU11" s="122"/>
      <c r="AHV11" s="122"/>
      <c r="AHW11" s="122"/>
      <c r="AHX11" s="122"/>
      <c r="AHY11" s="122"/>
      <c r="AHZ11" s="122"/>
      <c r="AIA11" s="122"/>
      <c r="AIB11" s="122"/>
      <c r="AIC11" s="122"/>
      <c r="AID11" s="122"/>
      <c r="AIE11" s="122"/>
      <c r="AIF11" s="122"/>
      <c r="AIG11" s="122"/>
      <c r="AIH11" s="122"/>
      <c r="AII11" s="122"/>
      <c r="AIJ11" s="122"/>
      <c r="AIK11" s="122"/>
      <c r="AIL11" s="122"/>
      <c r="AIM11" s="122"/>
      <c r="AIN11" s="122"/>
      <c r="AIO11" s="122"/>
      <c r="AIP11" s="122"/>
      <c r="AIQ11" s="122"/>
      <c r="AIR11" s="122"/>
      <c r="AIS11" s="122"/>
      <c r="AIT11" s="122"/>
      <c r="AIU11" s="122"/>
      <c r="AIV11" s="122"/>
      <c r="AIW11" s="122"/>
      <c r="AIX11" s="122"/>
      <c r="AIY11" s="122"/>
      <c r="AIZ11" s="122"/>
      <c r="AJA11" s="122"/>
      <c r="AJB11" s="122"/>
      <c r="AJC11" s="122"/>
      <c r="AJD11" s="122"/>
      <c r="AJE11" s="122"/>
      <c r="AJF11" s="122"/>
      <c r="AJG11" s="122"/>
      <c r="AJH11" s="122"/>
      <c r="AJI11" s="122"/>
      <c r="AJJ11" s="122"/>
      <c r="AJK11" s="122"/>
      <c r="AJL11" s="122"/>
      <c r="AJM11" s="122"/>
      <c r="AJN11" s="122"/>
      <c r="AJO11" s="122"/>
      <c r="AJP11" s="122"/>
      <c r="AJQ11" s="122"/>
      <c r="AJR11" s="122"/>
      <c r="AJS11" s="122"/>
      <c r="AJT11" s="122"/>
      <c r="AJU11" s="122"/>
      <c r="AJV11" s="122"/>
      <c r="AJW11" s="122"/>
      <c r="AJX11" s="122"/>
      <c r="AJY11" s="122"/>
      <c r="AJZ11" s="122"/>
      <c r="AKA11" s="122"/>
      <c r="AKB11" s="122"/>
      <c r="AKC11" s="122"/>
      <c r="AKD11" s="122"/>
      <c r="AKE11" s="122"/>
      <c r="AKF11" s="122"/>
      <c r="AKG11" s="122"/>
      <c r="AKH11" s="122"/>
      <c r="AKI11" s="122"/>
      <c r="AKJ11" s="122"/>
      <c r="AKK11" s="122"/>
      <c r="AKL11" s="122"/>
      <c r="AKM11" s="122"/>
      <c r="AKN11" s="122"/>
      <c r="AKO11" s="122"/>
      <c r="AKP11" s="122"/>
      <c r="AKQ11" s="122"/>
      <c r="AKR11" s="122"/>
      <c r="AKS11" s="122"/>
      <c r="AKT11" s="122"/>
      <c r="AKU11" s="122"/>
      <c r="AKV11" s="122"/>
      <c r="AKW11" s="122"/>
      <c r="AKX11" s="122"/>
      <c r="AKY11" s="122"/>
      <c r="AKZ11" s="122"/>
      <c r="ALA11" s="122"/>
      <c r="ALB11" s="122"/>
      <c r="ALC11" s="122"/>
      <c r="ALD11" s="122"/>
      <c r="ALE11" s="122"/>
      <c r="ALF11" s="122"/>
      <c r="ALG11" s="122"/>
      <c r="ALH11" s="122"/>
      <c r="ALI11" s="122"/>
      <c r="ALJ11" s="122"/>
      <c r="ALK11" s="122"/>
      <c r="ALL11" s="122"/>
      <c r="ALM11" s="122"/>
      <c r="ALN11" s="122"/>
      <c r="ALO11" s="122"/>
      <c r="ALP11" s="122"/>
      <c r="ALQ11" s="122"/>
      <c r="ALR11" s="122"/>
      <c r="ALS11" s="122"/>
      <c r="ALT11" s="122"/>
      <c r="ALU11" s="122"/>
      <c r="ALV11" s="122"/>
      <c r="ALW11" s="122"/>
      <c r="ALX11" s="122"/>
      <c r="ALY11" s="122"/>
      <c r="ALZ11" s="122"/>
      <c r="AMA11" s="122"/>
      <c r="AMB11" s="122"/>
      <c r="AMC11" s="122"/>
      <c r="AMD11" s="122"/>
      <c r="AME11" s="122"/>
      <c r="AMF11" s="122"/>
      <c r="AMG11" s="122"/>
      <c r="AMH11" s="122"/>
      <c r="AMI11" s="122"/>
      <c r="AMJ11" s="122"/>
      <c r="AMK11" s="122"/>
      <c r="AML11" s="122"/>
      <c r="AMM11" s="122"/>
      <c r="AMN11" s="122"/>
      <c r="AMO11" s="122"/>
      <c r="AMP11" s="122"/>
      <c r="AMQ11" s="122"/>
      <c r="AMR11" s="122"/>
      <c r="AMS11" s="122"/>
      <c r="AMT11" s="122"/>
      <c r="AMU11" s="122"/>
      <c r="AMV11" s="122"/>
      <c r="AMW11" s="122"/>
      <c r="AMX11" s="122"/>
      <c r="AMY11" s="122"/>
      <c r="AMZ11" s="122"/>
      <c r="ANA11" s="122"/>
      <c r="ANB11" s="122"/>
      <c r="ANC11" s="122"/>
      <c r="AND11" s="122"/>
      <c r="ANE11" s="122"/>
      <c r="ANF11" s="122"/>
      <c r="ANG11" s="122"/>
      <c r="ANH11" s="122"/>
      <c r="ANI11" s="122"/>
      <c r="ANJ11" s="122"/>
      <c r="ANK11" s="122"/>
      <c r="ANL11" s="122"/>
      <c r="ANM11" s="122"/>
      <c r="ANN11" s="122"/>
      <c r="ANO11" s="122"/>
      <c r="ANP11" s="122"/>
      <c r="ANQ11" s="122"/>
      <c r="ANR11" s="122"/>
      <c r="ANS11" s="122"/>
      <c r="ANT11" s="122"/>
      <c r="ANU11" s="122"/>
      <c r="ANV11" s="122"/>
      <c r="ANW11" s="122"/>
      <c r="ANX11" s="122"/>
      <c r="ANY11" s="122"/>
      <c r="ANZ11" s="122"/>
      <c r="AOA11" s="122"/>
      <c r="AOB11" s="122"/>
      <c r="AOC11" s="122"/>
      <c r="AOD11" s="122"/>
      <c r="AOE11" s="122"/>
      <c r="AOF11" s="122"/>
      <c r="AOG11" s="122"/>
      <c r="AOH11" s="122"/>
      <c r="AOI11" s="122"/>
      <c r="AOJ11" s="122"/>
      <c r="AOK11" s="122"/>
      <c r="AOL11" s="122"/>
      <c r="AOM11" s="122"/>
      <c r="AON11" s="122"/>
      <c r="AOO11" s="122"/>
      <c r="AOP11" s="122"/>
      <c r="AOQ11" s="122"/>
      <c r="AOR11" s="122"/>
      <c r="AOS11" s="122"/>
      <c r="AOT11" s="122"/>
      <c r="AOU11" s="122"/>
      <c r="AOV11" s="122"/>
      <c r="AOW11" s="122"/>
      <c r="AOX11" s="122"/>
      <c r="AOY11" s="122"/>
      <c r="AOZ11" s="122"/>
      <c r="APA11" s="122"/>
      <c r="APB11" s="122"/>
      <c r="APC11" s="122"/>
      <c r="APD11" s="122"/>
      <c r="APE11" s="122"/>
      <c r="APF11" s="122"/>
      <c r="APG11" s="122"/>
      <c r="APH11" s="122"/>
      <c r="API11" s="122"/>
      <c r="APJ11" s="122"/>
      <c r="APK11" s="122"/>
      <c r="APL11" s="122"/>
      <c r="APM11" s="122"/>
      <c r="APN11" s="122"/>
      <c r="APO11" s="122"/>
      <c r="APP11" s="122"/>
      <c r="APQ11" s="122"/>
      <c r="APR11" s="122"/>
      <c r="APS11" s="122"/>
      <c r="APT11" s="122"/>
      <c r="APU11" s="122"/>
      <c r="APV11" s="122"/>
      <c r="APW11" s="122"/>
      <c r="APX11" s="122"/>
      <c r="APY11" s="122"/>
      <c r="APZ11" s="122"/>
      <c r="AQA11" s="122"/>
      <c r="AQB11" s="122"/>
      <c r="AQC11" s="122"/>
      <c r="AQD11" s="122"/>
      <c r="AQE11" s="122"/>
      <c r="AQF11" s="122"/>
      <c r="AQG11" s="122"/>
      <c r="AQH11" s="122"/>
      <c r="AQI11" s="122"/>
      <c r="AQJ11" s="122"/>
      <c r="AQK11" s="122"/>
      <c r="AQL11" s="122"/>
      <c r="AQM11" s="122"/>
      <c r="AQN11" s="122"/>
      <c r="AQO11" s="122"/>
      <c r="AQP11" s="122"/>
      <c r="AQQ11" s="122"/>
      <c r="AQR11" s="122"/>
      <c r="AQS11" s="122"/>
      <c r="AQT11" s="122"/>
      <c r="AQU11" s="122"/>
      <c r="AQV11" s="122"/>
      <c r="AQW11" s="122"/>
      <c r="AQX11" s="122"/>
      <c r="AQY11" s="122"/>
      <c r="AQZ11" s="122"/>
      <c r="ARA11" s="122"/>
      <c r="ARB11" s="122"/>
      <c r="ARC11" s="122"/>
      <c r="ARD11" s="122"/>
      <c r="ARE11" s="122"/>
      <c r="ARF11" s="122"/>
      <c r="ARG11" s="122"/>
      <c r="ARH11" s="122"/>
      <c r="ARI11" s="122"/>
      <c r="ARJ11" s="122"/>
      <c r="ARK11" s="122"/>
      <c r="ARL11" s="122"/>
      <c r="ARM11" s="122"/>
      <c r="ARN11" s="122"/>
      <c r="ARO11" s="122"/>
      <c r="ARP11" s="122"/>
      <c r="ARQ11" s="122"/>
      <c r="ARR11" s="122"/>
      <c r="ARS11" s="122"/>
      <c r="ART11" s="122"/>
      <c r="ARU11" s="122"/>
      <c r="ARV11" s="122"/>
      <c r="ARW11" s="122"/>
      <c r="ARX11" s="122"/>
      <c r="ARY11" s="122"/>
      <c r="ARZ11" s="122"/>
      <c r="ASA11" s="122"/>
      <c r="ASB11" s="122"/>
      <c r="ASC11" s="122"/>
      <c r="ASD11" s="122"/>
      <c r="ASE11" s="122"/>
      <c r="ASF11" s="122"/>
      <c r="ASG11" s="122"/>
      <c r="ASH11" s="122"/>
      <c r="ASI11" s="122"/>
      <c r="ASJ11" s="122"/>
      <c r="ASK11" s="122"/>
      <c r="ASL11" s="122"/>
      <c r="ASM11" s="122"/>
      <c r="ASN11" s="122"/>
      <c r="ASO11" s="122"/>
      <c r="ASP11" s="122"/>
      <c r="ASQ11" s="122"/>
      <c r="ASR11" s="122"/>
      <c r="ASS11" s="122"/>
      <c r="AST11" s="122"/>
      <c r="ASU11" s="122"/>
      <c r="ASV11" s="122"/>
      <c r="ASW11" s="122"/>
      <c r="ASX11" s="122"/>
      <c r="ASY11" s="122"/>
      <c r="ASZ11" s="122"/>
      <c r="ATA11" s="122"/>
      <c r="ATB11" s="122"/>
      <c r="ATC11" s="122"/>
      <c r="ATD11" s="122"/>
      <c r="ATE11" s="122"/>
      <c r="ATF11" s="122"/>
      <c r="ATG11" s="122"/>
      <c r="ATH11" s="122"/>
      <c r="ATI11" s="122"/>
      <c r="ATJ11" s="122"/>
      <c r="ATK11" s="122"/>
      <c r="ATL11" s="122"/>
      <c r="ATM11" s="122"/>
      <c r="ATN11" s="122"/>
      <c r="ATO11" s="122"/>
      <c r="ATP11" s="122"/>
      <c r="ATQ11" s="122"/>
      <c r="ATR11" s="122"/>
      <c r="ATS11" s="122"/>
      <c r="ATT11" s="122"/>
      <c r="ATU11" s="122"/>
      <c r="ATV11" s="122"/>
      <c r="ATW11" s="122"/>
      <c r="ATX11" s="122"/>
      <c r="ATY11" s="122"/>
      <c r="ATZ11" s="122"/>
      <c r="AUA11" s="122"/>
      <c r="AUB11" s="122"/>
      <c r="AUC11" s="122"/>
      <c r="AUD11" s="122"/>
      <c r="AUE11" s="122"/>
      <c r="AUF11" s="122"/>
      <c r="AUG11" s="122"/>
      <c r="AUH11" s="122"/>
      <c r="AUI11" s="122"/>
      <c r="AUJ11" s="122"/>
      <c r="AUK11" s="122"/>
      <c r="AUL11" s="122"/>
      <c r="AUM11" s="122"/>
      <c r="AUN11" s="122"/>
      <c r="AUO11" s="122"/>
      <c r="AUP11" s="122"/>
      <c r="AUQ11" s="122"/>
      <c r="AUR11" s="122"/>
      <c r="AUS11" s="122"/>
      <c r="AUT11" s="122"/>
      <c r="AUU11" s="122"/>
      <c r="AUV11" s="122"/>
      <c r="AUW11" s="122"/>
      <c r="AUX11" s="122"/>
      <c r="AUY11" s="122"/>
      <c r="AUZ11" s="122"/>
      <c r="AVA11" s="122"/>
      <c r="AVB11" s="122"/>
      <c r="AVC11" s="122"/>
      <c r="AVD11" s="122"/>
      <c r="AVE11" s="122"/>
      <c r="AVF11" s="122"/>
      <c r="AVG11" s="122"/>
      <c r="AVH11" s="122"/>
      <c r="AVI11" s="122"/>
      <c r="AVJ11" s="122"/>
      <c r="AVK11" s="122"/>
      <c r="AVL11" s="122"/>
      <c r="AVM11" s="122"/>
      <c r="AVN11" s="122"/>
      <c r="AVO11" s="122"/>
      <c r="AVP11" s="122"/>
      <c r="AVQ11" s="122"/>
      <c r="AVR11" s="122"/>
      <c r="AVS11" s="122"/>
      <c r="AVT11" s="122"/>
      <c r="AVU11" s="122"/>
      <c r="AVV11" s="122"/>
      <c r="AVW11" s="122"/>
      <c r="AVX11" s="122"/>
      <c r="AVY11" s="122"/>
      <c r="AVZ11" s="122"/>
      <c r="AWA11" s="122"/>
      <c r="AWB11" s="122"/>
      <c r="AWC11" s="122"/>
      <c r="AWD11" s="122"/>
      <c r="AWE11" s="122"/>
      <c r="AWF11" s="122"/>
      <c r="AWG11" s="122"/>
      <c r="AWH11" s="122"/>
      <c r="AWI11" s="122"/>
      <c r="AWJ11" s="122"/>
      <c r="AWK11" s="122"/>
      <c r="AWL11" s="122"/>
      <c r="AWM11" s="122"/>
      <c r="AWN11" s="122"/>
      <c r="AWO11" s="122"/>
      <c r="AWP11" s="122"/>
      <c r="AWQ11" s="122"/>
      <c r="AWR11" s="122"/>
      <c r="AWS11" s="122"/>
      <c r="AWT11" s="122"/>
      <c r="AWU11" s="122"/>
      <c r="AWV11" s="122"/>
      <c r="AWW11" s="122"/>
      <c r="AWX11" s="122"/>
      <c r="AWY11" s="122"/>
      <c r="AWZ11" s="122"/>
      <c r="AXA11" s="122"/>
      <c r="AXB11" s="122"/>
      <c r="AXC11" s="122"/>
      <c r="AXD11" s="122"/>
      <c r="AXE11" s="122"/>
      <c r="AXF11" s="122"/>
      <c r="AXG11" s="122"/>
      <c r="AXH11" s="122"/>
      <c r="AXI11" s="122"/>
      <c r="AXJ11" s="122"/>
      <c r="AXK11" s="122"/>
      <c r="AXL11" s="122"/>
      <c r="AXM11" s="122"/>
      <c r="AXN11" s="122"/>
      <c r="AXO11" s="122"/>
      <c r="AXP11" s="122"/>
      <c r="AXQ11" s="122"/>
      <c r="AXR11" s="122"/>
      <c r="AXS11" s="122"/>
      <c r="AXT11" s="122"/>
      <c r="AXU11" s="122"/>
      <c r="AXV11" s="122"/>
      <c r="AXW11" s="122"/>
      <c r="AXX11" s="122"/>
      <c r="AXY11" s="122"/>
      <c r="AXZ11" s="122"/>
      <c r="AYA11" s="122"/>
      <c r="AYB11" s="122"/>
      <c r="AYC11" s="122"/>
      <c r="AYD11" s="122"/>
      <c r="AYE11" s="122"/>
      <c r="AYF11" s="122"/>
      <c r="AYG11" s="122"/>
      <c r="AYH11" s="122"/>
      <c r="AYI11" s="122"/>
      <c r="AYJ11" s="122"/>
      <c r="AYK11" s="122"/>
      <c r="AYL11" s="122"/>
      <c r="AYM11" s="122"/>
      <c r="AYN11" s="122"/>
      <c r="AYO11" s="122"/>
      <c r="AYP11" s="122"/>
      <c r="AYQ11" s="122"/>
      <c r="AYR11" s="122"/>
      <c r="AYS11" s="122"/>
      <c r="AYT11" s="122"/>
      <c r="AYU11" s="122"/>
      <c r="AYV11" s="122"/>
      <c r="AYW11" s="122"/>
      <c r="AYX11" s="122"/>
      <c r="AYY11" s="122"/>
      <c r="AYZ11" s="122"/>
      <c r="AZA11" s="122"/>
      <c r="AZB11" s="122"/>
      <c r="AZC11" s="122"/>
      <c r="AZD11" s="122"/>
      <c r="AZE11" s="122"/>
      <c r="AZF11" s="122"/>
      <c r="AZG11" s="122"/>
      <c r="AZH11" s="122"/>
      <c r="AZI11" s="122"/>
      <c r="AZJ11" s="122"/>
      <c r="AZK11" s="122"/>
      <c r="AZL11" s="122"/>
      <c r="AZM11" s="122"/>
      <c r="AZN11" s="122"/>
      <c r="AZO11" s="122"/>
      <c r="AZP11" s="122"/>
      <c r="AZQ11" s="122"/>
      <c r="AZR11" s="122"/>
      <c r="AZS11" s="122"/>
      <c r="AZT11" s="122"/>
      <c r="AZU11" s="122"/>
      <c r="AZV11" s="122"/>
      <c r="AZW11" s="122"/>
      <c r="AZX11" s="122"/>
      <c r="AZY11" s="122"/>
      <c r="AZZ11" s="122"/>
      <c r="BAA11" s="122"/>
      <c r="BAB11" s="122"/>
      <c r="BAC11" s="122"/>
      <c r="BAD11" s="122"/>
      <c r="BAE11" s="122"/>
      <c r="BAF11" s="122"/>
      <c r="BAG11" s="122"/>
      <c r="BAH11" s="122"/>
      <c r="BAI11" s="122"/>
      <c r="BAJ11" s="122"/>
      <c r="BAK11" s="122"/>
      <c r="BAL11" s="122"/>
      <c r="BAM11" s="122"/>
      <c r="BAN11" s="122"/>
      <c r="BAO11" s="122"/>
      <c r="BAP11" s="122"/>
      <c r="BAQ11" s="122"/>
      <c r="BAR11" s="122"/>
      <c r="BAS11" s="122"/>
      <c r="BAT11" s="122"/>
      <c r="BAU11" s="122"/>
      <c r="BAV11" s="122"/>
      <c r="BAW11" s="122"/>
      <c r="BAX11" s="122"/>
      <c r="BAY11" s="122"/>
      <c r="BAZ11" s="122"/>
      <c r="BBA11" s="122"/>
      <c r="BBB11" s="122"/>
      <c r="BBC11" s="122"/>
      <c r="BBD11" s="122"/>
      <c r="BBE11" s="122"/>
      <c r="BBF11" s="122"/>
      <c r="BBG11" s="122"/>
      <c r="BBH11" s="122"/>
      <c r="BBI11" s="122"/>
      <c r="BBJ11" s="122"/>
      <c r="BBK11" s="122"/>
      <c r="BBL11" s="122"/>
      <c r="BBM11" s="122"/>
      <c r="BBN11" s="122"/>
      <c r="BBO11" s="122"/>
      <c r="BBP11" s="122"/>
      <c r="BBQ11" s="122"/>
      <c r="BBR11" s="122"/>
      <c r="BBS11" s="122"/>
      <c r="BBT11" s="122"/>
      <c r="BBU11" s="122"/>
      <c r="BBV11" s="122"/>
      <c r="BBW11" s="122"/>
      <c r="BBX11" s="122"/>
      <c r="BBY11" s="122"/>
      <c r="BBZ11" s="122"/>
      <c r="BCA11" s="122"/>
      <c r="BCB11" s="122"/>
      <c r="BCC11" s="122"/>
      <c r="BCD11" s="122"/>
      <c r="BCE11" s="122"/>
      <c r="BCF11" s="122"/>
      <c r="BCG11" s="122"/>
      <c r="BCH11" s="122"/>
      <c r="BCI11" s="122"/>
      <c r="BCJ11" s="122"/>
      <c r="BCK11" s="122"/>
      <c r="BCL11" s="122"/>
      <c r="BCM11" s="122"/>
      <c r="BCN11" s="122"/>
      <c r="BCO11" s="122"/>
      <c r="BCP11" s="122"/>
      <c r="BCQ11" s="122"/>
      <c r="BCR11" s="122"/>
      <c r="BCS11" s="122"/>
      <c r="BCT11" s="122"/>
      <c r="BCU11" s="122"/>
      <c r="BCV11" s="122"/>
      <c r="BCW11" s="122"/>
      <c r="BCX11" s="122"/>
      <c r="BCY11" s="122"/>
      <c r="BCZ11" s="122"/>
      <c r="BDA11" s="122"/>
      <c r="BDB11" s="122"/>
      <c r="BDC11" s="122"/>
      <c r="BDD11" s="122"/>
      <c r="BDE11" s="122"/>
      <c r="BDF11" s="122"/>
      <c r="BDG11" s="122"/>
      <c r="BDH11" s="122"/>
      <c r="BDI11" s="122"/>
      <c r="BDJ11" s="122"/>
      <c r="BDK11" s="122"/>
      <c r="BDL11" s="122"/>
      <c r="BDM11" s="122"/>
      <c r="BDN11" s="122"/>
      <c r="BDO11" s="122"/>
      <c r="BDP11" s="122"/>
      <c r="BDQ11" s="122"/>
      <c r="BDR11" s="122"/>
      <c r="BDS11" s="122"/>
      <c r="BDT11" s="122"/>
      <c r="BDU11" s="122"/>
      <c r="BDV11" s="122"/>
      <c r="BDW11" s="122"/>
      <c r="BDX11" s="122"/>
      <c r="BDY11" s="122"/>
      <c r="BDZ11" s="122"/>
      <c r="BEA11" s="122"/>
      <c r="BEB11" s="122"/>
      <c r="BEC11" s="122"/>
      <c r="BED11" s="122"/>
      <c r="BEE11" s="122"/>
      <c r="BEF11" s="122"/>
      <c r="BEG11" s="122"/>
      <c r="BEH11" s="122"/>
      <c r="BEI11" s="122"/>
      <c r="BEJ11" s="122"/>
      <c r="BEK11" s="122"/>
      <c r="BEL11" s="122"/>
      <c r="BEM11" s="122"/>
      <c r="BEN11" s="122"/>
      <c r="BEO11" s="122"/>
      <c r="BEP11" s="122"/>
      <c r="BEQ11" s="122"/>
      <c r="BER11" s="122"/>
      <c r="BES11" s="122"/>
      <c r="BET11" s="122"/>
      <c r="BEU11" s="122"/>
      <c r="BEV11" s="122"/>
      <c r="BEW11" s="122"/>
      <c r="BEX11" s="122"/>
      <c r="BEY11" s="122"/>
      <c r="BEZ11" s="122"/>
      <c r="BFA11" s="122"/>
      <c r="BFB11" s="122"/>
      <c r="BFC11" s="122"/>
      <c r="BFD11" s="122"/>
      <c r="BFE11" s="122"/>
      <c r="BFF11" s="122"/>
      <c r="BFG11" s="122"/>
      <c r="BFH11" s="122"/>
      <c r="BFI11" s="122"/>
      <c r="BFJ11" s="122"/>
      <c r="BFK11" s="122"/>
      <c r="BFL11" s="122"/>
      <c r="BFM11" s="122"/>
      <c r="BFN11" s="122"/>
      <c r="BFO11" s="122"/>
      <c r="BFP11" s="122"/>
      <c r="BFQ11" s="122"/>
      <c r="BFR11" s="122"/>
      <c r="BFS11" s="122"/>
      <c r="BFT11" s="122"/>
      <c r="BFU11" s="122"/>
      <c r="BFV11" s="122"/>
      <c r="BFW11" s="122"/>
      <c r="BFX11" s="122"/>
      <c r="BFY11" s="122"/>
      <c r="BFZ11" s="122"/>
      <c r="BGA11" s="122"/>
      <c r="BGB11" s="122"/>
      <c r="BGC11" s="122"/>
      <c r="BGD11" s="122"/>
      <c r="BGE11" s="122"/>
      <c r="BGF11" s="122"/>
      <c r="BGG11" s="122"/>
      <c r="BGH11" s="122"/>
      <c r="BGI11" s="122"/>
      <c r="BGJ11" s="122"/>
      <c r="BGK11" s="122"/>
      <c r="BGL11" s="122"/>
      <c r="BGM11" s="122"/>
      <c r="BGN11" s="122"/>
      <c r="BGO11" s="122"/>
      <c r="BGP11" s="122"/>
      <c r="BGQ11" s="122"/>
      <c r="BGR11" s="122"/>
      <c r="BGS11" s="122"/>
      <c r="BGT11" s="122"/>
      <c r="BGU11" s="122"/>
      <c r="BGV11" s="122"/>
      <c r="BGW11" s="122"/>
      <c r="BGX11" s="122"/>
      <c r="BGY11" s="122"/>
      <c r="BGZ11" s="122"/>
      <c r="BHA11" s="122"/>
      <c r="BHB11" s="122"/>
      <c r="BHC11" s="122"/>
      <c r="BHD11" s="122"/>
      <c r="BHE11" s="122"/>
      <c r="BHF11" s="122"/>
      <c r="BHG11" s="122"/>
      <c r="BHH11" s="122"/>
      <c r="BHI11" s="122"/>
      <c r="BHJ11" s="122"/>
      <c r="BHK11" s="122"/>
      <c r="BHL11" s="122"/>
      <c r="BHM11" s="122"/>
      <c r="BHN11" s="122"/>
      <c r="BHO11" s="122"/>
      <c r="BHP11" s="122"/>
      <c r="BHQ11" s="122"/>
      <c r="BHR11" s="122"/>
      <c r="BHS11" s="122"/>
      <c r="BHT11" s="122"/>
      <c r="BHU11" s="122"/>
      <c r="BHV11" s="122"/>
      <c r="BHW11" s="122"/>
      <c r="BHX11" s="122"/>
      <c r="BHY11" s="122"/>
      <c r="BHZ11" s="122"/>
      <c r="BIA11" s="122"/>
      <c r="BIB11" s="122"/>
      <c r="BIC11" s="122"/>
      <c r="BID11" s="122"/>
      <c r="BIE11" s="122"/>
      <c r="BIF11" s="122"/>
      <c r="BIG11" s="122"/>
      <c r="BIH11" s="122"/>
      <c r="BII11" s="122"/>
      <c r="BIJ11" s="122"/>
      <c r="BIK11" s="122"/>
      <c r="BIL11" s="122"/>
      <c r="BIM11" s="122"/>
      <c r="BIN11" s="122"/>
      <c r="BIO11" s="122"/>
      <c r="BIP11" s="122"/>
      <c r="BIQ11" s="122"/>
      <c r="BIR11" s="122"/>
      <c r="BIS11" s="122"/>
      <c r="BIT11" s="122"/>
      <c r="BIU11" s="122"/>
      <c r="BIV11" s="122"/>
      <c r="BIW11" s="122"/>
      <c r="BIX11" s="122"/>
      <c r="BIY11" s="122"/>
      <c r="BIZ11" s="122"/>
      <c r="BJA11" s="122"/>
      <c r="BJB11" s="122"/>
      <c r="BJC11" s="122"/>
      <c r="BJD11" s="122"/>
      <c r="BJE11" s="122"/>
      <c r="BJF11" s="122"/>
      <c r="BJG11" s="122"/>
      <c r="BJH11" s="122"/>
      <c r="BJI11" s="122"/>
      <c r="BJJ11" s="122"/>
      <c r="BJK11" s="122"/>
      <c r="BJL11" s="122"/>
      <c r="BJM11" s="122"/>
      <c r="BJN11" s="122"/>
      <c r="BJO11" s="122"/>
      <c r="BJP11" s="122"/>
      <c r="BJQ11" s="122"/>
      <c r="BJR11" s="122"/>
      <c r="BJS11" s="122"/>
      <c r="BJT11" s="122"/>
      <c r="BJU11" s="122"/>
      <c r="BJV11" s="122"/>
      <c r="BJW11" s="122"/>
      <c r="BJX11" s="122"/>
      <c r="BJY11" s="122"/>
      <c r="BJZ11" s="122"/>
      <c r="BKA11" s="122"/>
      <c r="BKB11" s="122"/>
      <c r="BKC11" s="122"/>
      <c r="BKD11" s="122"/>
      <c r="BKE11" s="122"/>
      <c r="BKF11" s="122"/>
      <c r="BKG11" s="122"/>
      <c r="BKH11" s="122"/>
      <c r="BKI11" s="122"/>
      <c r="BKJ11" s="122"/>
      <c r="BKK11" s="122"/>
      <c r="BKL11" s="122"/>
      <c r="BKM11" s="122"/>
      <c r="BKN11" s="122"/>
      <c r="BKO11" s="122"/>
      <c r="BKP11" s="122"/>
      <c r="BKQ11" s="122"/>
      <c r="BKR11" s="122"/>
      <c r="BKS11" s="122"/>
      <c r="BKT11" s="122"/>
      <c r="BKU11" s="122"/>
      <c r="BKV11" s="122"/>
      <c r="BKW11" s="122"/>
      <c r="BKX11" s="122"/>
      <c r="BKY11" s="122"/>
      <c r="BKZ11" s="122"/>
      <c r="BLA11" s="122"/>
      <c r="BLB11" s="122"/>
      <c r="BLC11" s="122"/>
      <c r="BLD11" s="122"/>
      <c r="BLE11" s="122"/>
      <c r="BLF11" s="122"/>
      <c r="BLG11" s="122"/>
      <c r="BLH11" s="122"/>
      <c r="BLI11" s="122"/>
      <c r="BLJ11" s="122"/>
      <c r="BLK11" s="122"/>
      <c r="BLL11" s="122"/>
      <c r="BLM11" s="122"/>
      <c r="BLN11" s="122"/>
      <c r="BLO11" s="122"/>
      <c r="BLP11" s="122"/>
      <c r="BLQ11" s="122"/>
      <c r="BLR11" s="122"/>
      <c r="BLS11" s="122"/>
      <c r="BLT11" s="122"/>
      <c r="BLU11" s="122"/>
      <c r="BLV11" s="122"/>
      <c r="BLW11" s="122"/>
      <c r="BLX11" s="122"/>
      <c r="BLY11" s="122"/>
      <c r="BLZ11" s="122"/>
      <c r="BMA11" s="122"/>
      <c r="BMB11" s="122"/>
      <c r="BMC11" s="122"/>
      <c r="BMD11" s="122"/>
      <c r="BME11" s="122"/>
      <c r="BMF11" s="122"/>
      <c r="BMG11" s="122"/>
      <c r="BMH11" s="122"/>
      <c r="BMI11" s="122"/>
      <c r="BMJ11" s="122"/>
      <c r="BMK11" s="122"/>
      <c r="BML11" s="122"/>
      <c r="BMM11" s="122"/>
      <c r="BMN11" s="122"/>
      <c r="BMO11" s="122"/>
      <c r="BMP11" s="122"/>
      <c r="BMQ11" s="122"/>
      <c r="BMR11" s="122"/>
      <c r="BMS11" s="122"/>
      <c r="BMT11" s="122"/>
      <c r="BMU11" s="122"/>
      <c r="BMV11" s="122"/>
      <c r="BMW11" s="122"/>
      <c r="BMX11" s="122"/>
      <c r="BMY11" s="122"/>
      <c r="BMZ11" s="122"/>
      <c r="BNA11" s="122"/>
      <c r="BNB11" s="122"/>
      <c r="BNC11" s="122"/>
      <c r="BND11" s="122"/>
      <c r="BNE11" s="122"/>
      <c r="BNF11" s="122"/>
      <c r="BNG11" s="122"/>
      <c r="BNH11" s="122"/>
      <c r="BNI11" s="122"/>
      <c r="BNJ11" s="122"/>
      <c r="BNK11" s="122"/>
      <c r="BNL11" s="122"/>
      <c r="BNM11" s="122"/>
      <c r="BNN11" s="122"/>
      <c r="BNO11" s="122"/>
    </row>
    <row r="12" spans="1:1731">
      <c r="A12" s="241"/>
      <c r="B12" s="229"/>
      <c r="C12" s="229" t="s">
        <v>2432</v>
      </c>
      <c r="D12" s="229" t="s">
        <v>2420</v>
      </c>
      <c r="E12" s="235" t="s">
        <v>2419</v>
      </c>
      <c r="F12" s="229" t="s">
        <v>2427</v>
      </c>
    </row>
    <row r="13" spans="1:1731">
      <c r="A13" s="241"/>
      <c r="B13" s="229"/>
      <c r="C13" s="229" t="s">
        <v>2433</v>
      </c>
      <c r="D13" s="229" t="s">
        <v>2420</v>
      </c>
      <c r="E13" s="235" t="s">
        <v>2419</v>
      </c>
      <c r="F13" s="229" t="s">
        <v>2427</v>
      </c>
    </row>
    <row r="14" spans="1:1731">
      <c r="A14" s="241">
        <v>39897</v>
      </c>
      <c r="B14" s="229"/>
      <c r="C14" s="229" t="s">
        <v>2434</v>
      </c>
      <c r="D14" s="229" t="s">
        <v>2420</v>
      </c>
      <c r="E14" s="235" t="s">
        <v>2419</v>
      </c>
      <c r="F14" s="229" t="s">
        <v>2427</v>
      </c>
    </row>
    <row r="15" spans="1:1731">
      <c r="A15" s="241"/>
      <c r="B15" s="229"/>
      <c r="C15" s="229" t="s">
        <v>2435</v>
      </c>
      <c r="D15" s="229" t="s">
        <v>2420</v>
      </c>
      <c r="E15" s="235" t="s">
        <v>2419</v>
      </c>
      <c r="F15" s="229" t="s">
        <v>2427</v>
      </c>
    </row>
    <row r="16" spans="1:1731">
      <c r="A16" s="241"/>
      <c r="B16" s="229"/>
      <c r="C16" s="229" t="s">
        <v>2436</v>
      </c>
      <c r="D16" s="229" t="s">
        <v>2420</v>
      </c>
      <c r="E16" s="235" t="s">
        <v>2419</v>
      </c>
      <c r="F16" s="229" t="s">
        <v>2427</v>
      </c>
    </row>
    <row r="17" spans="1:6">
      <c r="A17" s="241"/>
      <c r="B17" s="229"/>
      <c r="C17" s="229" t="s">
        <v>2437</v>
      </c>
      <c r="D17" s="229" t="s">
        <v>2420</v>
      </c>
      <c r="E17" s="235" t="s">
        <v>2419</v>
      </c>
      <c r="F17" s="229" t="s">
        <v>2427</v>
      </c>
    </row>
    <row r="18" spans="1:6">
      <c r="A18" s="241"/>
      <c r="B18" s="229"/>
      <c r="C18" s="229" t="s">
        <v>2438</v>
      </c>
      <c r="D18" s="229" t="s">
        <v>2420</v>
      </c>
      <c r="E18" s="235" t="s">
        <v>2419</v>
      </c>
      <c r="F18" s="229" t="s">
        <v>2427</v>
      </c>
    </row>
    <row r="19" spans="1:6" ht="30">
      <c r="A19" s="241">
        <v>41381</v>
      </c>
      <c r="B19" s="229" t="s">
        <v>2439</v>
      </c>
      <c r="C19" s="229" t="s">
        <v>2440</v>
      </c>
      <c r="D19" s="229" t="s">
        <v>2691</v>
      </c>
      <c r="E19" s="235" t="s">
        <v>2419</v>
      </c>
      <c r="F19" s="229" t="s">
        <v>2441</v>
      </c>
    </row>
    <row r="20" spans="1:6">
      <c r="A20" s="241">
        <v>39357</v>
      </c>
      <c r="B20" s="229" t="s">
        <v>2443</v>
      </c>
      <c r="C20" s="229" t="s">
        <v>2442</v>
      </c>
      <c r="D20" s="229" t="s">
        <v>2445</v>
      </c>
      <c r="E20" s="235" t="s">
        <v>2419</v>
      </c>
      <c r="F20" s="229" t="s">
        <v>2444</v>
      </c>
    </row>
    <row r="21" spans="1:6">
      <c r="A21" s="241">
        <v>39632</v>
      </c>
      <c r="B21" s="229" t="s">
        <v>2447</v>
      </c>
      <c r="C21" s="229" t="s">
        <v>2449</v>
      </c>
      <c r="D21" s="229" t="s">
        <v>2446</v>
      </c>
      <c r="E21" s="235" t="s">
        <v>2419</v>
      </c>
      <c r="F21" s="229"/>
    </row>
    <row r="22" spans="1:6">
      <c r="A22" s="241">
        <v>39771</v>
      </c>
      <c r="B22" s="229" t="s">
        <v>2448</v>
      </c>
      <c r="C22" s="229" t="s">
        <v>2450</v>
      </c>
      <c r="D22" s="229" t="s">
        <v>2451</v>
      </c>
      <c r="E22" s="235" t="s">
        <v>2419</v>
      </c>
      <c r="F22" s="229"/>
    </row>
    <row r="23" spans="1:6" ht="30">
      <c r="A23" s="241">
        <v>41654</v>
      </c>
      <c r="B23" s="229" t="s">
        <v>2452</v>
      </c>
      <c r="C23" s="229" t="s">
        <v>2453</v>
      </c>
      <c r="D23" s="229" t="s">
        <v>2454</v>
      </c>
      <c r="E23" s="235" t="s">
        <v>2455</v>
      </c>
      <c r="F23" s="229"/>
    </row>
    <row r="24" spans="1:6" ht="30">
      <c r="A24" s="241">
        <v>39967</v>
      </c>
      <c r="B24" s="229" t="s">
        <v>2452</v>
      </c>
      <c r="C24" s="229" t="s">
        <v>2456</v>
      </c>
      <c r="D24" s="229" t="s">
        <v>2457</v>
      </c>
      <c r="E24" s="235" t="s">
        <v>2458</v>
      </c>
      <c r="F24" s="229"/>
    </row>
    <row r="25" spans="1:6">
      <c r="A25" s="241">
        <v>39924</v>
      </c>
      <c r="B25" s="229" t="s">
        <v>2459</v>
      </c>
      <c r="C25" s="229" t="s">
        <v>2460</v>
      </c>
      <c r="D25" s="229" t="s">
        <v>2462</v>
      </c>
      <c r="E25" s="235" t="s">
        <v>2461</v>
      </c>
      <c r="F25" s="229"/>
    </row>
    <row r="26" spans="1:6">
      <c r="A26" s="241">
        <v>41135</v>
      </c>
      <c r="B26" s="229" t="s">
        <v>2463</v>
      </c>
      <c r="C26" s="229" t="s">
        <v>2464</v>
      </c>
      <c r="D26" s="229" t="s">
        <v>2465</v>
      </c>
      <c r="E26" s="235" t="s">
        <v>2419</v>
      </c>
      <c r="F26" s="229"/>
    </row>
    <row r="27" spans="1:6">
      <c r="A27" s="241">
        <v>40680</v>
      </c>
      <c r="B27" s="229" t="s">
        <v>2463</v>
      </c>
      <c r="C27" s="229" t="s">
        <v>2466</v>
      </c>
      <c r="D27" s="229" t="s">
        <v>2467</v>
      </c>
      <c r="E27" s="235" t="s">
        <v>2419</v>
      </c>
      <c r="F27" s="229"/>
    </row>
    <row r="28" spans="1:6">
      <c r="A28" s="241">
        <v>41325</v>
      </c>
      <c r="B28" s="229" t="s">
        <v>2463</v>
      </c>
      <c r="C28" s="229" t="s">
        <v>2468</v>
      </c>
      <c r="D28" s="229" t="s">
        <v>2469</v>
      </c>
      <c r="E28" s="235" t="s">
        <v>2419</v>
      </c>
      <c r="F28" s="229"/>
    </row>
    <row r="29" spans="1:6">
      <c r="A29" s="241">
        <v>41920</v>
      </c>
      <c r="B29" s="229" t="s">
        <v>2472</v>
      </c>
      <c r="C29" s="229" t="s">
        <v>2470</v>
      </c>
      <c r="D29" s="229" t="s">
        <v>2471</v>
      </c>
      <c r="E29" s="235" t="s">
        <v>2419</v>
      </c>
      <c r="F29" s="229" t="s">
        <v>2473</v>
      </c>
    </row>
    <row r="30" spans="1:6">
      <c r="A30" s="241"/>
      <c r="B30" s="229" t="s">
        <v>2474</v>
      </c>
      <c r="C30" s="229" t="s">
        <v>2476</v>
      </c>
      <c r="D30" s="229" t="s">
        <v>2420</v>
      </c>
      <c r="E30" s="235" t="s">
        <v>2419</v>
      </c>
      <c r="F30" s="229"/>
    </row>
    <row r="31" spans="1:6">
      <c r="A31" s="241"/>
      <c r="B31" s="229" t="s">
        <v>2475</v>
      </c>
      <c r="C31" s="229" t="s">
        <v>2478</v>
      </c>
      <c r="D31" s="229" t="s">
        <v>2420</v>
      </c>
      <c r="E31" s="235" t="s">
        <v>2419</v>
      </c>
      <c r="F31" s="229"/>
    </row>
    <row r="32" spans="1:6" ht="30">
      <c r="A32" s="241">
        <v>42691</v>
      </c>
      <c r="B32" s="229" t="s">
        <v>2477</v>
      </c>
      <c r="C32" s="229" t="s">
        <v>2479</v>
      </c>
      <c r="D32" s="229" t="s">
        <v>2480</v>
      </c>
      <c r="E32" s="235" t="s">
        <v>2418</v>
      </c>
      <c r="F32" s="229"/>
    </row>
    <row r="33" spans="1:6">
      <c r="A33" s="241"/>
      <c r="B33" s="229"/>
      <c r="C33" s="229" t="s">
        <v>2482</v>
      </c>
      <c r="D33" s="229" t="s">
        <v>2481</v>
      </c>
      <c r="E33" s="235" t="s">
        <v>2419</v>
      </c>
      <c r="F33" s="229"/>
    </row>
    <row r="34" spans="1:6" ht="30">
      <c r="A34" s="241">
        <v>42922</v>
      </c>
      <c r="B34" s="229" t="s">
        <v>2483</v>
      </c>
      <c r="C34" s="231" t="s">
        <v>2484</v>
      </c>
      <c r="D34" s="229" t="s">
        <v>2485</v>
      </c>
      <c r="E34" s="235" t="s">
        <v>2419</v>
      </c>
      <c r="F34" s="229"/>
    </row>
    <row r="35" spans="1:6">
      <c r="A35" s="241">
        <v>42830</v>
      </c>
      <c r="B35" s="229" t="s">
        <v>2463</v>
      </c>
      <c r="C35" s="229" t="s">
        <v>2486</v>
      </c>
      <c r="D35" s="229" t="s">
        <v>2469</v>
      </c>
      <c r="E35" s="235" t="s">
        <v>2419</v>
      </c>
      <c r="F35" s="229"/>
    </row>
    <row r="36" spans="1:6">
      <c r="A36" s="241">
        <v>42942</v>
      </c>
      <c r="B36" s="229" t="s">
        <v>2463</v>
      </c>
      <c r="C36" s="229" t="s">
        <v>2488</v>
      </c>
      <c r="D36" s="229" t="s">
        <v>2487</v>
      </c>
      <c r="E36" s="235" t="s">
        <v>2419</v>
      </c>
      <c r="F36" s="229"/>
    </row>
    <row r="37" spans="1:6">
      <c r="A37" s="241">
        <v>42823</v>
      </c>
      <c r="B37" s="229" t="s">
        <v>2463</v>
      </c>
      <c r="C37" s="229" t="s">
        <v>2489</v>
      </c>
      <c r="D37" s="229" t="s">
        <v>2490</v>
      </c>
      <c r="E37" s="235" t="s">
        <v>2419</v>
      </c>
      <c r="F37" s="229"/>
    </row>
    <row r="38" spans="1:6">
      <c r="A38" s="241">
        <v>42802</v>
      </c>
      <c r="B38" s="229" t="s">
        <v>2463</v>
      </c>
      <c r="C38" s="229" t="s">
        <v>2491</v>
      </c>
      <c r="D38" s="229" t="s">
        <v>2492</v>
      </c>
      <c r="E38" s="235" t="s">
        <v>2419</v>
      </c>
      <c r="F38" s="229"/>
    </row>
    <row r="39" spans="1:6">
      <c r="A39" s="241">
        <v>42942</v>
      </c>
      <c r="B39" s="229" t="s">
        <v>2463</v>
      </c>
      <c r="C39" s="229" t="s">
        <v>2493</v>
      </c>
      <c r="D39" s="229" t="s">
        <v>2494</v>
      </c>
      <c r="E39" s="235" t="s">
        <v>2419</v>
      </c>
      <c r="F39" s="229"/>
    </row>
    <row r="40" spans="1:6">
      <c r="A40" s="241">
        <v>42865</v>
      </c>
      <c r="B40" s="229" t="s">
        <v>2463</v>
      </c>
      <c r="C40" s="229" t="s">
        <v>2495</v>
      </c>
      <c r="D40" s="229" t="s">
        <v>2496</v>
      </c>
      <c r="E40" s="235" t="s">
        <v>2419</v>
      </c>
      <c r="F40" s="229"/>
    </row>
    <row r="41" spans="1:6">
      <c r="A41" s="241">
        <v>42872</v>
      </c>
      <c r="B41" s="229" t="s">
        <v>2463</v>
      </c>
      <c r="C41" s="229" t="s">
        <v>2497</v>
      </c>
      <c r="D41" s="229" t="s">
        <v>2498</v>
      </c>
      <c r="E41" s="235" t="s">
        <v>2419</v>
      </c>
      <c r="F41" s="229"/>
    </row>
    <row r="42" spans="1:6">
      <c r="A42" s="241">
        <v>42515</v>
      </c>
      <c r="B42" s="229" t="s">
        <v>2463</v>
      </c>
      <c r="C42" s="229" t="s">
        <v>2499</v>
      </c>
      <c r="D42" s="229" t="s">
        <v>2500</v>
      </c>
      <c r="E42" s="235" t="s">
        <v>2419</v>
      </c>
      <c r="F42" s="229"/>
    </row>
    <row r="43" spans="1:6">
      <c r="A43" s="241">
        <v>42865</v>
      </c>
      <c r="B43" s="229" t="s">
        <v>2463</v>
      </c>
      <c r="C43" s="229" t="s">
        <v>2501</v>
      </c>
      <c r="D43" s="229" t="s">
        <v>2502</v>
      </c>
      <c r="E43" s="235" t="s">
        <v>2419</v>
      </c>
      <c r="F43" s="229"/>
    </row>
    <row r="44" spans="1:6" ht="30">
      <c r="A44" s="241">
        <v>42879</v>
      </c>
      <c r="B44" s="229" t="s">
        <v>2503</v>
      </c>
      <c r="C44" s="229" t="s">
        <v>2504</v>
      </c>
      <c r="D44" s="229" t="s">
        <v>2505</v>
      </c>
      <c r="E44" s="235" t="s">
        <v>2506</v>
      </c>
      <c r="F44" s="229"/>
    </row>
    <row r="45" spans="1:6">
      <c r="A45" s="241">
        <v>41696</v>
      </c>
      <c r="B45" s="229" t="s">
        <v>2463</v>
      </c>
      <c r="C45" s="229" t="s">
        <v>2507</v>
      </c>
      <c r="D45" s="229" t="s">
        <v>2420</v>
      </c>
      <c r="E45" s="235" t="s">
        <v>2419</v>
      </c>
      <c r="F45" s="229"/>
    </row>
    <row r="46" spans="1:6" ht="30">
      <c r="A46" s="241">
        <v>42018</v>
      </c>
      <c r="B46" s="229" t="s">
        <v>2508</v>
      </c>
      <c r="C46" s="229" t="s">
        <v>2510</v>
      </c>
      <c r="D46" s="229" t="s">
        <v>2509</v>
      </c>
      <c r="E46" s="235" t="s">
        <v>2418</v>
      </c>
      <c r="F46" s="229"/>
    </row>
    <row r="47" spans="1:6">
      <c r="A47" s="241">
        <v>42269</v>
      </c>
      <c r="B47" s="229" t="s">
        <v>2463</v>
      </c>
      <c r="C47" s="229" t="s">
        <v>2511</v>
      </c>
      <c r="D47" s="229" t="s">
        <v>2512</v>
      </c>
      <c r="E47" s="235" t="s">
        <v>2419</v>
      </c>
      <c r="F47" s="229"/>
    </row>
    <row r="48" spans="1:6">
      <c r="A48" s="241">
        <v>40582</v>
      </c>
      <c r="B48" s="229" t="s">
        <v>2463</v>
      </c>
      <c r="C48" s="229" t="s">
        <v>2513</v>
      </c>
      <c r="D48" s="229" t="s">
        <v>2514</v>
      </c>
      <c r="E48" s="235" t="s">
        <v>2419</v>
      </c>
      <c r="F48" s="229"/>
    </row>
    <row r="49" spans="1:6">
      <c r="A49" s="241">
        <v>42914</v>
      </c>
      <c r="B49" s="229" t="s">
        <v>2463</v>
      </c>
      <c r="C49" s="229" t="s">
        <v>2515</v>
      </c>
      <c r="D49" s="229" t="s">
        <v>2516</v>
      </c>
      <c r="E49" s="235" t="s">
        <v>2419</v>
      </c>
      <c r="F49" s="229"/>
    </row>
    <row r="50" spans="1:6">
      <c r="A50" s="241">
        <v>41947</v>
      </c>
      <c r="B50" s="229" t="s">
        <v>2463</v>
      </c>
      <c r="C50" s="229" t="s">
        <v>2553</v>
      </c>
      <c r="D50" s="229" t="s">
        <v>2496</v>
      </c>
      <c r="E50" s="235" t="s">
        <v>2419</v>
      </c>
      <c r="F50" s="229"/>
    </row>
    <row r="51" spans="1:6">
      <c r="A51" s="241">
        <v>41948</v>
      </c>
      <c r="B51" s="229" t="s">
        <v>2463</v>
      </c>
      <c r="C51" s="229" t="s">
        <v>2517</v>
      </c>
      <c r="D51" s="229" t="s">
        <v>2496</v>
      </c>
      <c r="E51" s="235" t="s">
        <v>2419</v>
      </c>
      <c r="F51" s="229"/>
    </row>
    <row r="52" spans="1:6">
      <c r="A52" s="241"/>
      <c r="B52" s="229"/>
      <c r="C52" s="229"/>
      <c r="D52" s="229" t="s">
        <v>2518</v>
      </c>
      <c r="E52" s="235" t="s">
        <v>2523</v>
      </c>
      <c r="F52" s="229"/>
    </row>
    <row r="53" spans="1:6">
      <c r="A53" s="241"/>
      <c r="B53" s="229" t="s">
        <v>2520</v>
      </c>
      <c r="C53" s="229"/>
      <c r="D53" s="229" t="s">
        <v>2519</v>
      </c>
      <c r="E53" s="235" t="s">
        <v>2523</v>
      </c>
      <c r="F53" s="229"/>
    </row>
    <row r="54" spans="1:6">
      <c r="A54" s="241">
        <v>40253</v>
      </c>
      <c r="B54" s="229" t="s">
        <v>2463</v>
      </c>
      <c r="C54" s="229" t="s">
        <v>2521</v>
      </c>
      <c r="D54" s="229" t="s">
        <v>2522</v>
      </c>
      <c r="E54" s="235" t="s">
        <v>2524</v>
      </c>
      <c r="F54" s="229"/>
    </row>
    <row r="55" spans="1:6">
      <c r="A55" s="241">
        <v>37698</v>
      </c>
      <c r="B55" s="229" t="s">
        <v>2463</v>
      </c>
      <c r="C55" s="229" t="s">
        <v>2525</v>
      </c>
      <c r="D55" s="229" t="s">
        <v>2522</v>
      </c>
      <c r="E55" s="235" t="s">
        <v>2526</v>
      </c>
      <c r="F55" s="229"/>
    </row>
    <row r="56" spans="1:6">
      <c r="A56" s="241">
        <v>38589</v>
      </c>
      <c r="B56" s="229" t="s">
        <v>2463</v>
      </c>
      <c r="C56" s="229" t="s">
        <v>2527</v>
      </c>
      <c r="D56" s="229" t="s">
        <v>2522</v>
      </c>
      <c r="E56" s="235" t="s">
        <v>2526</v>
      </c>
      <c r="F56" s="229"/>
    </row>
    <row r="57" spans="1:6">
      <c r="A57" s="241">
        <v>40974</v>
      </c>
      <c r="B57" s="229" t="s">
        <v>2463</v>
      </c>
      <c r="C57" s="229" t="s">
        <v>2528</v>
      </c>
      <c r="D57" s="229" t="s">
        <v>2522</v>
      </c>
      <c r="E57" s="235" t="s">
        <v>2526</v>
      </c>
      <c r="F57" s="229"/>
    </row>
    <row r="58" spans="1:6" ht="30">
      <c r="A58" s="241">
        <v>40253</v>
      </c>
      <c r="B58" s="229" t="s">
        <v>2463</v>
      </c>
      <c r="C58" s="229" t="s">
        <v>2529</v>
      </c>
      <c r="D58" s="229" t="s">
        <v>2522</v>
      </c>
      <c r="E58" s="235" t="s">
        <v>2458</v>
      </c>
      <c r="F58" s="229"/>
    </row>
    <row r="59" spans="1:6">
      <c r="A59" s="241">
        <v>40246</v>
      </c>
      <c r="B59" s="229" t="s">
        <v>2463</v>
      </c>
      <c r="C59" s="229" t="s">
        <v>2530</v>
      </c>
      <c r="D59" s="229" t="s">
        <v>2522</v>
      </c>
      <c r="E59" s="235" t="s">
        <v>2526</v>
      </c>
      <c r="F59" s="229"/>
    </row>
    <row r="60" spans="1:6">
      <c r="A60" s="241">
        <v>40253</v>
      </c>
      <c r="B60" s="229" t="s">
        <v>2463</v>
      </c>
      <c r="C60" s="229" t="s">
        <v>2531</v>
      </c>
      <c r="D60" s="229" t="s">
        <v>2502</v>
      </c>
      <c r="E60" s="235" t="s">
        <v>2419</v>
      </c>
      <c r="F60" s="229"/>
    </row>
    <row r="61" spans="1:6">
      <c r="A61" s="241">
        <v>38593</v>
      </c>
      <c r="B61" s="229" t="s">
        <v>2463</v>
      </c>
      <c r="C61" s="229" t="s">
        <v>2532</v>
      </c>
      <c r="D61" s="229" t="s">
        <v>2522</v>
      </c>
      <c r="E61" s="235" t="s">
        <v>2526</v>
      </c>
      <c r="F61" s="229"/>
    </row>
    <row r="62" spans="1:6">
      <c r="A62" s="241">
        <v>38421</v>
      </c>
      <c r="B62" s="229" t="s">
        <v>2463</v>
      </c>
      <c r="C62" s="229" t="s">
        <v>2533</v>
      </c>
      <c r="D62" s="229" t="s">
        <v>2502</v>
      </c>
      <c r="E62" s="235" t="s">
        <v>2419</v>
      </c>
      <c r="F62" s="229"/>
    </row>
    <row r="63" spans="1:6">
      <c r="A63" s="241">
        <v>39995</v>
      </c>
      <c r="B63" s="229" t="s">
        <v>2463</v>
      </c>
      <c r="C63" s="229" t="s">
        <v>2534</v>
      </c>
      <c r="D63" s="229" t="s">
        <v>2502</v>
      </c>
      <c r="E63" s="235" t="s">
        <v>2419</v>
      </c>
      <c r="F63" s="229"/>
    </row>
    <row r="64" spans="1:6">
      <c r="A64" s="241">
        <v>41381</v>
      </c>
      <c r="B64" s="229" t="s">
        <v>2463</v>
      </c>
      <c r="C64" s="229" t="s">
        <v>2535</v>
      </c>
      <c r="D64" s="229" t="s">
        <v>2545</v>
      </c>
      <c r="E64" s="235" t="s">
        <v>2419</v>
      </c>
      <c r="F64" s="229"/>
    </row>
    <row r="65" spans="1:6">
      <c r="A65" s="241">
        <v>41381</v>
      </c>
      <c r="B65" s="229" t="s">
        <v>2463</v>
      </c>
      <c r="C65" s="229" t="s">
        <v>2554</v>
      </c>
      <c r="D65" s="229" t="s">
        <v>2545</v>
      </c>
      <c r="E65" s="235" t="s">
        <v>2419</v>
      </c>
      <c r="F65" s="229"/>
    </row>
    <row r="66" spans="1:6">
      <c r="A66" s="241">
        <v>40680</v>
      </c>
      <c r="B66" s="229" t="s">
        <v>2463</v>
      </c>
      <c r="C66" s="229" t="s">
        <v>2536</v>
      </c>
      <c r="D66" s="229" t="s">
        <v>2469</v>
      </c>
      <c r="E66" s="235" t="s">
        <v>2419</v>
      </c>
      <c r="F66" s="229"/>
    </row>
    <row r="67" spans="1:6">
      <c r="A67" s="241">
        <v>40414</v>
      </c>
      <c r="B67" s="229" t="s">
        <v>2463</v>
      </c>
      <c r="C67" s="229" t="s">
        <v>2537</v>
      </c>
      <c r="D67" s="229" t="s">
        <v>2467</v>
      </c>
      <c r="E67" s="235" t="s">
        <v>2419</v>
      </c>
      <c r="F67" s="229"/>
    </row>
    <row r="68" spans="1:6">
      <c r="A68" s="241">
        <v>40638</v>
      </c>
      <c r="B68" s="229" t="s">
        <v>2463</v>
      </c>
      <c r="C68" s="229" t="s">
        <v>2538</v>
      </c>
      <c r="D68" s="229" t="s">
        <v>2469</v>
      </c>
      <c r="E68" s="235" t="s">
        <v>2419</v>
      </c>
      <c r="F68" s="229"/>
    </row>
    <row r="69" spans="1:6">
      <c r="A69" s="241">
        <v>40603</v>
      </c>
      <c r="B69" s="229" t="s">
        <v>2463</v>
      </c>
      <c r="C69" s="229" t="s">
        <v>2539</v>
      </c>
      <c r="D69" s="229" t="s">
        <v>2502</v>
      </c>
      <c r="E69" s="235" t="s">
        <v>2419</v>
      </c>
      <c r="F69" s="229"/>
    </row>
    <row r="70" spans="1:6">
      <c r="A70" s="241">
        <v>41023</v>
      </c>
      <c r="B70" s="229" t="s">
        <v>2463</v>
      </c>
      <c r="C70" s="229" t="s">
        <v>2540</v>
      </c>
      <c r="D70" s="229" t="s">
        <v>2502</v>
      </c>
      <c r="E70" s="235" t="s">
        <v>2419</v>
      </c>
      <c r="F70" s="229"/>
    </row>
    <row r="71" spans="1:6">
      <c r="A71" s="241">
        <v>40960</v>
      </c>
      <c r="B71" s="229"/>
      <c r="C71" s="229" t="s">
        <v>2541</v>
      </c>
      <c r="D71" s="229" t="s">
        <v>2542</v>
      </c>
      <c r="E71" s="235" t="s">
        <v>2419</v>
      </c>
      <c r="F71" s="229"/>
    </row>
    <row r="72" spans="1:6">
      <c r="A72" s="241">
        <v>40044</v>
      </c>
      <c r="B72" s="229" t="s">
        <v>2463</v>
      </c>
      <c r="C72" s="229" t="s">
        <v>2543</v>
      </c>
      <c r="D72" s="229" t="s">
        <v>2502</v>
      </c>
      <c r="E72" s="235" t="s">
        <v>2419</v>
      </c>
      <c r="F72" s="229"/>
    </row>
    <row r="73" spans="1:6">
      <c r="A73" s="241">
        <v>40113</v>
      </c>
      <c r="B73" s="229" t="s">
        <v>2463</v>
      </c>
      <c r="C73" s="229" t="s">
        <v>2544</v>
      </c>
      <c r="D73" s="229" t="s">
        <v>2545</v>
      </c>
      <c r="E73" s="235" t="s">
        <v>2419</v>
      </c>
      <c r="F73" s="229"/>
    </row>
    <row r="74" spans="1:6">
      <c r="A74" s="241"/>
      <c r="B74" s="229"/>
      <c r="C74" s="229" t="s">
        <v>2546</v>
      </c>
      <c r="D74" s="229" t="s">
        <v>2547</v>
      </c>
      <c r="E74" s="235" t="s">
        <v>2419</v>
      </c>
      <c r="F74" s="229"/>
    </row>
    <row r="75" spans="1:6">
      <c r="A75" s="241">
        <v>36631</v>
      </c>
      <c r="B75" s="229" t="s">
        <v>2463</v>
      </c>
      <c r="C75" s="229" t="s">
        <v>2548</v>
      </c>
      <c r="D75" s="229" t="s">
        <v>2547</v>
      </c>
      <c r="E75" s="235" t="s">
        <v>2419</v>
      </c>
      <c r="F75" s="229"/>
    </row>
    <row r="76" spans="1:6">
      <c r="A76" s="241">
        <v>40518</v>
      </c>
      <c r="B76" s="229" t="s">
        <v>2463</v>
      </c>
      <c r="C76" s="229" t="s">
        <v>2549</v>
      </c>
      <c r="D76" s="229" t="s">
        <v>2550</v>
      </c>
      <c r="E76" s="235" t="s">
        <v>2461</v>
      </c>
      <c r="F76" s="229"/>
    </row>
    <row r="77" spans="1:6">
      <c r="A77" s="241">
        <v>40102</v>
      </c>
      <c r="B77" s="229"/>
      <c r="C77" s="229" t="s">
        <v>2551</v>
      </c>
      <c r="D77" s="229" t="s">
        <v>2547</v>
      </c>
      <c r="E77" s="235" t="s">
        <v>2419</v>
      </c>
      <c r="F77" s="229"/>
    </row>
    <row r="78" spans="1:6">
      <c r="A78" s="241">
        <v>40103</v>
      </c>
      <c r="B78" s="229"/>
      <c r="C78" s="229" t="s">
        <v>2555</v>
      </c>
      <c r="D78" s="229" t="s">
        <v>2547</v>
      </c>
      <c r="E78" s="235" t="s">
        <v>2419</v>
      </c>
      <c r="F78" s="229"/>
    </row>
    <row r="79" spans="1:6">
      <c r="A79" s="241">
        <v>40104</v>
      </c>
      <c r="B79" s="229"/>
      <c r="C79" s="229" t="s">
        <v>2556</v>
      </c>
      <c r="D79" s="229" t="s">
        <v>2547</v>
      </c>
      <c r="E79" s="235" t="s">
        <v>2419</v>
      </c>
      <c r="F79" s="229"/>
    </row>
    <row r="80" spans="1:6">
      <c r="A80" s="241">
        <v>41236</v>
      </c>
      <c r="B80" s="229"/>
      <c r="C80" s="229" t="s">
        <v>2557</v>
      </c>
      <c r="D80" s="229" t="s">
        <v>2451</v>
      </c>
      <c r="E80" s="235" t="s">
        <v>2419</v>
      </c>
      <c r="F80" s="229"/>
    </row>
    <row r="81" spans="1:6">
      <c r="A81" s="241">
        <v>40976</v>
      </c>
      <c r="B81" s="229"/>
      <c r="C81" s="229" t="s">
        <v>2559</v>
      </c>
      <c r="D81" s="229" t="s">
        <v>2558</v>
      </c>
      <c r="E81" s="235" t="s">
        <v>2419</v>
      </c>
      <c r="F81" s="229"/>
    </row>
    <row r="82" spans="1:6">
      <c r="A82" s="241">
        <v>40970</v>
      </c>
      <c r="B82" s="229"/>
      <c r="C82" s="229" t="s">
        <v>2560</v>
      </c>
      <c r="D82" s="229" t="s">
        <v>2561</v>
      </c>
      <c r="E82" s="235" t="s">
        <v>2419</v>
      </c>
      <c r="F82" s="229"/>
    </row>
    <row r="83" spans="1:6">
      <c r="A83" s="241">
        <v>40970</v>
      </c>
      <c r="B83" s="229"/>
      <c r="C83" s="229" t="s">
        <v>2562</v>
      </c>
      <c r="D83" s="229" t="s">
        <v>2561</v>
      </c>
      <c r="E83" s="235" t="s">
        <v>2419</v>
      </c>
      <c r="F83" s="229"/>
    </row>
    <row r="84" spans="1:6">
      <c r="A84" s="241">
        <v>41318</v>
      </c>
      <c r="B84" s="229"/>
      <c r="C84" s="229" t="s">
        <v>2563</v>
      </c>
      <c r="D84" s="229" t="s">
        <v>2564</v>
      </c>
      <c r="E84" s="235" t="s">
        <v>2419</v>
      </c>
      <c r="F84" s="229"/>
    </row>
    <row r="85" spans="1:6">
      <c r="A85" s="241">
        <v>39651</v>
      </c>
      <c r="B85" s="229" t="s">
        <v>2463</v>
      </c>
      <c r="C85" s="229" t="s">
        <v>2565</v>
      </c>
      <c r="D85" s="229" t="s">
        <v>2469</v>
      </c>
      <c r="E85" s="235" t="s">
        <v>2419</v>
      </c>
      <c r="F85" s="229"/>
    </row>
    <row r="86" spans="1:6">
      <c r="A86" s="241">
        <v>39485</v>
      </c>
      <c r="B86" s="229"/>
      <c r="C86" s="229" t="s">
        <v>2566</v>
      </c>
      <c r="D86" s="229" t="s">
        <v>2567</v>
      </c>
      <c r="E86" s="235" t="s">
        <v>2419</v>
      </c>
      <c r="F86" s="229"/>
    </row>
    <row r="87" spans="1:6">
      <c r="A87" s="241">
        <v>41318</v>
      </c>
      <c r="B87" s="229"/>
      <c r="C87" s="229" t="s">
        <v>2568</v>
      </c>
      <c r="D87" s="229" t="s">
        <v>2564</v>
      </c>
      <c r="E87" s="235" t="s">
        <v>2419</v>
      </c>
      <c r="F87" s="229"/>
    </row>
    <row r="88" spans="1:6">
      <c r="A88" s="241">
        <v>40835</v>
      </c>
      <c r="B88" s="229" t="s">
        <v>2463</v>
      </c>
      <c r="C88" s="229" t="s">
        <v>2569</v>
      </c>
      <c r="D88" s="229" t="s">
        <v>2469</v>
      </c>
      <c r="E88" s="235" t="s">
        <v>2419</v>
      </c>
      <c r="F88" s="229"/>
    </row>
    <row r="89" spans="1:6">
      <c r="A89" s="241">
        <v>40962</v>
      </c>
      <c r="B89" s="229"/>
      <c r="C89" s="229" t="s">
        <v>2570</v>
      </c>
      <c r="D89" s="229" t="s">
        <v>2571</v>
      </c>
      <c r="E89" s="235" t="s">
        <v>2419</v>
      </c>
      <c r="F89" s="229"/>
    </row>
    <row r="90" spans="1:6">
      <c r="A90" s="241">
        <v>41458</v>
      </c>
      <c r="B90" s="229" t="s">
        <v>2463</v>
      </c>
      <c r="C90" s="229" t="s">
        <v>2572</v>
      </c>
      <c r="D90" s="229" t="s">
        <v>2573</v>
      </c>
      <c r="E90" s="235" t="s">
        <v>2419</v>
      </c>
      <c r="F90" s="229"/>
    </row>
    <row r="91" spans="1:6">
      <c r="A91" s="241">
        <v>39492</v>
      </c>
      <c r="B91" s="229"/>
      <c r="C91" s="229" t="s">
        <v>2574</v>
      </c>
      <c r="D91" s="229" t="s">
        <v>2575</v>
      </c>
      <c r="E91" s="235" t="s">
        <v>2419</v>
      </c>
      <c r="F91" s="229"/>
    </row>
    <row r="92" spans="1:6">
      <c r="A92" s="241">
        <v>38075</v>
      </c>
      <c r="B92" s="229"/>
      <c r="C92" s="229" t="s">
        <v>2576</v>
      </c>
      <c r="D92" s="229" t="s">
        <v>2577</v>
      </c>
      <c r="E92" s="235" t="s">
        <v>2419</v>
      </c>
      <c r="F92" s="229"/>
    </row>
    <row r="93" spans="1:6">
      <c r="A93" s="241">
        <v>40962</v>
      </c>
      <c r="B93" s="229"/>
      <c r="C93" s="232" t="s">
        <v>2578</v>
      </c>
      <c r="D93" s="229" t="s">
        <v>2579</v>
      </c>
      <c r="E93" s="235" t="s">
        <v>2419</v>
      </c>
      <c r="F93" s="229"/>
    </row>
    <row r="94" spans="1:6">
      <c r="A94" s="241">
        <v>40505</v>
      </c>
      <c r="B94" s="229"/>
      <c r="C94" s="229" t="s">
        <v>2580</v>
      </c>
      <c r="D94" s="229" t="s">
        <v>2467</v>
      </c>
      <c r="E94" s="235" t="s">
        <v>2419</v>
      </c>
      <c r="F94" s="229"/>
    </row>
    <row r="95" spans="1:6">
      <c r="A95" s="241">
        <v>39651</v>
      </c>
      <c r="B95" s="229" t="s">
        <v>2463</v>
      </c>
      <c r="C95" s="229" t="s">
        <v>2581</v>
      </c>
      <c r="D95" s="229" t="s">
        <v>2502</v>
      </c>
      <c r="E95" s="235" t="s">
        <v>2419</v>
      </c>
      <c r="F95" s="229"/>
    </row>
    <row r="96" spans="1:6">
      <c r="A96" s="241">
        <v>41318</v>
      </c>
      <c r="B96" s="229"/>
      <c r="C96" s="229" t="s">
        <v>2582</v>
      </c>
      <c r="D96" s="229" t="s">
        <v>2564</v>
      </c>
      <c r="E96" s="235" t="s">
        <v>2419</v>
      </c>
      <c r="F96" s="229"/>
    </row>
    <row r="97" spans="1:6">
      <c r="A97" s="241">
        <v>41318</v>
      </c>
      <c r="B97" s="229"/>
      <c r="C97" s="229" t="s">
        <v>2583</v>
      </c>
      <c r="D97" s="229" t="s">
        <v>2564</v>
      </c>
      <c r="E97" s="235" t="s">
        <v>2419</v>
      </c>
      <c r="F97" s="229"/>
    </row>
    <row r="98" spans="1:6">
      <c r="A98" s="241">
        <v>36657</v>
      </c>
      <c r="B98" s="229"/>
      <c r="C98" s="229" t="s">
        <v>2584</v>
      </c>
      <c r="D98" s="229" t="s">
        <v>2564</v>
      </c>
      <c r="E98" s="235" t="s">
        <v>2419</v>
      </c>
      <c r="F98" s="229"/>
    </row>
    <row r="99" spans="1:6">
      <c r="A99" s="241">
        <v>35215</v>
      </c>
      <c r="B99" s="229"/>
      <c r="C99" s="229" t="s">
        <v>2585</v>
      </c>
      <c r="D99" s="229" t="s">
        <v>2586</v>
      </c>
      <c r="E99" s="235" t="s">
        <v>2419</v>
      </c>
      <c r="F99" s="229"/>
    </row>
    <row r="100" spans="1:6">
      <c r="A100" s="241">
        <v>40283</v>
      </c>
      <c r="B100" s="229"/>
      <c r="C100" s="229" t="s">
        <v>2587</v>
      </c>
      <c r="D100" s="229" t="s">
        <v>2588</v>
      </c>
      <c r="E100" s="235" t="s">
        <v>2419</v>
      </c>
      <c r="F100" s="229"/>
    </row>
    <row r="101" spans="1:6">
      <c r="A101" s="241">
        <v>39486</v>
      </c>
      <c r="B101" s="229"/>
      <c r="C101" s="229" t="s">
        <v>2589</v>
      </c>
      <c r="D101" s="229" t="s">
        <v>2420</v>
      </c>
      <c r="E101" s="235" t="s">
        <v>2419</v>
      </c>
      <c r="F101" s="229"/>
    </row>
    <row r="102" spans="1:6">
      <c r="A102" s="241">
        <v>35215</v>
      </c>
      <c r="B102" s="229"/>
      <c r="C102" s="229" t="s">
        <v>2590</v>
      </c>
      <c r="D102" s="229" t="s">
        <v>2586</v>
      </c>
      <c r="E102" s="235" t="s">
        <v>2419</v>
      </c>
      <c r="F102" s="229"/>
    </row>
    <row r="103" spans="1:6">
      <c r="A103" s="241">
        <v>39486</v>
      </c>
      <c r="B103" s="229"/>
      <c r="C103" s="229" t="s">
        <v>2591</v>
      </c>
      <c r="D103" s="229" t="s">
        <v>2420</v>
      </c>
      <c r="E103" s="235" t="s">
        <v>2419</v>
      </c>
      <c r="F103" s="229"/>
    </row>
    <row r="104" spans="1:6">
      <c r="A104" s="241">
        <v>40283</v>
      </c>
      <c r="B104" s="229"/>
      <c r="C104" s="229" t="s">
        <v>2592</v>
      </c>
      <c r="D104" s="229" t="s">
        <v>2588</v>
      </c>
      <c r="E104" s="235" t="s">
        <v>2419</v>
      </c>
      <c r="F104" s="229"/>
    </row>
    <row r="105" spans="1:6">
      <c r="A105" s="241">
        <v>39574</v>
      </c>
      <c r="B105" s="229"/>
      <c r="C105" s="229" t="s">
        <v>2593</v>
      </c>
      <c r="D105" s="229" t="s">
        <v>2594</v>
      </c>
      <c r="E105" s="235" t="s">
        <v>2419</v>
      </c>
      <c r="F105" s="229"/>
    </row>
    <row r="106" spans="1:6">
      <c r="A106" s="241"/>
      <c r="B106" s="229"/>
      <c r="C106" s="229" t="s">
        <v>2595</v>
      </c>
      <c r="D106" s="229" t="s">
        <v>2545</v>
      </c>
      <c r="E106" s="235" t="s">
        <v>2419</v>
      </c>
      <c r="F106" s="229"/>
    </row>
    <row r="107" spans="1:6">
      <c r="A107" s="241">
        <v>40680</v>
      </c>
      <c r="B107" s="229" t="s">
        <v>2463</v>
      </c>
      <c r="C107" s="229" t="s">
        <v>2596</v>
      </c>
      <c r="D107" s="229" t="s">
        <v>2564</v>
      </c>
      <c r="E107" s="235" t="s">
        <v>2419</v>
      </c>
      <c r="F107" s="229"/>
    </row>
    <row r="108" spans="1:6">
      <c r="A108" s="241">
        <v>40869</v>
      </c>
      <c r="B108" s="229" t="s">
        <v>2463</v>
      </c>
      <c r="C108" s="229" t="s">
        <v>2597</v>
      </c>
      <c r="D108" s="229" t="s">
        <v>2502</v>
      </c>
      <c r="E108" s="235" t="s">
        <v>2419</v>
      </c>
      <c r="F108" s="229"/>
    </row>
    <row r="109" spans="1:6">
      <c r="A109" s="241">
        <v>39136</v>
      </c>
      <c r="B109" s="229" t="s">
        <v>2463</v>
      </c>
      <c r="C109" s="229" t="s">
        <v>2598</v>
      </c>
      <c r="D109" s="229" t="s">
        <v>2577</v>
      </c>
      <c r="E109" s="235" t="s">
        <v>2419</v>
      </c>
      <c r="F109" s="229"/>
    </row>
    <row r="110" spans="1:6">
      <c r="A110" s="241"/>
      <c r="B110" s="229"/>
      <c r="C110" s="229" t="s">
        <v>2600</v>
      </c>
      <c r="D110" s="229" t="s">
        <v>2599</v>
      </c>
      <c r="E110" s="235" t="s">
        <v>2419</v>
      </c>
      <c r="F110" s="229"/>
    </row>
    <row r="111" spans="1:6">
      <c r="A111" s="241">
        <v>40149</v>
      </c>
      <c r="B111" s="229"/>
      <c r="C111" s="232" t="s">
        <v>2601</v>
      </c>
      <c r="D111" s="229" t="s">
        <v>2602</v>
      </c>
      <c r="E111" s="235" t="s">
        <v>2419</v>
      </c>
      <c r="F111" s="229"/>
    </row>
    <row r="112" spans="1:6">
      <c r="A112" s="241">
        <v>40932</v>
      </c>
      <c r="B112" s="229" t="s">
        <v>2463</v>
      </c>
      <c r="C112" s="229" t="s">
        <v>2603</v>
      </c>
      <c r="D112" s="229" t="s">
        <v>2604</v>
      </c>
      <c r="E112" s="235" t="s">
        <v>2419</v>
      </c>
      <c r="F112" s="229"/>
    </row>
    <row r="113" spans="1:6">
      <c r="A113" s="241">
        <v>39010</v>
      </c>
      <c r="B113" s="229" t="s">
        <v>2463</v>
      </c>
      <c r="C113" s="229" t="s">
        <v>2605</v>
      </c>
      <c r="D113" s="229" t="s">
        <v>2547</v>
      </c>
      <c r="E113" s="235" t="s">
        <v>2419</v>
      </c>
      <c r="F113" s="229"/>
    </row>
    <row r="114" spans="1:6">
      <c r="A114" s="241">
        <v>40981</v>
      </c>
      <c r="B114" s="229" t="s">
        <v>2463</v>
      </c>
      <c r="C114" s="229" t="s">
        <v>2606</v>
      </c>
      <c r="D114" s="229" t="s">
        <v>2607</v>
      </c>
      <c r="E114" s="235" t="s">
        <v>2419</v>
      </c>
      <c r="F114" s="229"/>
    </row>
    <row r="115" spans="1:6">
      <c r="A115" s="241">
        <v>39846</v>
      </c>
      <c r="B115" s="229"/>
      <c r="C115" s="229" t="s">
        <v>2608</v>
      </c>
      <c r="D115" s="229" t="s">
        <v>2599</v>
      </c>
      <c r="E115" s="235" t="s">
        <v>2419</v>
      </c>
      <c r="F115" s="229"/>
    </row>
    <row r="116" spans="1:6">
      <c r="A116" s="241">
        <v>40835</v>
      </c>
      <c r="B116" s="229" t="s">
        <v>2463</v>
      </c>
      <c r="C116" s="229" t="s">
        <v>2609</v>
      </c>
      <c r="D116" s="229" t="s">
        <v>2547</v>
      </c>
      <c r="E116" s="235" t="s">
        <v>2419</v>
      </c>
      <c r="F116" s="229"/>
    </row>
    <row r="117" spans="1:6">
      <c r="A117" s="241">
        <v>40939</v>
      </c>
      <c r="B117" s="229" t="s">
        <v>2463</v>
      </c>
      <c r="C117" s="229" t="s">
        <v>2610</v>
      </c>
      <c r="D117" s="229" t="s">
        <v>2502</v>
      </c>
      <c r="E117" s="235" t="s">
        <v>2419</v>
      </c>
      <c r="F117" s="229"/>
    </row>
    <row r="118" spans="1:6">
      <c r="A118" s="241">
        <v>40855</v>
      </c>
      <c r="B118" s="229" t="s">
        <v>2463</v>
      </c>
      <c r="C118" s="229" t="s">
        <v>2611</v>
      </c>
      <c r="D118" s="229" t="s">
        <v>2502</v>
      </c>
      <c r="E118" s="235" t="s">
        <v>2419</v>
      </c>
      <c r="F118" s="229"/>
    </row>
    <row r="119" spans="1:6">
      <c r="A119" s="241">
        <v>41255</v>
      </c>
      <c r="B119" s="229" t="s">
        <v>2463</v>
      </c>
      <c r="C119" s="229" t="s">
        <v>2612</v>
      </c>
      <c r="D119" s="229" t="s">
        <v>2502</v>
      </c>
      <c r="E119" s="235" t="s">
        <v>2419</v>
      </c>
      <c r="F119" s="229"/>
    </row>
    <row r="120" spans="1:6">
      <c r="A120" s="241">
        <v>40883</v>
      </c>
      <c r="B120" s="229" t="s">
        <v>2463</v>
      </c>
      <c r="C120" s="229" t="s">
        <v>2613</v>
      </c>
      <c r="D120" s="229" t="s">
        <v>2502</v>
      </c>
      <c r="E120" s="235" t="s">
        <v>2419</v>
      </c>
      <c r="F120" s="229"/>
    </row>
    <row r="121" spans="1:6">
      <c r="A121" s="241">
        <v>40883</v>
      </c>
      <c r="B121" s="229" t="s">
        <v>2463</v>
      </c>
      <c r="C121" s="229" t="s">
        <v>2614</v>
      </c>
      <c r="D121" s="229" t="s">
        <v>2502</v>
      </c>
      <c r="E121" s="235" t="s">
        <v>2419</v>
      </c>
      <c r="F121" s="229"/>
    </row>
    <row r="122" spans="1:6">
      <c r="A122" s="241">
        <v>40981</v>
      </c>
      <c r="B122" s="229" t="s">
        <v>2463</v>
      </c>
      <c r="C122" s="229" t="s">
        <v>2615</v>
      </c>
      <c r="D122" s="229" t="s">
        <v>2502</v>
      </c>
      <c r="E122" s="235" t="s">
        <v>2419</v>
      </c>
      <c r="F122" s="229"/>
    </row>
    <row r="123" spans="1:6">
      <c r="A123" s="241">
        <v>41249</v>
      </c>
      <c r="B123" s="229" t="s">
        <v>2463</v>
      </c>
      <c r="C123" s="229" t="s">
        <v>2616</v>
      </c>
      <c r="D123" s="229" t="s">
        <v>2492</v>
      </c>
      <c r="E123" s="235" t="s">
        <v>2419</v>
      </c>
      <c r="F123" s="229"/>
    </row>
    <row r="124" spans="1:6">
      <c r="A124" s="241">
        <v>41249</v>
      </c>
      <c r="B124" s="229" t="s">
        <v>2463</v>
      </c>
      <c r="C124" s="229" t="s">
        <v>2617</v>
      </c>
      <c r="D124" s="229" t="s">
        <v>2492</v>
      </c>
      <c r="E124" s="235" t="s">
        <v>2419</v>
      </c>
      <c r="F124" s="229"/>
    </row>
    <row r="125" spans="1:6">
      <c r="A125" s="241">
        <v>40836</v>
      </c>
      <c r="B125" s="229"/>
      <c r="C125" s="229" t="s">
        <v>2618</v>
      </c>
      <c r="D125" s="229" t="s">
        <v>2619</v>
      </c>
      <c r="E125" s="235" t="s">
        <v>2419</v>
      </c>
      <c r="F125" s="229"/>
    </row>
    <row r="126" spans="1:6">
      <c r="A126" s="241">
        <v>38372</v>
      </c>
      <c r="B126" s="229"/>
      <c r="C126" s="229" t="s">
        <v>2620</v>
      </c>
      <c r="D126" s="229" t="s">
        <v>2619</v>
      </c>
      <c r="E126" s="235" t="s">
        <v>2419</v>
      </c>
      <c r="F126" s="229"/>
    </row>
    <row r="127" spans="1:6">
      <c r="A127" s="241">
        <v>39471</v>
      </c>
      <c r="B127" s="229"/>
      <c r="C127" s="229" t="s">
        <v>2621</v>
      </c>
      <c r="D127" s="229" t="s">
        <v>2619</v>
      </c>
      <c r="E127" s="235" t="s">
        <v>2419</v>
      </c>
      <c r="F127" s="229"/>
    </row>
    <row r="128" spans="1:6" ht="18">
      <c r="A128" s="241">
        <v>37147</v>
      </c>
      <c r="B128" s="229"/>
      <c r="C128" s="233" t="s">
        <v>2622</v>
      </c>
      <c r="D128" s="229" t="s">
        <v>2619</v>
      </c>
      <c r="E128" s="235" t="s">
        <v>2419</v>
      </c>
      <c r="F128" s="229"/>
    </row>
    <row r="129" spans="1:6">
      <c r="A129" s="241">
        <v>39947</v>
      </c>
      <c r="B129" s="229"/>
      <c r="C129" s="232" t="s">
        <v>2623</v>
      </c>
      <c r="D129" s="229" t="s">
        <v>2619</v>
      </c>
      <c r="E129" s="235" t="s">
        <v>2419</v>
      </c>
      <c r="F129" s="229"/>
    </row>
    <row r="130" spans="1:6">
      <c r="A130" s="241">
        <v>40001</v>
      </c>
      <c r="B130" s="229"/>
      <c r="C130" s="229" t="s">
        <v>2624</v>
      </c>
      <c r="D130" s="229" t="s">
        <v>2625</v>
      </c>
      <c r="E130" s="235" t="s">
        <v>2419</v>
      </c>
      <c r="F130" s="229"/>
    </row>
    <row r="131" spans="1:6">
      <c r="A131" s="241">
        <v>35698</v>
      </c>
      <c r="B131" s="229"/>
      <c r="C131" s="229" t="s">
        <v>2626</v>
      </c>
      <c r="D131" s="229" t="s">
        <v>2627</v>
      </c>
      <c r="E131" s="235" t="s">
        <v>2419</v>
      </c>
      <c r="F131" s="229"/>
    </row>
    <row r="132" spans="1:6">
      <c r="A132" s="241">
        <v>40127</v>
      </c>
      <c r="B132" s="229" t="s">
        <v>2463</v>
      </c>
      <c r="C132" s="229" t="s">
        <v>2628</v>
      </c>
      <c r="D132" s="229" t="s">
        <v>2629</v>
      </c>
      <c r="E132" s="235" t="s">
        <v>2419</v>
      </c>
      <c r="F132" s="229"/>
    </row>
    <row r="133" spans="1:6">
      <c r="A133" s="241">
        <v>38986</v>
      </c>
      <c r="B133" s="229" t="s">
        <v>2463</v>
      </c>
      <c r="C133" s="229" t="s">
        <v>2630</v>
      </c>
      <c r="D133" s="229" t="s">
        <v>2629</v>
      </c>
      <c r="E133" s="235" t="s">
        <v>2419</v>
      </c>
      <c r="F133" s="229"/>
    </row>
    <row r="134" spans="1:6">
      <c r="A134" s="241">
        <v>40414</v>
      </c>
      <c r="B134" s="229" t="s">
        <v>2463</v>
      </c>
      <c r="C134" s="229" t="s">
        <v>2631</v>
      </c>
      <c r="D134" s="229" t="s">
        <v>2629</v>
      </c>
      <c r="E134" s="235" t="s">
        <v>2419</v>
      </c>
      <c r="F134" s="229"/>
    </row>
    <row r="135" spans="1:6" ht="30">
      <c r="A135" s="241">
        <v>40102</v>
      </c>
      <c r="B135" s="229"/>
      <c r="C135" s="229" t="s">
        <v>2632</v>
      </c>
      <c r="D135" s="229" t="s">
        <v>2633</v>
      </c>
      <c r="E135" s="235" t="s">
        <v>2419</v>
      </c>
      <c r="F135" s="229"/>
    </row>
    <row r="136" spans="1:6">
      <c r="A136" s="241">
        <v>36130</v>
      </c>
      <c r="B136" s="229"/>
      <c r="C136" s="229" t="s">
        <v>2634</v>
      </c>
      <c r="D136" s="229" t="s">
        <v>2502</v>
      </c>
      <c r="E136" s="235" t="s">
        <v>2419</v>
      </c>
      <c r="F136" s="229"/>
    </row>
    <row r="137" spans="1:6" ht="30">
      <c r="A137" s="241">
        <v>40102</v>
      </c>
      <c r="B137" s="229"/>
      <c r="C137" s="229" t="s">
        <v>2635</v>
      </c>
      <c r="D137" s="229" t="s">
        <v>2633</v>
      </c>
      <c r="E137" s="235" t="s">
        <v>2419</v>
      </c>
      <c r="F137" s="229"/>
    </row>
    <row r="138" spans="1:6">
      <c r="A138" s="241">
        <v>34674</v>
      </c>
      <c r="B138" s="229"/>
      <c r="C138" s="229" t="s">
        <v>2636</v>
      </c>
      <c r="D138" s="229" t="s">
        <v>2637</v>
      </c>
      <c r="E138" s="235" t="s">
        <v>2419</v>
      </c>
      <c r="F138" s="229"/>
    </row>
    <row r="139" spans="1:6">
      <c r="A139" s="241">
        <v>38566</v>
      </c>
      <c r="B139" s="229"/>
      <c r="C139" s="229" t="s">
        <v>2639</v>
      </c>
      <c r="D139" s="229" t="s">
        <v>2638</v>
      </c>
      <c r="E139" s="235" t="s">
        <v>2419</v>
      </c>
      <c r="F139" s="229"/>
    </row>
    <row r="140" spans="1:6">
      <c r="A140" s="241">
        <v>40589</v>
      </c>
      <c r="B140" s="229" t="s">
        <v>2463</v>
      </c>
      <c r="C140" s="229" t="s">
        <v>2640</v>
      </c>
      <c r="D140" s="232" t="s">
        <v>2641</v>
      </c>
      <c r="E140" s="235" t="s">
        <v>2419</v>
      </c>
      <c r="F140" s="229"/>
    </row>
    <row r="141" spans="1:6">
      <c r="A141" s="241">
        <v>37004</v>
      </c>
      <c r="B141" s="229" t="s">
        <v>2463</v>
      </c>
      <c r="C141" s="229" t="s">
        <v>2642</v>
      </c>
      <c r="D141" s="229" t="s">
        <v>2643</v>
      </c>
      <c r="E141" s="235" t="s">
        <v>2419</v>
      </c>
      <c r="F141" s="229"/>
    </row>
    <row r="142" spans="1:6">
      <c r="A142" s="241">
        <v>40680</v>
      </c>
      <c r="B142" s="229" t="s">
        <v>2463</v>
      </c>
      <c r="C142" s="229" t="s">
        <v>2644</v>
      </c>
      <c r="D142" s="229" t="s">
        <v>2577</v>
      </c>
      <c r="E142" s="235" t="s">
        <v>2419</v>
      </c>
      <c r="F142" s="229"/>
    </row>
    <row r="143" spans="1:6">
      <c r="A143" s="241">
        <v>40582</v>
      </c>
      <c r="B143" s="229" t="s">
        <v>2463</v>
      </c>
      <c r="C143" s="229" t="s">
        <v>2645</v>
      </c>
      <c r="D143" s="229" t="s">
        <v>2502</v>
      </c>
      <c r="E143" s="235" t="s">
        <v>2419</v>
      </c>
      <c r="F143" s="229"/>
    </row>
    <row r="144" spans="1:6">
      <c r="A144" s="241">
        <v>39114</v>
      </c>
      <c r="B144" s="229"/>
      <c r="C144" s="229" t="s">
        <v>2646</v>
      </c>
      <c r="D144" s="229" t="s">
        <v>2577</v>
      </c>
      <c r="E144" s="235" t="s">
        <v>2419</v>
      </c>
      <c r="F144" s="229"/>
    </row>
    <row r="145" spans="1:6" ht="30">
      <c r="A145" s="241">
        <v>40213</v>
      </c>
      <c r="B145" s="229"/>
      <c r="C145" s="229" t="s">
        <v>2647</v>
      </c>
      <c r="D145" s="229" t="s">
        <v>2577</v>
      </c>
      <c r="E145" s="235" t="s">
        <v>2419</v>
      </c>
      <c r="F145" s="229"/>
    </row>
    <row r="146" spans="1:6">
      <c r="A146" s="241">
        <v>41311</v>
      </c>
      <c r="B146" s="229" t="s">
        <v>2463</v>
      </c>
      <c r="C146" s="229" t="s">
        <v>2648</v>
      </c>
      <c r="D146" s="229" t="s">
        <v>2649</v>
      </c>
      <c r="E146" s="235" t="s">
        <v>2419</v>
      </c>
      <c r="F146" s="229"/>
    </row>
    <row r="147" spans="1:6">
      <c r="A147" s="241">
        <v>40603</v>
      </c>
      <c r="B147" s="229" t="s">
        <v>2463</v>
      </c>
      <c r="C147" s="229" t="s">
        <v>2650</v>
      </c>
      <c r="D147" s="229" t="s">
        <v>2502</v>
      </c>
      <c r="E147" s="235" t="s">
        <v>2419</v>
      </c>
      <c r="F147" s="229"/>
    </row>
    <row r="148" spans="1:6">
      <c r="A148" s="241">
        <v>39196</v>
      </c>
      <c r="B148" s="229" t="s">
        <v>2463</v>
      </c>
      <c r="C148" s="229" t="s">
        <v>2651</v>
      </c>
      <c r="D148" s="229" t="s">
        <v>2643</v>
      </c>
      <c r="E148" s="235" t="s">
        <v>2419</v>
      </c>
      <c r="F148" s="229"/>
    </row>
    <row r="149" spans="1:6">
      <c r="A149" s="241">
        <v>34758</v>
      </c>
      <c r="B149" s="229"/>
      <c r="C149" s="229" t="s">
        <v>2652</v>
      </c>
      <c r="D149" s="229" t="s">
        <v>2653</v>
      </c>
      <c r="E149" s="235" t="s">
        <v>2419</v>
      </c>
      <c r="F149" s="229"/>
    </row>
    <row r="150" spans="1:6">
      <c r="A150" s="241">
        <v>39618</v>
      </c>
      <c r="B150" s="229"/>
      <c r="C150" s="229" t="s">
        <v>2654</v>
      </c>
      <c r="D150" s="229" t="s">
        <v>2420</v>
      </c>
      <c r="E150" s="235" t="s">
        <v>2419</v>
      </c>
      <c r="F150" s="229"/>
    </row>
    <row r="151" spans="1:6">
      <c r="A151" s="241">
        <v>38259</v>
      </c>
      <c r="B151" s="229"/>
      <c r="C151" s="229" t="s">
        <v>2655</v>
      </c>
      <c r="D151" s="229"/>
      <c r="E151" s="235" t="s">
        <v>2419</v>
      </c>
      <c r="F151" s="229"/>
    </row>
    <row r="152" spans="1:6">
      <c r="A152" s="241">
        <v>41073</v>
      </c>
      <c r="B152" s="229" t="s">
        <v>2463</v>
      </c>
      <c r="C152" s="229" t="s">
        <v>2656</v>
      </c>
      <c r="D152" s="229" t="s">
        <v>2502</v>
      </c>
      <c r="E152" s="235" t="s">
        <v>2419</v>
      </c>
      <c r="F152" s="229"/>
    </row>
    <row r="153" spans="1:6">
      <c r="A153" s="241">
        <v>41073</v>
      </c>
      <c r="B153" s="229" t="s">
        <v>2463</v>
      </c>
      <c r="C153" s="229" t="s">
        <v>2657</v>
      </c>
      <c r="D153" s="229" t="s">
        <v>2502</v>
      </c>
      <c r="E153" s="235" t="s">
        <v>2419</v>
      </c>
      <c r="F153" s="229"/>
    </row>
    <row r="154" spans="1:6">
      <c r="A154" s="241">
        <v>36831</v>
      </c>
      <c r="B154" s="229" t="s">
        <v>2463</v>
      </c>
      <c r="C154" s="229" t="s">
        <v>2658</v>
      </c>
      <c r="D154" s="229" t="s">
        <v>2661</v>
      </c>
      <c r="E154" s="235" t="s">
        <v>2419</v>
      </c>
      <c r="F154" s="229"/>
    </row>
    <row r="155" spans="1:6">
      <c r="A155" s="241">
        <v>40022</v>
      </c>
      <c r="B155" s="229" t="s">
        <v>2463</v>
      </c>
      <c r="C155" s="229" t="s">
        <v>2659</v>
      </c>
      <c r="D155" s="229" t="s">
        <v>2660</v>
      </c>
      <c r="E155" s="235" t="s">
        <v>2419</v>
      </c>
      <c r="F155" s="229"/>
    </row>
    <row r="156" spans="1:6">
      <c r="A156" s="241">
        <v>39196</v>
      </c>
      <c r="B156" s="229" t="s">
        <v>2463</v>
      </c>
      <c r="C156" s="229" t="s">
        <v>2662</v>
      </c>
      <c r="D156" s="229" t="s">
        <v>2663</v>
      </c>
      <c r="E156" s="235" t="s">
        <v>2419</v>
      </c>
      <c r="F156" s="229"/>
    </row>
    <row r="157" spans="1:6">
      <c r="A157" s="241">
        <v>37874</v>
      </c>
      <c r="B157" s="229"/>
      <c r="C157" s="229" t="s">
        <v>2664</v>
      </c>
      <c r="D157" s="229" t="s">
        <v>2665</v>
      </c>
      <c r="E157" s="235" t="s">
        <v>2419</v>
      </c>
      <c r="F157" s="229"/>
    </row>
    <row r="158" spans="1:6">
      <c r="A158" s="241">
        <v>40575</v>
      </c>
      <c r="B158" s="229" t="s">
        <v>2463</v>
      </c>
      <c r="C158" s="229" t="s">
        <v>2666</v>
      </c>
      <c r="D158" s="229" t="s">
        <v>2667</v>
      </c>
      <c r="E158" s="235" t="s">
        <v>2419</v>
      </c>
      <c r="F158" s="229"/>
    </row>
    <row r="159" spans="1:6">
      <c r="A159" s="241">
        <v>41381</v>
      </c>
      <c r="B159" s="229" t="s">
        <v>2463</v>
      </c>
      <c r="C159" s="229" t="s">
        <v>2668</v>
      </c>
      <c r="D159" s="229" t="s">
        <v>2669</v>
      </c>
      <c r="E159" s="235" t="s">
        <v>2419</v>
      </c>
      <c r="F159" s="229"/>
    </row>
    <row r="160" spans="1:6" ht="45">
      <c r="A160" s="241">
        <v>37495</v>
      </c>
      <c r="B160" s="229" t="s">
        <v>2463</v>
      </c>
      <c r="C160" s="229" t="s">
        <v>2670</v>
      </c>
      <c r="D160" s="229" t="s">
        <v>2671</v>
      </c>
      <c r="E160" s="235" t="s">
        <v>2419</v>
      </c>
      <c r="F160" s="229"/>
    </row>
    <row r="161" spans="1:6" ht="30">
      <c r="A161" s="241">
        <v>42751</v>
      </c>
      <c r="B161" s="229"/>
      <c r="C161" s="229"/>
      <c r="D161" s="229" t="s">
        <v>2672</v>
      </c>
      <c r="E161" s="235"/>
      <c r="F161" s="229"/>
    </row>
    <row r="162" spans="1:6">
      <c r="A162" s="241"/>
      <c r="B162" s="229"/>
      <c r="C162" s="229" t="s">
        <v>2673</v>
      </c>
      <c r="D162" s="229" t="s">
        <v>2674</v>
      </c>
      <c r="E162" s="235" t="s">
        <v>2419</v>
      </c>
      <c r="F162" s="229"/>
    </row>
    <row r="163" spans="1:6">
      <c r="A163" s="241">
        <v>43567</v>
      </c>
      <c r="B163" s="229"/>
      <c r="C163" s="229" t="s">
        <v>2675</v>
      </c>
      <c r="D163" s="229" t="s">
        <v>2676</v>
      </c>
      <c r="E163" s="235" t="s">
        <v>2419</v>
      </c>
      <c r="F163" s="229"/>
    </row>
    <row r="164" spans="1:6" ht="30">
      <c r="A164" s="241">
        <v>41487</v>
      </c>
      <c r="B164" s="229"/>
      <c r="C164" s="229" t="s">
        <v>2677</v>
      </c>
      <c r="D164" s="229" t="s">
        <v>2677</v>
      </c>
      <c r="E164" s="235" t="s">
        <v>2419</v>
      </c>
      <c r="F164" s="229"/>
    </row>
    <row r="165" spans="1:6">
      <c r="A165" s="241"/>
      <c r="B165" s="229"/>
      <c r="C165" s="229"/>
      <c r="D165" s="229" t="s">
        <v>2678</v>
      </c>
      <c r="E165" s="235"/>
      <c r="F165" s="229"/>
    </row>
    <row r="166" spans="1:6">
      <c r="A166" s="241"/>
      <c r="B166" s="229" t="s">
        <v>2679</v>
      </c>
      <c r="C166" s="229" t="s">
        <v>2680</v>
      </c>
      <c r="D166" s="229"/>
      <c r="E166" s="235"/>
      <c r="F166" s="229"/>
    </row>
    <row r="167" spans="1:6">
      <c r="A167" s="241" t="s">
        <v>2681</v>
      </c>
      <c r="B167" s="229"/>
      <c r="C167" s="229" t="s">
        <v>2682</v>
      </c>
      <c r="D167" s="229" t="s">
        <v>2683</v>
      </c>
      <c r="E167" s="235" t="s">
        <v>2419</v>
      </c>
      <c r="F167" s="229"/>
    </row>
    <row r="168" spans="1:6">
      <c r="A168" s="241" t="s">
        <v>2684</v>
      </c>
      <c r="B168" s="229"/>
      <c r="C168" s="229" t="s">
        <v>2685</v>
      </c>
      <c r="D168" s="229" t="s">
        <v>2502</v>
      </c>
      <c r="E168" s="235" t="s">
        <v>2419</v>
      </c>
      <c r="F168" s="229"/>
    </row>
    <row r="169" spans="1:6">
      <c r="A169" s="241">
        <v>42088</v>
      </c>
      <c r="B169" s="229" t="s">
        <v>2463</v>
      </c>
      <c r="C169" s="229" t="s">
        <v>2686</v>
      </c>
      <c r="D169" s="229" t="s">
        <v>2502</v>
      </c>
      <c r="E169" s="235" t="s">
        <v>2419</v>
      </c>
      <c r="F169" s="229"/>
    </row>
    <row r="170" spans="1:6">
      <c r="A170" s="241">
        <v>39057</v>
      </c>
      <c r="B170" s="229" t="s">
        <v>2463</v>
      </c>
      <c r="C170" s="229" t="s">
        <v>2692</v>
      </c>
      <c r="D170" s="229" t="s">
        <v>2502</v>
      </c>
      <c r="E170" s="235" t="s">
        <v>2419</v>
      </c>
      <c r="F170" s="229"/>
    </row>
    <row r="171" spans="1:6" ht="18.75">
      <c r="A171" s="241">
        <v>41871</v>
      </c>
      <c r="B171" s="229"/>
      <c r="C171" s="234" t="s">
        <v>2693</v>
      </c>
      <c r="D171" s="227" t="s">
        <v>2694</v>
      </c>
      <c r="E171" s="235" t="s">
        <v>2419</v>
      </c>
      <c r="F171" s="229"/>
    </row>
    <row r="172" spans="1:6">
      <c r="A172" s="241">
        <v>42046</v>
      </c>
      <c r="B172" s="229" t="s">
        <v>2463</v>
      </c>
      <c r="C172" s="229" t="s">
        <v>2695</v>
      </c>
      <c r="D172" s="229" t="s">
        <v>2502</v>
      </c>
      <c r="E172" s="235" t="s">
        <v>2419</v>
      </c>
      <c r="F172" s="229"/>
    </row>
    <row r="173" spans="1:6">
      <c r="A173" s="241">
        <v>42669</v>
      </c>
      <c r="B173" s="229" t="s">
        <v>2463</v>
      </c>
      <c r="C173" s="229" t="s">
        <v>2696</v>
      </c>
      <c r="D173" s="229" t="s">
        <v>2502</v>
      </c>
      <c r="E173" s="235" t="s">
        <v>2419</v>
      </c>
      <c r="F173" s="229"/>
    </row>
    <row r="174" spans="1:6" ht="18.75">
      <c r="A174" s="241">
        <v>43010</v>
      </c>
      <c r="B174" s="229" t="s">
        <v>2463</v>
      </c>
      <c r="C174" s="234" t="s">
        <v>2697</v>
      </c>
      <c r="D174" s="229" t="s">
        <v>2502</v>
      </c>
      <c r="E174" s="235" t="s">
        <v>2419</v>
      </c>
      <c r="F174" s="229"/>
    </row>
    <row r="175" spans="1:6">
      <c r="A175" s="241">
        <v>40932</v>
      </c>
      <c r="B175" s="229" t="s">
        <v>2463</v>
      </c>
      <c r="C175" s="229" t="s">
        <v>2698</v>
      </c>
      <c r="D175" s="229" t="s">
        <v>2502</v>
      </c>
      <c r="E175" s="235" t="s">
        <v>2419</v>
      </c>
      <c r="F175" s="229"/>
    </row>
    <row r="176" spans="1:6">
      <c r="A176" s="241">
        <v>42046</v>
      </c>
      <c r="B176" s="229" t="s">
        <v>2463</v>
      </c>
      <c r="C176" s="229" t="s">
        <v>2699</v>
      </c>
      <c r="D176" s="229" t="s">
        <v>2502</v>
      </c>
      <c r="E176" s="235" t="s">
        <v>2419</v>
      </c>
      <c r="F176" s="229"/>
    </row>
    <row r="177" spans="1:6">
      <c r="A177" s="241">
        <v>42249</v>
      </c>
      <c r="B177" s="229" t="s">
        <v>2463</v>
      </c>
      <c r="C177" s="229" t="s">
        <v>2700</v>
      </c>
      <c r="D177" s="229" t="s">
        <v>2701</v>
      </c>
      <c r="E177" s="235" t="s">
        <v>2419</v>
      </c>
      <c r="F177" s="229"/>
    </row>
    <row r="178" spans="1:6">
      <c r="A178" s="241">
        <v>42628</v>
      </c>
      <c r="B178" s="229" t="s">
        <v>2463</v>
      </c>
      <c r="C178" s="229" t="s">
        <v>2702</v>
      </c>
      <c r="D178" s="229" t="s">
        <v>2703</v>
      </c>
      <c r="E178" s="235" t="s">
        <v>2419</v>
      </c>
      <c r="F178" s="229"/>
    </row>
    <row r="179" spans="1:6" ht="30">
      <c r="A179" s="241">
        <v>42284</v>
      </c>
      <c r="B179" s="229" t="s">
        <v>2463</v>
      </c>
      <c r="C179" s="229" t="s">
        <v>2704</v>
      </c>
      <c r="D179" s="229" t="s">
        <v>2705</v>
      </c>
      <c r="E179" s="235" t="s">
        <v>2458</v>
      </c>
      <c r="F179" s="229"/>
    </row>
    <row r="180" spans="1:6">
      <c r="A180" s="241">
        <v>42344</v>
      </c>
      <c r="B180" s="229" t="s">
        <v>2463</v>
      </c>
      <c r="C180" s="229" t="s">
        <v>2706</v>
      </c>
      <c r="D180" s="229" t="s">
        <v>2502</v>
      </c>
      <c r="E180" s="235" t="s">
        <v>2419</v>
      </c>
      <c r="F180" s="229"/>
    </row>
    <row r="181" spans="1:6">
      <c r="A181" s="241">
        <v>42186</v>
      </c>
      <c r="B181" s="229" t="s">
        <v>2463</v>
      </c>
      <c r="C181" s="229" t="s">
        <v>2707</v>
      </c>
      <c r="D181" s="229" t="s">
        <v>2703</v>
      </c>
      <c r="E181" s="235" t="s">
        <v>2419</v>
      </c>
      <c r="F181" s="229"/>
    </row>
    <row r="182" spans="1:6">
      <c r="A182" s="241">
        <v>41472</v>
      </c>
      <c r="B182" s="229" t="s">
        <v>2463</v>
      </c>
      <c r="C182" s="229" t="s">
        <v>2708</v>
      </c>
      <c r="D182" s="229" t="s">
        <v>2502</v>
      </c>
      <c r="E182" s="235" t="s">
        <v>2419</v>
      </c>
      <c r="F182" s="229"/>
    </row>
    <row r="183" spans="1:6">
      <c r="A183" s="241">
        <v>43165</v>
      </c>
      <c r="B183" s="229" t="s">
        <v>2463</v>
      </c>
      <c r="C183" s="229" t="s">
        <v>2709</v>
      </c>
      <c r="D183" s="229" t="s">
        <v>2469</v>
      </c>
      <c r="E183" s="235" t="s">
        <v>2419</v>
      </c>
      <c r="F183" s="229"/>
    </row>
    <row r="184" spans="1:6">
      <c r="A184" s="241">
        <v>43215</v>
      </c>
      <c r="B184" s="229" t="s">
        <v>2463</v>
      </c>
      <c r="C184" s="229" t="s">
        <v>2710</v>
      </c>
      <c r="D184" s="229" t="s">
        <v>2711</v>
      </c>
      <c r="E184" s="235" t="s">
        <v>2419</v>
      </c>
      <c r="F184" s="229"/>
    </row>
    <row r="185" spans="1:6">
      <c r="A185" s="241">
        <v>42802</v>
      </c>
      <c r="B185" s="229" t="s">
        <v>2463</v>
      </c>
      <c r="C185" s="229" t="s">
        <v>2713</v>
      </c>
      <c r="D185" s="229" t="s">
        <v>2712</v>
      </c>
      <c r="E185" s="235" t="s">
        <v>2419</v>
      </c>
      <c r="F185" s="229"/>
    </row>
    <row r="186" spans="1:6">
      <c r="A186" s="241">
        <v>42830</v>
      </c>
      <c r="B186" s="229" t="s">
        <v>2463</v>
      </c>
      <c r="C186" s="229" t="s">
        <v>2714</v>
      </c>
      <c r="D186" s="229" t="s">
        <v>2715</v>
      </c>
      <c r="E186" s="235" t="s">
        <v>2419</v>
      </c>
      <c r="F186" s="229"/>
    </row>
    <row r="187" spans="1:6">
      <c r="A187" s="241">
        <v>42858</v>
      </c>
      <c r="B187" s="229" t="s">
        <v>2463</v>
      </c>
      <c r="C187" s="229" t="s">
        <v>2716</v>
      </c>
      <c r="D187" s="229" t="s">
        <v>2502</v>
      </c>
      <c r="E187" s="235" t="s">
        <v>2419</v>
      </c>
      <c r="F187" s="229"/>
    </row>
    <row r="188" spans="1:6">
      <c r="A188" s="241">
        <v>42207</v>
      </c>
      <c r="B188" s="229" t="s">
        <v>2463</v>
      </c>
      <c r="C188" s="229" t="s">
        <v>2717</v>
      </c>
      <c r="D188" s="229" t="s">
        <v>2718</v>
      </c>
      <c r="E188" s="235" t="s">
        <v>2419</v>
      </c>
      <c r="F188" s="229"/>
    </row>
    <row r="189" spans="1:6">
      <c r="A189" s="241">
        <v>42949</v>
      </c>
      <c r="B189" s="229" t="s">
        <v>2463</v>
      </c>
      <c r="C189" s="229" t="s">
        <v>2719</v>
      </c>
      <c r="D189" s="229" t="s">
        <v>2500</v>
      </c>
      <c r="E189" s="235" t="s">
        <v>2419</v>
      </c>
      <c r="F189" s="229"/>
    </row>
    <row r="190" spans="1:6">
      <c r="A190" s="241">
        <v>42858</v>
      </c>
      <c r="B190" s="229" t="s">
        <v>2463</v>
      </c>
      <c r="C190" s="229" t="s">
        <v>2720</v>
      </c>
      <c r="D190" s="229" t="s">
        <v>2502</v>
      </c>
      <c r="E190" s="235" t="s">
        <v>2419</v>
      </c>
      <c r="F190" s="229"/>
    </row>
    <row r="191" spans="1:6">
      <c r="A191" s="241">
        <v>42949</v>
      </c>
      <c r="B191" s="229" t="s">
        <v>2463</v>
      </c>
      <c r="C191" s="229" t="s">
        <v>2721</v>
      </c>
      <c r="D191" s="229" t="s">
        <v>2722</v>
      </c>
      <c r="E191" s="235" t="s">
        <v>2419</v>
      </c>
      <c r="F191" s="229"/>
    </row>
    <row r="192" spans="1:6">
      <c r="A192" s="241">
        <v>42998</v>
      </c>
      <c r="B192" s="229" t="s">
        <v>2463</v>
      </c>
      <c r="C192" s="229" t="s">
        <v>2723</v>
      </c>
      <c r="D192" s="229" t="s">
        <v>2724</v>
      </c>
      <c r="E192" s="235" t="s">
        <v>2419</v>
      </c>
      <c r="F192" s="229"/>
    </row>
    <row r="193" spans="1:6">
      <c r="A193" s="241">
        <v>42977</v>
      </c>
      <c r="B193" s="229" t="s">
        <v>2463</v>
      </c>
      <c r="C193" s="229" t="s">
        <v>2725</v>
      </c>
      <c r="D193" s="229" t="s">
        <v>2502</v>
      </c>
      <c r="E193" s="235" t="s">
        <v>2419</v>
      </c>
      <c r="F193" s="229"/>
    </row>
    <row r="194" spans="1:6">
      <c r="A194" s="241">
        <v>42858</v>
      </c>
      <c r="B194" s="229" t="s">
        <v>2463</v>
      </c>
      <c r="C194" s="229" t="s">
        <v>2726</v>
      </c>
      <c r="D194" s="229" t="s">
        <v>2502</v>
      </c>
      <c r="E194" s="235" t="s">
        <v>2419</v>
      </c>
      <c r="F194" s="229"/>
    </row>
    <row r="195" spans="1:6">
      <c r="A195" s="241">
        <v>42977</v>
      </c>
      <c r="B195" s="229" t="s">
        <v>2463</v>
      </c>
      <c r="C195" s="229" t="s">
        <v>2727</v>
      </c>
      <c r="D195" s="229" t="s">
        <v>2728</v>
      </c>
      <c r="E195" s="235" t="s">
        <v>2419</v>
      </c>
      <c r="F195" s="229"/>
    </row>
    <row r="196" spans="1:6">
      <c r="A196" s="241">
        <v>43005</v>
      </c>
      <c r="B196" s="229" t="s">
        <v>2463</v>
      </c>
      <c r="C196" s="229" t="s">
        <v>2729</v>
      </c>
      <c r="D196" s="229" t="s">
        <v>2502</v>
      </c>
      <c r="E196" s="235" t="s">
        <v>2419</v>
      </c>
      <c r="F196" s="229"/>
    </row>
    <row r="197" spans="1:6">
      <c r="A197" s="241">
        <v>43005</v>
      </c>
      <c r="B197" s="229" t="s">
        <v>2463</v>
      </c>
      <c r="C197" s="229" t="s">
        <v>2730</v>
      </c>
      <c r="D197" s="229" t="s">
        <v>2502</v>
      </c>
      <c r="E197" s="235" t="s">
        <v>2419</v>
      </c>
      <c r="F197" s="229"/>
    </row>
    <row r="198" spans="1:6">
      <c r="A198" s="241">
        <v>42998</v>
      </c>
      <c r="B198" s="229" t="s">
        <v>2463</v>
      </c>
      <c r="C198" s="229" t="s">
        <v>2731</v>
      </c>
      <c r="D198" s="229" t="s">
        <v>2599</v>
      </c>
      <c r="E198" s="235" t="s">
        <v>2419</v>
      </c>
      <c r="F198" s="229"/>
    </row>
    <row r="199" spans="1:6">
      <c r="A199" s="241"/>
      <c r="B199" s="229"/>
      <c r="C199" s="229"/>
      <c r="D199" s="229"/>
      <c r="E199" s="235"/>
      <c r="F199" s="229"/>
    </row>
    <row r="200" spans="1:6">
      <c r="A200" s="241">
        <v>43208</v>
      </c>
      <c r="B200" s="229" t="s">
        <v>2463</v>
      </c>
      <c r="C200" s="229" t="s">
        <v>2732</v>
      </c>
      <c r="D200" s="229" t="s">
        <v>2502</v>
      </c>
      <c r="E200" s="235" t="s">
        <v>2419</v>
      </c>
      <c r="F200" s="229"/>
    </row>
    <row r="201" spans="1:6">
      <c r="A201" s="241">
        <v>43075</v>
      </c>
      <c r="B201" s="229" t="s">
        <v>2463</v>
      </c>
      <c r="C201" s="229" t="s">
        <v>2733</v>
      </c>
      <c r="D201" s="229" t="s">
        <v>2420</v>
      </c>
      <c r="E201" s="235" t="s">
        <v>2419</v>
      </c>
      <c r="F201" s="229"/>
    </row>
    <row r="202" spans="1:6" ht="18.75">
      <c r="A202" s="466">
        <v>42796</v>
      </c>
      <c r="B202" s="467" t="s">
        <v>2463</v>
      </c>
      <c r="C202" s="228" t="s">
        <v>2734</v>
      </c>
      <c r="D202" s="467" t="s">
        <v>2502</v>
      </c>
      <c r="E202" s="468" t="s">
        <v>2419</v>
      </c>
      <c r="F202" s="467"/>
    </row>
    <row r="203" spans="1:6" ht="110.25">
      <c r="A203" s="241">
        <v>42822</v>
      </c>
      <c r="B203" s="229" t="s">
        <v>2463</v>
      </c>
      <c r="C203" s="469" t="s">
        <v>2735</v>
      </c>
      <c r="D203" s="235" t="s">
        <v>2736</v>
      </c>
      <c r="E203" s="235" t="s">
        <v>2419</v>
      </c>
      <c r="F203" s="229"/>
    </row>
    <row r="204" spans="1:6" ht="18.75">
      <c r="A204" s="241">
        <v>41730</v>
      </c>
      <c r="B204" s="229" t="s">
        <v>2463</v>
      </c>
      <c r="C204" s="236" t="s">
        <v>2737</v>
      </c>
      <c r="D204" s="229" t="s">
        <v>2738</v>
      </c>
      <c r="E204" s="235" t="s">
        <v>2419</v>
      </c>
      <c r="F204" s="229"/>
    </row>
    <row r="205" spans="1:6" ht="18.75">
      <c r="A205" s="241">
        <v>42124</v>
      </c>
      <c r="B205" s="229" t="s">
        <v>2463</v>
      </c>
      <c r="C205" s="236" t="s">
        <v>2739</v>
      </c>
      <c r="D205" s="229" t="s">
        <v>2740</v>
      </c>
      <c r="E205" s="235" t="s">
        <v>2419</v>
      </c>
      <c r="F205" s="229"/>
    </row>
    <row r="206" spans="1:6" ht="16.5">
      <c r="A206" s="241">
        <v>34632</v>
      </c>
      <c r="B206" s="229" t="s">
        <v>2463</v>
      </c>
      <c r="C206" s="470" t="s">
        <v>2741</v>
      </c>
      <c r="D206" s="229" t="s">
        <v>2469</v>
      </c>
      <c r="E206" s="235" t="s">
        <v>2419</v>
      </c>
      <c r="F206" s="229"/>
    </row>
    <row r="207" spans="1:6">
      <c r="A207" s="241">
        <v>36595</v>
      </c>
      <c r="B207" s="229" t="s">
        <v>2463</v>
      </c>
      <c r="C207" s="229" t="s">
        <v>2742</v>
      </c>
      <c r="D207" s="229" t="s">
        <v>2502</v>
      </c>
      <c r="E207" s="235" t="s">
        <v>2419</v>
      </c>
      <c r="F207" s="229"/>
    </row>
    <row r="208" spans="1:6">
      <c r="A208" s="241">
        <v>36718</v>
      </c>
      <c r="B208" s="229" t="s">
        <v>2463</v>
      </c>
      <c r="C208" s="229" t="s">
        <v>2743</v>
      </c>
      <c r="D208" s="229" t="s">
        <v>2744</v>
      </c>
      <c r="E208" s="235" t="s">
        <v>2419</v>
      </c>
      <c r="F208" s="229"/>
    </row>
    <row r="209" spans="1:6">
      <c r="A209" s="241">
        <v>36794</v>
      </c>
      <c r="B209" s="229" t="s">
        <v>2463</v>
      </c>
      <c r="C209" s="229" t="s">
        <v>2745</v>
      </c>
      <c r="D209" s="229" t="s">
        <v>2469</v>
      </c>
      <c r="E209" s="235" t="s">
        <v>2419</v>
      </c>
      <c r="F209" s="229"/>
    </row>
    <row r="210" spans="1:6">
      <c r="A210" s="241">
        <v>37028</v>
      </c>
      <c r="B210" s="229" t="s">
        <v>2463</v>
      </c>
      <c r="C210" s="229" t="s">
        <v>2746</v>
      </c>
      <c r="D210" s="229" t="s">
        <v>2747</v>
      </c>
      <c r="E210" s="235" t="s">
        <v>2419</v>
      </c>
      <c r="F210" s="229"/>
    </row>
    <row r="211" spans="1:6">
      <c r="A211" s="241">
        <v>37916</v>
      </c>
      <c r="B211" s="229" t="s">
        <v>2463</v>
      </c>
      <c r="C211" s="229" t="s">
        <v>2748</v>
      </c>
      <c r="D211" s="229" t="s">
        <v>2502</v>
      </c>
      <c r="E211" s="235" t="s">
        <v>2419</v>
      </c>
      <c r="F211" s="229"/>
    </row>
    <row r="212" spans="1:6">
      <c r="A212" s="241">
        <v>38671</v>
      </c>
      <c r="B212" s="229" t="s">
        <v>2463</v>
      </c>
      <c r="C212" s="229" t="s">
        <v>2749</v>
      </c>
      <c r="D212" s="229" t="s">
        <v>2740</v>
      </c>
      <c r="E212" s="235" t="s">
        <v>2419</v>
      </c>
      <c r="F212" s="229"/>
    </row>
    <row r="213" spans="1:6">
      <c r="A213" s="241">
        <v>39378</v>
      </c>
      <c r="B213" s="229" t="s">
        <v>2463</v>
      </c>
      <c r="C213" s="229" t="s">
        <v>2750</v>
      </c>
      <c r="D213" s="229" t="s">
        <v>2755</v>
      </c>
      <c r="E213" s="235" t="s">
        <v>2419</v>
      </c>
      <c r="F213" s="229"/>
    </row>
    <row r="214" spans="1:6">
      <c r="A214" s="241" t="s">
        <v>2752</v>
      </c>
      <c r="B214" s="229" t="s">
        <v>2463</v>
      </c>
      <c r="C214" s="229" t="s">
        <v>2751</v>
      </c>
      <c r="D214" s="229" t="s">
        <v>2753</v>
      </c>
      <c r="E214" s="235" t="s">
        <v>2419</v>
      </c>
      <c r="F214" s="229"/>
    </row>
    <row r="215" spans="1:6">
      <c r="A215" s="241">
        <v>39112</v>
      </c>
      <c r="B215" s="229" t="s">
        <v>2463</v>
      </c>
      <c r="C215" s="229" t="s">
        <v>2754</v>
      </c>
      <c r="D215" s="229" t="s">
        <v>2755</v>
      </c>
      <c r="E215" s="235" t="s">
        <v>2419</v>
      </c>
      <c r="F215" s="229"/>
    </row>
    <row r="216" spans="1:6">
      <c r="A216" s="471">
        <v>40575</v>
      </c>
      <c r="B216" s="229" t="s">
        <v>2463</v>
      </c>
      <c r="C216" s="229" t="s">
        <v>2756</v>
      </c>
      <c r="D216" s="229" t="s">
        <v>2755</v>
      </c>
      <c r="E216" s="235" t="s">
        <v>2419</v>
      </c>
      <c r="F216" s="229"/>
    </row>
    <row r="217" spans="1:6">
      <c r="A217" s="241">
        <v>39497</v>
      </c>
      <c r="B217" s="229" t="s">
        <v>2463</v>
      </c>
      <c r="C217" s="229" t="s">
        <v>2757</v>
      </c>
      <c r="D217" s="229" t="s">
        <v>2469</v>
      </c>
      <c r="E217" s="235" t="s">
        <v>2419</v>
      </c>
      <c r="F217" s="229"/>
    </row>
    <row r="218" spans="1:6">
      <c r="A218" s="241">
        <v>39497</v>
      </c>
      <c r="B218" s="229" t="s">
        <v>2463</v>
      </c>
      <c r="C218" s="229" t="s">
        <v>2758</v>
      </c>
      <c r="D218" s="229" t="s">
        <v>2469</v>
      </c>
      <c r="E218" s="235" t="s">
        <v>2419</v>
      </c>
      <c r="F218" s="229"/>
    </row>
    <row r="219" spans="1:6">
      <c r="A219" s="241">
        <v>39931</v>
      </c>
      <c r="B219" s="229" t="s">
        <v>2463</v>
      </c>
      <c r="C219" s="229" t="s">
        <v>2759</v>
      </c>
      <c r="D219" s="229" t="s">
        <v>2740</v>
      </c>
      <c r="E219" s="235" t="s">
        <v>2419</v>
      </c>
      <c r="F219" s="229"/>
    </row>
    <row r="220" spans="1:6">
      <c r="A220" s="241">
        <v>40218</v>
      </c>
      <c r="B220" s="229" t="s">
        <v>2463</v>
      </c>
      <c r="C220" s="229" t="s">
        <v>2760</v>
      </c>
      <c r="D220" s="229" t="s">
        <v>2762</v>
      </c>
      <c r="E220" s="235" t="s">
        <v>2419</v>
      </c>
      <c r="F220" s="229"/>
    </row>
    <row r="221" spans="1:6">
      <c r="A221" s="241">
        <v>40414</v>
      </c>
      <c r="B221" s="229" t="s">
        <v>2463</v>
      </c>
      <c r="C221" s="229" t="s">
        <v>2761</v>
      </c>
      <c r="D221" s="229" t="s">
        <v>2502</v>
      </c>
      <c r="E221" s="235" t="s">
        <v>2419</v>
      </c>
      <c r="F221" s="229"/>
    </row>
    <row r="222" spans="1:6">
      <c r="A222" s="241">
        <v>40008</v>
      </c>
      <c r="B222" s="229" t="s">
        <v>2463</v>
      </c>
      <c r="C222" s="229" t="s">
        <v>2763</v>
      </c>
      <c r="D222" s="229" t="s">
        <v>2764</v>
      </c>
      <c r="E222" s="235" t="s">
        <v>2419</v>
      </c>
      <c r="F222" s="229"/>
    </row>
    <row r="223" spans="1:6">
      <c r="A223" s="241">
        <v>40932</v>
      </c>
      <c r="B223" s="229" t="s">
        <v>2463</v>
      </c>
      <c r="C223" s="229" t="s">
        <v>2765</v>
      </c>
      <c r="D223" s="229" t="s">
        <v>2766</v>
      </c>
      <c r="E223" s="235" t="s">
        <v>2419</v>
      </c>
      <c r="F223" s="229"/>
    </row>
    <row r="224" spans="1:6">
      <c r="A224" s="241">
        <v>40008</v>
      </c>
      <c r="B224" s="229" t="s">
        <v>2463</v>
      </c>
      <c r="C224" s="229" t="s">
        <v>2768</v>
      </c>
      <c r="D224" s="229" t="s">
        <v>2767</v>
      </c>
      <c r="E224" s="235" t="s">
        <v>2419</v>
      </c>
      <c r="F224" s="229"/>
    </row>
    <row r="225" spans="1:6">
      <c r="A225" s="241">
        <v>39989</v>
      </c>
      <c r="B225" s="229" t="s">
        <v>2463</v>
      </c>
      <c r="C225" s="229" t="s">
        <v>2769</v>
      </c>
      <c r="D225" s="229" t="s">
        <v>2502</v>
      </c>
      <c r="E225" s="235" t="s">
        <v>2419</v>
      </c>
      <c r="F225" s="229"/>
    </row>
    <row r="226" spans="1:6">
      <c r="A226" s="241">
        <v>40673</v>
      </c>
      <c r="B226" s="229" t="s">
        <v>2463</v>
      </c>
      <c r="C226" s="229" t="s">
        <v>2770</v>
      </c>
      <c r="D226" s="229" t="s">
        <v>2740</v>
      </c>
      <c r="E226" s="235" t="s">
        <v>2419</v>
      </c>
      <c r="F226" s="229"/>
    </row>
    <row r="227" spans="1:6">
      <c r="A227" s="241">
        <v>40304</v>
      </c>
      <c r="B227" s="229" t="s">
        <v>2463</v>
      </c>
      <c r="C227" s="229" t="s">
        <v>2771</v>
      </c>
      <c r="D227" s="229" t="s">
        <v>2772</v>
      </c>
      <c r="E227" s="235" t="s">
        <v>2419</v>
      </c>
      <c r="F227" s="229"/>
    </row>
    <row r="228" spans="1:6">
      <c r="A228" s="241">
        <v>40939</v>
      </c>
      <c r="B228" s="229" t="s">
        <v>2463</v>
      </c>
      <c r="C228" s="229" t="s">
        <v>2773</v>
      </c>
      <c r="D228" s="229" t="s">
        <v>2774</v>
      </c>
      <c r="E228" s="235" t="s">
        <v>2419</v>
      </c>
      <c r="F228" s="229"/>
    </row>
    <row r="229" spans="1:6">
      <c r="A229" s="241">
        <v>41100</v>
      </c>
      <c r="B229" s="229" t="s">
        <v>2463</v>
      </c>
      <c r="C229" s="229" t="s">
        <v>2775</v>
      </c>
      <c r="D229" s="229" t="s">
        <v>2502</v>
      </c>
      <c r="E229" s="235" t="s">
        <v>2419</v>
      </c>
      <c r="F229" s="229"/>
    </row>
    <row r="230" spans="1:6">
      <c r="A230" s="241">
        <v>40589</v>
      </c>
      <c r="B230" s="229" t="s">
        <v>2463</v>
      </c>
      <c r="C230" s="229" t="s">
        <v>2776</v>
      </c>
      <c r="D230" s="229" t="s">
        <v>2502</v>
      </c>
      <c r="E230" s="235" t="s">
        <v>2419</v>
      </c>
      <c r="F230" s="229"/>
    </row>
    <row r="231" spans="1:6">
      <c r="A231" s="241">
        <v>40589</v>
      </c>
      <c r="B231" s="229" t="s">
        <v>2463</v>
      </c>
      <c r="C231" s="229" t="s">
        <v>2777</v>
      </c>
      <c r="D231" s="229" t="s">
        <v>2502</v>
      </c>
      <c r="E231" s="235" t="s">
        <v>2419</v>
      </c>
      <c r="F231" s="229"/>
    </row>
    <row r="232" spans="1:6">
      <c r="A232" s="241">
        <v>40428</v>
      </c>
      <c r="B232" s="229" t="s">
        <v>2463</v>
      </c>
      <c r="C232" s="229" t="s">
        <v>2778</v>
      </c>
      <c r="D232" s="229" t="s">
        <v>2779</v>
      </c>
      <c r="E232" s="235" t="s">
        <v>2419</v>
      </c>
      <c r="F232" s="229"/>
    </row>
    <row r="233" spans="1:6">
      <c r="A233" s="241">
        <v>41170</v>
      </c>
      <c r="B233" s="229" t="s">
        <v>2463</v>
      </c>
      <c r="C233" s="229" t="s">
        <v>2780</v>
      </c>
      <c r="D233" s="229" t="s">
        <v>2774</v>
      </c>
      <c r="E233" s="235" t="s">
        <v>2419</v>
      </c>
      <c r="F233" s="229"/>
    </row>
    <row r="234" spans="1:6">
      <c r="A234" s="241">
        <v>40673</v>
      </c>
      <c r="B234" s="229" t="s">
        <v>2463</v>
      </c>
      <c r="C234" s="229" t="s">
        <v>2781</v>
      </c>
      <c r="D234" s="229" t="s">
        <v>2502</v>
      </c>
      <c r="E234" s="235" t="s">
        <v>2419</v>
      </c>
      <c r="F234" s="229"/>
    </row>
    <row r="235" spans="1:6">
      <c r="A235" s="241">
        <v>41135</v>
      </c>
      <c r="B235" s="229" t="s">
        <v>2463</v>
      </c>
      <c r="C235" s="229" t="s">
        <v>2782</v>
      </c>
      <c r="D235" s="229" t="s">
        <v>2502</v>
      </c>
      <c r="E235" s="235" t="s">
        <v>2419</v>
      </c>
      <c r="F235" s="229"/>
    </row>
    <row r="236" spans="1:6">
      <c r="A236" s="241">
        <v>41115</v>
      </c>
      <c r="B236" s="229" t="s">
        <v>2463</v>
      </c>
      <c r="C236" s="229" t="s">
        <v>2783</v>
      </c>
      <c r="D236" s="229" t="s">
        <v>2784</v>
      </c>
      <c r="E236" s="235" t="s">
        <v>2419</v>
      </c>
      <c r="F236" s="229"/>
    </row>
    <row r="237" spans="1:6">
      <c r="A237" s="241">
        <v>35698</v>
      </c>
      <c r="B237" s="229" t="s">
        <v>2463</v>
      </c>
      <c r="C237" s="229" t="s">
        <v>2785</v>
      </c>
      <c r="D237" s="229" t="s">
        <v>2786</v>
      </c>
      <c r="E237" s="235" t="s">
        <v>2419</v>
      </c>
      <c r="F237" s="229"/>
    </row>
    <row r="238" spans="1:6">
      <c r="A238" s="241">
        <v>35963</v>
      </c>
      <c r="B238" s="229" t="s">
        <v>2463</v>
      </c>
      <c r="C238" s="229" t="s">
        <v>2787</v>
      </c>
      <c r="D238" s="229" t="s">
        <v>2788</v>
      </c>
      <c r="E238" s="235" t="s">
        <v>2419</v>
      </c>
      <c r="F238" s="229"/>
    </row>
    <row r="239" spans="1:6">
      <c r="A239" s="241">
        <v>36656</v>
      </c>
      <c r="B239" s="229" t="s">
        <v>2463</v>
      </c>
      <c r="C239" s="229" t="s">
        <v>2789</v>
      </c>
      <c r="D239" s="229" t="s">
        <v>2790</v>
      </c>
      <c r="E239" s="235" t="s">
        <v>2419</v>
      </c>
      <c r="F239" s="229"/>
    </row>
    <row r="240" spans="1:6">
      <c r="A240" s="241">
        <v>36656</v>
      </c>
      <c r="B240" s="229" t="s">
        <v>2463</v>
      </c>
      <c r="C240" s="229" t="s">
        <v>2791</v>
      </c>
      <c r="D240" s="229" t="s">
        <v>2790</v>
      </c>
      <c r="E240" s="235" t="s">
        <v>2419</v>
      </c>
      <c r="F240" s="229"/>
    </row>
    <row r="241" spans="1:6">
      <c r="A241" s="241">
        <v>40581</v>
      </c>
      <c r="B241" s="229" t="s">
        <v>2463</v>
      </c>
      <c r="C241" s="229" t="s">
        <v>2792</v>
      </c>
      <c r="D241" s="229" t="s">
        <v>2793</v>
      </c>
      <c r="E241" s="235" t="s">
        <v>2419</v>
      </c>
      <c r="F241" s="229"/>
    </row>
    <row r="242" spans="1:6">
      <c r="A242" s="241">
        <v>40260</v>
      </c>
      <c r="B242" s="229" t="s">
        <v>2463</v>
      </c>
      <c r="C242" s="229" t="s">
        <v>2794</v>
      </c>
      <c r="D242" s="229" t="s">
        <v>2502</v>
      </c>
      <c r="E242" s="235" t="s">
        <v>2419</v>
      </c>
      <c r="F242" s="229"/>
    </row>
    <row r="243" spans="1:6">
      <c r="A243" s="241">
        <v>34921</v>
      </c>
      <c r="B243" s="229" t="s">
        <v>2463</v>
      </c>
      <c r="C243" s="229" t="s">
        <v>2795</v>
      </c>
      <c r="D243" s="229" t="s">
        <v>2547</v>
      </c>
      <c r="E243" s="235" t="s">
        <v>2419</v>
      </c>
      <c r="F243" s="229"/>
    </row>
    <row r="244" spans="1:6">
      <c r="A244" s="241">
        <v>39226</v>
      </c>
      <c r="B244" s="229" t="s">
        <v>2463</v>
      </c>
      <c r="C244" s="229" t="s">
        <v>2796</v>
      </c>
      <c r="D244" s="229" t="s">
        <v>2797</v>
      </c>
      <c r="E244" s="235" t="s">
        <v>2419</v>
      </c>
      <c r="F244" s="229"/>
    </row>
    <row r="245" spans="1:6" ht="18.75">
      <c r="A245" s="241">
        <v>39576</v>
      </c>
      <c r="B245" s="229" t="s">
        <v>2463</v>
      </c>
      <c r="C245" s="472" t="s">
        <v>2798</v>
      </c>
      <c r="D245" s="229" t="s">
        <v>2728</v>
      </c>
      <c r="E245" s="235" t="s">
        <v>2419</v>
      </c>
      <c r="F245" s="229"/>
    </row>
    <row r="246" spans="1:6">
      <c r="A246" s="241">
        <v>36661</v>
      </c>
      <c r="B246" s="229" t="s">
        <v>2463</v>
      </c>
      <c r="C246" s="229" t="s">
        <v>2799</v>
      </c>
      <c r="D246" s="229" t="s">
        <v>2547</v>
      </c>
      <c r="E246" s="235" t="s">
        <v>2419</v>
      </c>
      <c r="F246" s="229"/>
    </row>
    <row r="247" spans="1:6" ht="30">
      <c r="A247" s="241">
        <v>40071</v>
      </c>
      <c r="B247" s="229" t="s">
        <v>2463</v>
      </c>
      <c r="C247" s="235" t="s">
        <v>2800</v>
      </c>
      <c r="D247" s="229" t="s">
        <v>2801</v>
      </c>
      <c r="E247" s="235" t="s">
        <v>2419</v>
      </c>
      <c r="F247" s="229"/>
    </row>
    <row r="248" spans="1:6">
      <c r="A248" s="241">
        <v>40154</v>
      </c>
      <c r="B248" s="229" t="s">
        <v>2463</v>
      </c>
      <c r="C248" s="229" t="s">
        <v>2802</v>
      </c>
      <c r="D248" s="229" t="s">
        <v>2643</v>
      </c>
      <c r="E248" s="235" t="s">
        <v>2419</v>
      </c>
      <c r="F248" s="229"/>
    </row>
    <row r="1048575" spans="2:2">
      <c r="B1048575" s="229"/>
    </row>
  </sheetData>
  <mergeCells count="2">
    <mergeCell ref="A2:F2"/>
    <mergeCell ref="B1:F1"/>
  </mergeCells>
  <pageMargins left="0.7" right="0.7" top="0.75" bottom="0.75" header="0.3" footer="0.3"/>
  <pageSetup orientation="portrait" horizontalDpi="4294967294" verticalDpi="4294967294"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7"/>
  <sheetViews>
    <sheetView showGridLines="0" zoomScale="120" zoomScaleNormal="120" workbookViewId="0">
      <pane ySplit="3" topLeftCell="A4" activePane="bottomLeft" state="frozen"/>
      <selection pane="bottomLeft" sqref="A1:D1"/>
    </sheetView>
  </sheetViews>
  <sheetFormatPr baseColWidth="10" defaultRowHeight="15"/>
  <cols>
    <col min="1" max="1" width="46.140625" customWidth="1"/>
    <col min="2" max="2" width="63.7109375" customWidth="1"/>
    <col min="3" max="3" width="54.28515625" bestFit="1" customWidth="1"/>
    <col min="4" max="4" width="10.28515625" bestFit="1" customWidth="1"/>
  </cols>
  <sheetData>
    <row r="1" spans="1:4" ht="42" customHeight="1">
      <c r="A1" s="556" t="s">
        <v>3582</v>
      </c>
      <c r="B1" s="556"/>
      <c r="C1" s="556"/>
      <c r="D1" s="556"/>
    </row>
    <row r="3" spans="1:4" ht="60">
      <c r="A3" s="169" t="s">
        <v>1</v>
      </c>
      <c r="B3" s="169" t="s">
        <v>445</v>
      </c>
      <c r="C3" s="159" t="s">
        <v>2</v>
      </c>
      <c r="D3" s="168" t="s">
        <v>2879</v>
      </c>
    </row>
    <row r="4" spans="1:4" ht="45">
      <c r="A4" s="130" t="s">
        <v>2299</v>
      </c>
      <c r="B4" s="167" t="s">
        <v>2300</v>
      </c>
      <c r="C4" t="s">
        <v>210</v>
      </c>
      <c r="D4" s="160">
        <v>1</v>
      </c>
    </row>
    <row r="5" spans="1:4" ht="30">
      <c r="A5" s="130" t="s">
        <v>2311</v>
      </c>
      <c r="B5" s="167" t="s">
        <v>2312</v>
      </c>
      <c r="C5" t="s">
        <v>210</v>
      </c>
      <c r="D5" s="160">
        <v>1</v>
      </c>
    </row>
    <row r="6" spans="1:4" ht="45">
      <c r="A6" s="130" t="s">
        <v>2835</v>
      </c>
      <c r="B6" s="167" t="s">
        <v>2837</v>
      </c>
      <c r="C6" t="s">
        <v>210</v>
      </c>
      <c r="D6" s="160">
        <v>1</v>
      </c>
    </row>
    <row r="7" spans="1:4" ht="30">
      <c r="A7" s="130" t="s">
        <v>2067</v>
      </c>
      <c r="B7" s="167" t="s">
        <v>2072</v>
      </c>
      <c r="C7" t="s">
        <v>131</v>
      </c>
      <c r="D7" s="160">
        <v>1</v>
      </c>
    </row>
    <row r="8" spans="1:4" ht="30">
      <c r="A8" s="130" t="s">
        <v>372</v>
      </c>
      <c r="B8" s="167" t="s">
        <v>591</v>
      </c>
      <c r="C8" t="s">
        <v>33</v>
      </c>
      <c r="D8" s="160">
        <v>1</v>
      </c>
    </row>
    <row r="9" spans="1:4" ht="30">
      <c r="A9" s="130" t="s">
        <v>250</v>
      </c>
      <c r="B9" s="167" t="s">
        <v>547</v>
      </c>
      <c r="C9" t="s">
        <v>38</v>
      </c>
      <c r="D9" s="160">
        <v>1</v>
      </c>
    </row>
    <row r="10" spans="1:4" ht="30">
      <c r="A10" s="130" t="s">
        <v>130</v>
      </c>
      <c r="B10" s="167" t="s">
        <v>679</v>
      </c>
      <c r="C10" t="s">
        <v>131</v>
      </c>
      <c r="D10" s="160">
        <v>1</v>
      </c>
    </row>
    <row r="11" spans="1:4" ht="30">
      <c r="A11" s="130"/>
      <c r="B11" s="167" t="s">
        <v>491</v>
      </c>
      <c r="C11" t="s">
        <v>131</v>
      </c>
      <c r="D11" s="160">
        <v>1</v>
      </c>
    </row>
    <row r="12" spans="1:4" ht="45">
      <c r="A12" s="130" t="s">
        <v>2190</v>
      </c>
      <c r="B12" s="167" t="s">
        <v>2191</v>
      </c>
      <c r="C12" t="s">
        <v>210</v>
      </c>
      <c r="D12" s="160">
        <v>1</v>
      </c>
    </row>
    <row r="13" spans="1:4">
      <c r="A13" s="130" t="s">
        <v>2188</v>
      </c>
      <c r="B13" s="167" t="s">
        <v>2192</v>
      </c>
      <c r="C13" t="s">
        <v>210</v>
      </c>
      <c r="D13" s="160">
        <v>1</v>
      </c>
    </row>
    <row r="14" spans="1:4" ht="45">
      <c r="A14" s="130" t="s">
        <v>2189</v>
      </c>
      <c r="B14" s="167" t="s">
        <v>2193</v>
      </c>
      <c r="C14" t="s">
        <v>210</v>
      </c>
      <c r="D14" s="160">
        <v>1</v>
      </c>
    </row>
    <row r="15" spans="1:4" ht="30">
      <c r="A15" s="130" t="s">
        <v>2122</v>
      </c>
      <c r="B15" s="167" t="s">
        <v>2194</v>
      </c>
      <c r="C15" t="s">
        <v>2195</v>
      </c>
      <c r="D15" s="160">
        <v>1</v>
      </c>
    </row>
    <row r="16" spans="1:4" ht="30">
      <c r="A16" s="130" t="s">
        <v>304</v>
      </c>
      <c r="B16" s="167" t="s">
        <v>564</v>
      </c>
      <c r="C16" t="s">
        <v>305</v>
      </c>
      <c r="D16" s="160">
        <v>9</v>
      </c>
    </row>
    <row r="17" spans="1:4" ht="60">
      <c r="A17" s="130" t="s">
        <v>2062</v>
      </c>
      <c r="B17" s="167" t="s">
        <v>2063</v>
      </c>
      <c r="C17" t="s">
        <v>348</v>
      </c>
      <c r="D17" s="160">
        <v>1</v>
      </c>
    </row>
    <row r="18" spans="1:4" ht="105">
      <c r="A18" s="130" t="s">
        <v>2011</v>
      </c>
      <c r="B18" s="167" t="s">
        <v>1993</v>
      </c>
      <c r="C18" t="s">
        <v>210</v>
      </c>
      <c r="D18" s="160">
        <v>1</v>
      </c>
    </row>
    <row r="19" spans="1:4">
      <c r="A19" s="130" t="s">
        <v>746</v>
      </c>
      <c r="B19" s="167" t="s">
        <v>749</v>
      </c>
      <c r="C19" t="s">
        <v>747</v>
      </c>
      <c r="D19" s="160">
        <v>1</v>
      </c>
    </row>
    <row r="20" spans="1:4">
      <c r="A20" s="130" t="s">
        <v>1618</v>
      </c>
      <c r="B20" s="167" t="s">
        <v>1619</v>
      </c>
      <c r="C20" t="s">
        <v>131</v>
      </c>
      <c r="D20" s="160">
        <v>14</v>
      </c>
    </row>
    <row r="21" spans="1:4" ht="120">
      <c r="A21" s="130" t="s">
        <v>2297</v>
      </c>
      <c r="B21" s="167" t="s">
        <v>2298</v>
      </c>
      <c r="C21" t="s">
        <v>210</v>
      </c>
      <c r="D21" s="160">
        <v>1</v>
      </c>
    </row>
    <row r="22" spans="1:4" ht="30">
      <c r="A22" s="130" t="s">
        <v>343</v>
      </c>
      <c r="B22" s="167" t="s">
        <v>1849</v>
      </c>
      <c r="C22" t="s">
        <v>131</v>
      </c>
      <c r="D22" s="160">
        <v>1</v>
      </c>
    </row>
    <row r="23" spans="1:4" ht="30">
      <c r="A23" s="130" t="s">
        <v>176</v>
      </c>
      <c r="B23" s="167" t="s">
        <v>482</v>
      </c>
      <c r="C23" t="s">
        <v>158</v>
      </c>
      <c r="D23" s="160">
        <v>12</v>
      </c>
    </row>
    <row r="24" spans="1:4" ht="45">
      <c r="A24" s="130" t="s">
        <v>1985</v>
      </c>
      <c r="B24" s="167" t="s">
        <v>1984</v>
      </c>
      <c r="C24" t="s">
        <v>36</v>
      </c>
      <c r="D24" s="160">
        <v>1</v>
      </c>
    </row>
    <row r="25" spans="1:4" ht="45">
      <c r="A25" s="130" t="s">
        <v>2305</v>
      </c>
      <c r="B25" s="167" t="s">
        <v>2306</v>
      </c>
      <c r="C25" t="s">
        <v>1976</v>
      </c>
      <c r="D25" s="160">
        <v>1</v>
      </c>
    </row>
    <row r="26" spans="1:4" ht="30">
      <c r="A26" s="130" t="s">
        <v>187</v>
      </c>
      <c r="B26" s="167" t="s">
        <v>188</v>
      </c>
      <c r="C26" t="s">
        <v>33</v>
      </c>
      <c r="D26" s="160">
        <v>4</v>
      </c>
    </row>
    <row r="27" spans="1:4" ht="30">
      <c r="A27" s="130" t="s">
        <v>2824</v>
      </c>
      <c r="B27" s="167" t="s">
        <v>2825</v>
      </c>
      <c r="C27" t="s">
        <v>2817</v>
      </c>
      <c r="D27" s="160">
        <v>1</v>
      </c>
    </row>
    <row r="28" spans="1:4">
      <c r="A28" s="130" t="s">
        <v>734</v>
      </c>
      <c r="B28" s="167" t="s">
        <v>589</v>
      </c>
      <c r="C28" t="s">
        <v>370</v>
      </c>
      <c r="D28" s="160">
        <v>1</v>
      </c>
    </row>
    <row r="29" spans="1:4" ht="45">
      <c r="A29" s="130" t="s">
        <v>2378</v>
      </c>
      <c r="B29" s="167" t="s">
        <v>2379</v>
      </c>
      <c r="C29" t="s">
        <v>2380</v>
      </c>
      <c r="D29" s="160">
        <v>1</v>
      </c>
    </row>
    <row r="30" spans="1:4" ht="30">
      <c r="A30" s="130" t="s">
        <v>371</v>
      </c>
      <c r="B30" s="167" t="s">
        <v>590</v>
      </c>
      <c r="C30" t="s">
        <v>370</v>
      </c>
      <c r="D30" s="160">
        <v>1</v>
      </c>
    </row>
    <row r="31" spans="1:4" ht="60">
      <c r="A31" s="130" t="s">
        <v>366</v>
      </c>
      <c r="B31" s="167" t="s">
        <v>367</v>
      </c>
      <c r="C31" t="s">
        <v>38</v>
      </c>
      <c r="D31" s="160">
        <v>1</v>
      </c>
    </row>
    <row r="32" spans="1:4" ht="45">
      <c r="A32" s="130" t="s">
        <v>2819</v>
      </c>
      <c r="B32" s="167" t="s">
        <v>2820</v>
      </c>
      <c r="C32" t="s">
        <v>210</v>
      </c>
      <c r="D32" s="160">
        <v>1</v>
      </c>
    </row>
    <row r="33" spans="1:4" ht="45">
      <c r="A33" s="130" t="s">
        <v>201</v>
      </c>
      <c r="B33" s="167" t="s">
        <v>499</v>
      </c>
      <c r="C33" t="s">
        <v>158</v>
      </c>
      <c r="D33" s="160">
        <v>1</v>
      </c>
    </row>
    <row r="34" spans="1:4" ht="30">
      <c r="A34" s="130" t="s">
        <v>35</v>
      </c>
      <c r="B34" s="167" t="s">
        <v>582</v>
      </c>
      <c r="C34" t="s">
        <v>158</v>
      </c>
      <c r="D34" s="160">
        <v>1</v>
      </c>
    </row>
    <row r="35" spans="1:4" ht="45">
      <c r="A35" s="130" t="s">
        <v>205</v>
      </c>
      <c r="B35" s="167" t="s">
        <v>501</v>
      </c>
      <c r="C35" t="s">
        <v>158</v>
      </c>
      <c r="D35" s="160">
        <v>3</v>
      </c>
    </row>
    <row r="36" spans="1:4">
      <c r="A36" s="130" t="s">
        <v>376</v>
      </c>
      <c r="B36" s="167" t="s">
        <v>594</v>
      </c>
      <c r="C36" t="s">
        <v>33</v>
      </c>
      <c r="D36" s="160">
        <v>1</v>
      </c>
    </row>
    <row r="37" spans="1:4" ht="135">
      <c r="A37" s="130" t="s">
        <v>2309</v>
      </c>
      <c r="B37" s="167" t="s">
        <v>2310</v>
      </c>
      <c r="C37" t="s">
        <v>1976</v>
      </c>
      <c r="D37" s="160">
        <v>1</v>
      </c>
    </row>
    <row r="38" spans="1:4" ht="30">
      <c r="A38" s="130" t="s">
        <v>1616</v>
      </c>
      <c r="B38" s="167" t="s">
        <v>1858</v>
      </c>
      <c r="C38" t="s">
        <v>348</v>
      </c>
      <c r="D38" s="160">
        <v>1</v>
      </c>
    </row>
    <row r="39" spans="1:4" ht="75">
      <c r="A39" s="130" t="s">
        <v>1988</v>
      </c>
      <c r="B39" s="167" t="s">
        <v>1989</v>
      </c>
      <c r="C39" t="s">
        <v>36</v>
      </c>
      <c r="D39" s="160">
        <v>1</v>
      </c>
    </row>
    <row r="40" spans="1:4" ht="60">
      <c r="A40" s="130" t="s">
        <v>2051</v>
      </c>
      <c r="B40" s="167" t="s">
        <v>2052</v>
      </c>
      <c r="C40" t="s">
        <v>131</v>
      </c>
      <c r="D40" s="160">
        <v>1</v>
      </c>
    </row>
    <row r="41" spans="1:4" ht="60">
      <c r="A41" s="130" t="s">
        <v>344</v>
      </c>
      <c r="B41" s="167" t="s">
        <v>345</v>
      </c>
      <c r="C41" t="s">
        <v>158</v>
      </c>
      <c r="D41" s="160">
        <v>1</v>
      </c>
    </row>
    <row r="42" spans="1:4" ht="45">
      <c r="A42" s="130" t="s">
        <v>2839</v>
      </c>
      <c r="B42" s="167" t="s">
        <v>2858</v>
      </c>
      <c r="C42" t="s">
        <v>158</v>
      </c>
      <c r="D42" s="160">
        <v>1</v>
      </c>
    </row>
    <row r="43" spans="1:4" ht="60">
      <c r="A43" s="130" t="s">
        <v>2200</v>
      </c>
      <c r="B43" s="167" t="s">
        <v>2202</v>
      </c>
      <c r="C43" t="s">
        <v>158</v>
      </c>
      <c r="D43" s="160">
        <v>1</v>
      </c>
    </row>
    <row r="44" spans="1:4" ht="30">
      <c r="A44" s="130" t="s">
        <v>350</v>
      </c>
      <c r="B44" s="167" t="s">
        <v>585</v>
      </c>
      <c r="C44" t="s">
        <v>158</v>
      </c>
      <c r="D44" s="160">
        <v>2</v>
      </c>
    </row>
    <row r="45" spans="1:4" ht="195">
      <c r="A45" s="130" t="s">
        <v>2398</v>
      </c>
      <c r="B45" s="167" t="s">
        <v>2399</v>
      </c>
      <c r="C45" t="s">
        <v>158</v>
      </c>
      <c r="D45" s="160">
        <v>1</v>
      </c>
    </row>
    <row r="46" spans="1:4" ht="75">
      <c r="A46" s="130" t="s">
        <v>1992</v>
      </c>
      <c r="B46" s="167" t="s">
        <v>1991</v>
      </c>
      <c r="C46" t="s">
        <v>1976</v>
      </c>
      <c r="D46" s="160">
        <v>1</v>
      </c>
    </row>
    <row r="47" spans="1:4">
      <c r="A47" s="130" t="s">
        <v>166</v>
      </c>
      <c r="B47" s="167" t="s">
        <v>472</v>
      </c>
      <c r="C47" t="s">
        <v>36</v>
      </c>
      <c r="D47" s="160">
        <v>1</v>
      </c>
    </row>
    <row r="48" spans="1:4" ht="30">
      <c r="A48" s="130" t="s">
        <v>211</v>
      </c>
      <c r="B48" s="167" t="s">
        <v>505</v>
      </c>
      <c r="C48" t="s">
        <v>158</v>
      </c>
      <c r="D48" s="160">
        <v>1</v>
      </c>
    </row>
    <row r="49" spans="1:4" ht="30">
      <c r="A49" s="130" t="s">
        <v>181</v>
      </c>
      <c r="B49" s="167" t="s">
        <v>478</v>
      </c>
      <c r="C49" t="s">
        <v>158</v>
      </c>
      <c r="D49" s="160">
        <v>3</v>
      </c>
    </row>
    <row r="50" spans="1:4" ht="45">
      <c r="A50" s="130" t="s">
        <v>2313</v>
      </c>
      <c r="B50" s="167" t="s">
        <v>2314</v>
      </c>
      <c r="C50" t="s">
        <v>210</v>
      </c>
      <c r="D50" s="160">
        <v>1</v>
      </c>
    </row>
    <row r="51" spans="1:4">
      <c r="A51" s="130" t="s">
        <v>750</v>
      </c>
      <c r="B51" s="167" t="s">
        <v>752</v>
      </c>
      <c r="C51" t="s">
        <v>33</v>
      </c>
      <c r="D51" s="160">
        <v>1</v>
      </c>
    </row>
    <row r="52" spans="1:4" ht="60">
      <c r="A52" s="130" t="s">
        <v>2289</v>
      </c>
      <c r="B52" s="167" t="s">
        <v>2290</v>
      </c>
      <c r="C52" t="s">
        <v>210</v>
      </c>
      <c r="D52" s="160">
        <v>1</v>
      </c>
    </row>
    <row r="53" spans="1:4" ht="75">
      <c r="A53" s="130" t="s">
        <v>347</v>
      </c>
      <c r="B53" s="167" t="s">
        <v>584</v>
      </c>
      <c r="C53" t="s">
        <v>348</v>
      </c>
      <c r="D53" s="160">
        <v>1</v>
      </c>
    </row>
    <row r="54" spans="1:4" ht="30">
      <c r="A54" s="130" t="s">
        <v>157</v>
      </c>
      <c r="B54" s="167" t="s">
        <v>466</v>
      </c>
      <c r="C54" t="s">
        <v>158</v>
      </c>
      <c r="D54" s="160">
        <v>3</v>
      </c>
    </row>
    <row r="55" spans="1:4" ht="45">
      <c r="A55" s="130" t="s">
        <v>2123</v>
      </c>
      <c r="B55" s="167" t="s">
        <v>2124</v>
      </c>
      <c r="C55" t="s">
        <v>36</v>
      </c>
      <c r="D55" s="160">
        <v>1</v>
      </c>
    </row>
    <row r="56" spans="1:4">
      <c r="A56" s="130" t="s">
        <v>1834</v>
      </c>
      <c r="B56" s="167" t="s">
        <v>1840</v>
      </c>
      <c r="C56" t="s">
        <v>3107</v>
      </c>
      <c r="D56" s="160">
        <v>1</v>
      </c>
    </row>
    <row r="57" spans="1:4" ht="30">
      <c r="A57" s="130" t="s">
        <v>435</v>
      </c>
      <c r="B57" s="167" t="s">
        <v>736</v>
      </c>
      <c r="C57" t="s">
        <v>158</v>
      </c>
      <c r="D57" s="160">
        <v>11</v>
      </c>
    </row>
    <row r="58" spans="1:4" ht="30">
      <c r="A58" s="130" t="s">
        <v>1903</v>
      </c>
      <c r="B58" s="167" t="s">
        <v>1904</v>
      </c>
      <c r="C58" t="s">
        <v>158</v>
      </c>
      <c r="D58" s="160">
        <v>1</v>
      </c>
    </row>
    <row r="59" spans="1:4" ht="45">
      <c r="A59" s="130" t="s">
        <v>218</v>
      </c>
      <c r="B59" s="167" t="s">
        <v>521</v>
      </c>
      <c r="C59" t="s">
        <v>127</v>
      </c>
      <c r="D59" s="160">
        <v>2</v>
      </c>
    </row>
    <row r="60" spans="1:4">
      <c r="A60" s="130" t="s">
        <v>375</v>
      </c>
      <c r="B60" s="167" t="s">
        <v>593</v>
      </c>
      <c r="C60" t="s">
        <v>127</v>
      </c>
      <c r="D60" s="160">
        <v>1</v>
      </c>
    </row>
    <row r="61" spans="1:4">
      <c r="A61" s="130" t="s">
        <v>197</v>
      </c>
      <c r="B61" s="167" t="s">
        <v>490</v>
      </c>
      <c r="C61" t="s">
        <v>127</v>
      </c>
      <c r="D61" s="160">
        <v>1</v>
      </c>
    </row>
    <row r="62" spans="1:4" ht="45">
      <c r="A62" s="130" t="s">
        <v>167</v>
      </c>
      <c r="B62" s="167" t="s">
        <v>473</v>
      </c>
      <c r="C62" t="s">
        <v>127</v>
      </c>
      <c r="D62" s="160">
        <v>1</v>
      </c>
    </row>
    <row r="63" spans="1:4" ht="45">
      <c r="A63" s="130" t="s">
        <v>346</v>
      </c>
      <c r="B63" s="167" t="s">
        <v>1853</v>
      </c>
      <c r="C63" t="s">
        <v>127</v>
      </c>
      <c r="D63" s="160">
        <v>1</v>
      </c>
    </row>
    <row r="64" spans="1:4" ht="30">
      <c r="A64" s="130" t="s">
        <v>207</v>
      </c>
      <c r="B64" s="167" t="s">
        <v>504</v>
      </c>
      <c r="C64" t="s">
        <v>127</v>
      </c>
      <c r="D64" s="160">
        <v>1</v>
      </c>
    </row>
    <row r="65" spans="1:4">
      <c r="A65" s="130" t="s">
        <v>380</v>
      </c>
      <c r="B65" t="s">
        <v>3308</v>
      </c>
      <c r="C65" t="s">
        <v>127</v>
      </c>
      <c r="D65" s="160">
        <v>1</v>
      </c>
    </row>
    <row r="66" spans="1:4" ht="30">
      <c r="A66" s="130" t="s">
        <v>226</v>
      </c>
      <c r="B66" s="167" t="s">
        <v>535</v>
      </c>
      <c r="C66" t="s">
        <v>127</v>
      </c>
      <c r="D66" s="160">
        <v>1</v>
      </c>
    </row>
    <row r="67" spans="1:4">
      <c r="A67" s="130" t="s">
        <v>242</v>
      </c>
      <c r="B67" s="167" t="s">
        <v>542</v>
      </c>
      <c r="C67" t="s">
        <v>127</v>
      </c>
      <c r="D67" s="160">
        <v>1</v>
      </c>
    </row>
    <row r="68" spans="1:4" ht="30">
      <c r="A68" s="130" t="s">
        <v>379</v>
      </c>
      <c r="B68" s="167" t="s">
        <v>598</v>
      </c>
      <c r="C68" t="s">
        <v>127</v>
      </c>
      <c r="D68" s="160"/>
    </row>
    <row r="69" spans="1:4" ht="60">
      <c r="A69" s="130" t="s">
        <v>2057</v>
      </c>
      <c r="B69" s="167" t="s">
        <v>2058</v>
      </c>
      <c r="C69" t="s">
        <v>127</v>
      </c>
      <c r="D69" s="160">
        <v>1</v>
      </c>
    </row>
    <row r="70" spans="1:4" ht="60">
      <c r="A70" s="130" t="s">
        <v>2037</v>
      </c>
      <c r="B70" s="167" t="s">
        <v>2029</v>
      </c>
      <c r="C70" t="s">
        <v>127</v>
      </c>
      <c r="D70" s="160">
        <v>1</v>
      </c>
    </row>
    <row r="71" spans="1:4" ht="45">
      <c r="A71" s="130" t="s">
        <v>2033</v>
      </c>
      <c r="B71" s="167" t="s">
        <v>2032</v>
      </c>
      <c r="C71" t="s">
        <v>127</v>
      </c>
      <c r="D71" s="160">
        <v>1</v>
      </c>
    </row>
    <row r="72" spans="1:4" ht="45">
      <c r="A72" s="130" t="s">
        <v>2018</v>
      </c>
      <c r="B72" s="167" t="s">
        <v>2019</v>
      </c>
      <c r="C72" t="s">
        <v>127</v>
      </c>
      <c r="D72" s="160">
        <v>1</v>
      </c>
    </row>
    <row r="73" spans="1:4" ht="45">
      <c r="A73" s="130" t="s">
        <v>2047</v>
      </c>
      <c r="B73" s="167" t="s">
        <v>2049</v>
      </c>
      <c r="C73" t="s">
        <v>131</v>
      </c>
      <c r="D73" s="160">
        <v>1</v>
      </c>
    </row>
    <row r="74" spans="1:4" ht="30">
      <c r="A74" s="130" t="s">
        <v>2806</v>
      </c>
      <c r="B74" s="167" t="s">
        <v>2807</v>
      </c>
      <c r="C74" t="s">
        <v>2805</v>
      </c>
      <c r="D74" s="160">
        <v>1</v>
      </c>
    </row>
    <row r="75" spans="1:4" ht="30">
      <c r="A75" s="130" t="s">
        <v>215</v>
      </c>
      <c r="B75" s="167" t="s">
        <v>519</v>
      </c>
      <c r="C75" t="s">
        <v>127</v>
      </c>
      <c r="D75" s="160">
        <v>3</v>
      </c>
    </row>
    <row r="76" spans="1:4">
      <c r="A76" s="130" t="s">
        <v>363</v>
      </c>
      <c r="B76" s="167" t="s">
        <v>587</v>
      </c>
      <c r="C76" t="s">
        <v>127</v>
      </c>
      <c r="D76" s="160">
        <v>3</v>
      </c>
    </row>
    <row r="77" spans="1:4" ht="60">
      <c r="A77" s="130"/>
      <c r="B77" s="167" t="s">
        <v>1870</v>
      </c>
      <c r="C77" t="s">
        <v>127</v>
      </c>
      <c r="D77" s="160">
        <v>1</v>
      </c>
    </row>
    <row r="78" spans="1:4">
      <c r="A78" s="130" t="s">
        <v>373</v>
      </c>
      <c r="B78" s="167" t="s">
        <v>592</v>
      </c>
      <c r="C78" t="s">
        <v>127</v>
      </c>
      <c r="D78" s="160">
        <v>1</v>
      </c>
    </row>
    <row r="79" spans="1:4" ht="30">
      <c r="A79" s="130" t="s">
        <v>32</v>
      </c>
      <c r="B79" s="167" t="s">
        <v>533</v>
      </c>
      <c r="C79" t="s">
        <v>127</v>
      </c>
      <c r="D79" s="160">
        <v>12</v>
      </c>
    </row>
    <row r="80" spans="1:4" ht="30">
      <c r="A80" s="130" t="s">
        <v>179</v>
      </c>
      <c r="B80" s="167" t="s">
        <v>540</v>
      </c>
      <c r="C80" t="s">
        <v>127</v>
      </c>
      <c r="D80" s="160">
        <v>5</v>
      </c>
    </row>
    <row r="81" spans="1:4" ht="45">
      <c r="A81" s="130"/>
      <c r="B81" s="167" t="s">
        <v>690</v>
      </c>
      <c r="C81" t="s">
        <v>127</v>
      </c>
      <c r="D81" s="160">
        <v>2</v>
      </c>
    </row>
    <row r="82" spans="1:4" ht="45">
      <c r="A82" s="130" t="s">
        <v>214</v>
      </c>
      <c r="B82" s="167" t="s">
        <v>517</v>
      </c>
      <c r="C82" t="s">
        <v>127</v>
      </c>
      <c r="D82" s="160">
        <v>1</v>
      </c>
    </row>
    <row r="83" spans="1:4" ht="30">
      <c r="A83" s="130" t="s">
        <v>239</v>
      </c>
      <c r="B83" s="167" t="s">
        <v>541</v>
      </c>
      <c r="C83" t="s">
        <v>127</v>
      </c>
      <c r="D83" s="160">
        <v>1</v>
      </c>
    </row>
    <row r="84" spans="1:4" ht="30">
      <c r="A84" s="130" t="s">
        <v>206</v>
      </c>
      <c r="B84" s="167" t="s">
        <v>502</v>
      </c>
      <c r="C84" t="s">
        <v>127</v>
      </c>
      <c r="D84" s="160">
        <v>1</v>
      </c>
    </row>
    <row r="85" spans="1:4" ht="30">
      <c r="A85" s="130" t="s">
        <v>34</v>
      </c>
      <c r="B85" s="167" t="s">
        <v>449</v>
      </c>
      <c r="C85" t="s">
        <v>127</v>
      </c>
      <c r="D85" s="160">
        <v>14</v>
      </c>
    </row>
    <row r="86" spans="1:4" ht="30">
      <c r="A86" s="130"/>
      <c r="B86" s="167" t="s">
        <v>612</v>
      </c>
      <c r="C86" t="s">
        <v>127</v>
      </c>
      <c r="D86" s="160">
        <v>16</v>
      </c>
    </row>
    <row r="87" spans="1:4" ht="30">
      <c r="A87" s="130" t="s">
        <v>253</v>
      </c>
      <c r="B87" s="167" t="s">
        <v>546</v>
      </c>
      <c r="C87" t="s">
        <v>127</v>
      </c>
      <c r="D87" s="160">
        <v>2</v>
      </c>
    </row>
    <row r="88" spans="1:4" ht="60">
      <c r="A88" s="130" t="s">
        <v>753</v>
      </c>
      <c r="B88" s="167" t="s">
        <v>755</v>
      </c>
      <c r="C88" t="s">
        <v>127</v>
      </c>
      <c r="D88" s="160">
        <v>1</v>
      </c>
    </row>
    <row r="89" spans="1:4" ht="30">
      <c r="A89" s="130" t="s">
        <v>1836</v>
      </c>
      <c r="B89" s="167" t="s">
        <v>1837</v>
      </c>
      <c r="C89" t="s">
        <v>1838</v>
      </c>
      <c r="D89" s="160">
        <v>1</v>
      </c>
    </row>
    <row r="90" spans="1:4" ht="75">
      <c r="A90" s="130" t="s">
        <v>2027</v>
      </c>
      <c r="B90" s="167" t="s">
        <v>2028</v>
      </c>
      <c r="C90" t="s">
        <v>2030</v>
      </c>
      <c r="D90" s="160">
        <v>1</v>
      </c>
    </row>
    <row r="91" spans="1:4" ht="30">
      <c r="A91" s="130" t="s">
        <v>185</v>
      </c>
      <c r="B91" s="167" t="s">
        <v>729</v>
      </c>
      <c r="C91" t="s">
        <v>33</v>
      </c>
      <c r="D91" s="160">
        <v>1</v>
      </c>
    </row>
    <row r="92" spans="1:4">
      <c r="A92" s="130" t="s">
        <v>654</v>
      </c>
      <c r="B92" s="167" t="s">
        <v>1845</v>
      </c>
      <c r="C92" t="s">
        <v>655</v>
      </c>
      <c r="D92" s="160">
        <v>1</v>
      </c>
    </row>
    <row r="93" spans="1:4" ht="75">
      <c r="A93" s="130" t="s">
        <v>227</v>
      </c>
      <c r="B93" s="167" t="s">
        <v>228</v>
      </c>
      <c r="C93" t="s">
        <v>33</v>
      </c>
      <c r="D93" s="160">
        <v>1</v>
      </c>
    </row>
    <row r="94" spans="1:4" ht="45">
      <c r="A94" s="130" t="s">
        <v>282</v>
      </c>
      <c r="B94" s="167" t="s">
        <v>283</v>
      </c>
      <c r="C94" t="s">
        <v>284</v>
      </c>
      <c r="D94" s="160">
        <v>1</v>
      </c>
    </row>
    <row r="95" spans="1:4" ht="60">
      <c r="A95" s="130" t="s">
        <v>1753</v>
      </c>
      <c r="B95" s="167" t="s">
        <v>467</v>
      </c>
      <c r="C95" t="s">
        <v>159</v>
      </c>
      <c r="D95" s="160">
        <v>1</v>
      </c>
    </row>
    <row r="96" spans="1:4" ht="30">
      <c r="A96" s="130" t="s">
        <v>2362</v>
      </c>
      <c r="B96" s="167" t="s">
        <v>2363</v>
      </c>
      <c r="C96" t="s">
        <v>210</v>
      </c>
      <c r="D96" s="160">
        <v>1</v>
      </c>
    </row>
    <row r="97" spans="1:4" ht="105">
      <c r="A97" s="130" t="s">
        <v>2833</v>
      </c>
      <c r="B97" s="167" t="s">
        <v>2834</v>
      </c>
      <c r="C97" t="s">
        <v>2817</v>
      </c>
      <c r="D97" s="160">
        <v>1</v>
      </c>
    </row>
    <row r="98" spans="1:4" ht="30">
      <c r="A98" s="130" t="s">
        <v>231</v>
      </c>
      <c r="B98" s="167" t="s">
        <v>232</v>
      </c>
      <c r="C98" t="s">
        <v>131</v>
      </c>
      <c r="D98" s="160">
        <v>1</v>
      </c>
    </row>
    <row r="99" spans="1:4" ht="45">
      <c r="A99" s="130" t="s">
        <v>2827</v>
      </c>
      <c r="B99" s="167" t="s">
        <v>2828</v>
      </c>
      <c r="C99" t="s">
        <v>36</v>
      </c>
      <c r="D99" s="160">
        <v>1</v>
      </c>
    </row>
    <row r="100" spans="1:4" ht="45">
      <c r="A100" s="130" t="s">
        <v>2294</v>
      </c>
      <c r="B100" s="167" t="s">
        <v>2300</v>
      </c>
      <c r="C100" t="s">
        <v>210</v>
      </c>
      <c r="D100" s="160">
        <v>1</v>
      </c>
    </row>
    <row r="101" spans="1:4" ht="45">
      <c r="A101" s="130" t="s">
        <v>37</v>
      </c>
      <c r="B101" s="167" t="s">
        <v>342</v>
      </c>
      <c r="C101" t="s">
        <v>36</v>
      </c>
      <c r="D101" s="160">
        <v>1</v>
      </c>
    </row>
    <row r="102" spans="1:4" ht="30">
      <c r="A102" s="130" t="s">
        <v>203</v>
      </c>
      <c r="B102" s="167" t="s">
        <v>500</v>
      </c>
      <c r="C102" t="s">
        <v>33</v>
      </c>
      <c r="D102" s="160">
        <v>1</v>
      </c>
    </row>
    <row r="103" spans="1:4">
      <c r="A103" s="130" t="s">
        <v>222</v>
      </c>
      <c r="B103" s="167" t="s">
        <v>523</v>
      </c>
      <c r="C103" t="s">
        <v>210</v>
      </c>
      <c r="D103" s="160">
        <v>1</v>
      </c>
    </row>
    <row r="104" spans="1:4" ht="30">
      <c r="A104" s="130" t="s">
        <v>213</v>
      </c>
      <c r="B104" s="167" t="s">
        <v>516</v>
      </c>
      <c r="C104" t="s">
        <v>33</v>
      </c>
      <c r="D104" s="160">
        <v>11</v>
      </c>
    </row>
    <row r="105" spans="1:4" ht="60">
      <c r="A105" s="130" t="s">
        <v>279</v>
      </c>
      <c r="B105" s="167" t="s">
        <v>640</v>
      </c>
      <c r="C105" t="s">
        <v>641</v>
      </c>
      <c r="D105" s="160">
        <v>1</v>
      </c>
    </row>
    <row r="106" spans="1:4" ht="30">
      <c r="A106" s="130" t="s">
        <v>378</v>
      </c>
      <c r="B106" s="167" t="s">
        <v>1880</v>
      </c>
      <c r="C106" t="s">
        <v>33</v>
      </c>
      <c r="D106" s="160">
        <v>1</v>
      </c>
    </row>
    <row r="107" spans="1:4" ht="30">
      <c r="A107" s="130" t="s">
        <v>245</v>
      </c>
      <c r="B107" s="167" t="s">
        <v>246</v>
      </c>
      <c r="C107" t="s">
        <v>33</v>
      </c>
      <c r="D107" s="160">
        <v>1</v>
      </c>
    </row>
    <row r="108" spans="1:4" ht="30">
      <c r="A108" s="130"/>
      <c r="B108" s="167" t="s">
        <v>508</v>
      </c>
      <c r="C108" t="s">
        <v>158</v>
      </c>
      <c r="D108" s="160">
        <v>2</v>
      </c>
    </row>
    <row r="109" spans="1:4" ht="30">
      <c r="A109" s="130" t="s">
        <v>169</v>
      </c>
      <c r="B109" s="167" t="s">
        <v>474</v>
      </c>
      <c r="C109" t="s">
        <v>36</v>
      </c>
      <c r="D109" s="160">
        <v>1</v>
      </c>
    </row>
    <row r="110" spans="1:4" ht="30">
      <c r="A110" s="130" t="s">
        <v>244</v>
      </c>
      <c r="B110" s="167" t="s">
        <v>543</v>
      </c>
      <c r="C110" t="s">
        <v>33</v>
      </c>
      <c r="D110" s="160">
        <v>1</v>
      </c>
    </row>
    <row r="111" spans="1:4" ht="30">
      <c r="A111" s="130" t="s">
        <v>361</v>
      </c>
      <c r="B111" s="167" t="s">
        <v>662</v>
      </c>
      <c r="C111" t="s">
        <v>33</v>
      </c>
      <c r="D111" s="160">
        <v>1</v>
      </c>
    </row>
    <row r="112" spans="1:4" ht="30">
      <c r="A112" s="130" t="s">
        <v>252</v>
      </c>
      <c r="B112" s="167" t="s">
        <v>545</v>
      </c>
      <c r="C112" t="s">
        <v>33</v>
      </c>
      <c r="D112" s="160">
        <v>1</v>
      </c>
    </row>
    <row r="113" spans="1:4" ht="45">
      <c r="A113" s="130" t="s">
        <v>756</v>
      </c>
      <c r="B113" s="167" t="s">
        <v>761</v>
      </c>
      <c r="C113" t="s">
        <v>33</v>
      </c>
      <c r="D113" s="160">
        <v>1</v>
      </c>
    </row>
    <row r="114" spans="1:4" ht="30">
      <c r="A114" s="130" t="s">
        <v>2396</v>
      </c>
      <c r="B114" s="167" t="s">
        <v>2397</v>
      </c>
      <c r="C114" t="s">
        <v>2407</v>
      </c>
      <c r="D114" s="160">
        <v>1</v>
      </c>
    </row>
    <row r="115" spans="1:4" ht="30">
      <c r="A115" s="130" t="s">
        <v>743</v>
      </c>
      <c r="B115" s="167" t="s">
        <v>673</v>
      </c>
      <c r="C115" t="s">
        <v>655</v>
      </c>
      <c r="D115" s="160">
        <v>1</v>
      </c>
    </row>
    <row r="116" spans="1:4" ht="30">
      <c r="A116" s="130" t="s">
        <v>413</v>
      </c>
      <c r="B116" s="167" t="s">
        <v>414</v>
      </c>
      <c r="C116" t="s">
        <v>655</v>
      </c>
      <c r="D116" s="160">
        <v>1</v>
      </c>
    </row>
    <row r="117" spans="1:4" ht="30">
      <c r="A117" s="130" t="s">
        <v>742</v>
      </c>
      <c r="B117" s="167" t="s">
        <v>619</v>
      </c>
      <c r="C117" t="s">
        <v>655</v>
      </c>
      <c r="D117" s="160">
        <v>1</v>
      </c>
    </row>
    <row r="118" spans="1:4" ht="45">
      <c r="A118" s="130" t="s">
        <v>280</v>
      </c>
      <c r="B118" s="167" t="s">
        <v>642</v>
      </c>
      <c r="C118" t="s">
        <v>210</v>
      </c>
      <c r="D118" s="160">
        <v>1</v>
      </c>
    </row>
    <row r="119" spans="1:4" ht="30">
      <c r="A119" s="130" t="s">
        <v>744</v>
      </c>
      <c r="B119" s="167" t="s">
        <v>1862</v>
      </c>
      <c r="C119" t="s">
        <v>33</v>
      </c>
      <c r="D119" s="160">
        <v>1</v>
      </c>
    </row>
    <row r="120" spans="1:4" ht="30">
      <c r="A120" s="130" t="s">
        <v>224</v>
      </c>
      <c r="B120" s="167" t="s">
        <v>534</v>
      </c>
      <c r="C120" t="s">
        <v>36</v>
      </c>
      <c r="D120" s="160">
        <v>1</v>
      </c>
    </row>
    <row r="121" spans="1:4" ht="30">
      <c r="A121" s="130" t="s">
        <v>230</v>
      </c>
      <c r="B121" s="167" t="s">
        <v>720</v>
      </c>
      <c r="C121" t="s">
        <v>33</v>
      </c>
      <c r="D121" s="160">
        <v>2</v>
      </c>
    </row>
    <row r="122" spans="1:4">
      <c r="A122" s="130" t="s">
        <v>659</v>
      </c>
      <c r="B122" s="167" t="s">
        <v>660</v>
      </c>
      <c r="C122" t="s">
        <v>131</v>
      </c>
      <c r="D122" s="160">
        <v>1</v>
      </c>
    </row>
    <row r="123" spans="1:4">
      <c r="A123" s="130" t="s">
        <v>195</v>
      </c>
      <c r="B123" s="167" t="s">
        <v>634</v>
      </c>
      <c r="C123" t="s">
        <v>131</v>
      </c>
      <c r="D123" s="160">
        <v>1</v>
      </c>
    </row>
    <row r="124" spans="1:4" ht="45">
      <c r="A124" s="130"/>
      <c r="B124" s="167" t="s">
        <v>483</v>
      </c>
      <c r="C124" t="s">
        <v>131</v>
      </c>
      <c r="D124" s="160">
        <v>11</v>
      </c>
    </row>
    <row r="125" spans="1:4" ht="75">
      <c r="A125" s="130" t="s">
        <v>2291</v>
      </c>
      <c r="B125" s="167" t="s">
        <v>2292</v>
      </c>
      <c r="C125" t="s">
        <v>210</v>
      </c>
      <c r="D125" s="160">
        <v>1</v>
      </c>
    </row>
    <row r="126" spans="1:4">
      <c r="A126" s="130" t="s">
        <v>441</v>
      </c>
      <c r="B126" s="167" t="s">
        <v>635</v>
      </c>
      <c r="C126" t="s">
        <v>442</v>
      </c>
      <c r="D126" s="160">
        <v>1</v>
      </c>
    </row>
    <row r="127" spans="1:4">
      <c r="A127" s="130" t="s">
        <v>1981</v>
      </c>
      <c r="B127" s="167" t="s">
        <v>1982</v>
      </c>
      <c r="C127" t="s">
        <v>36</v>
      </c>
      <c r="D127" s="160">
        <v>1</v>
      </c>
    </row>
    <row r="128" spans="1:4">
      <c r="A128" s="130" t="s">
        <v>362</v>
      </c>
      <c r="B128" s="167" t="s">
        <v>633</v>
      </c>
      <c r="C128" t="s">
        <v>131</v>
      </c>
      <c r="D128" s="160">
        <v>1</v>
      </c>
    </row>
    <row r="129" spans="1:4">
      <c r="A129" s="130" t="s">
        <v>758</v>
      </c>
      <c r="B129" s="167" t="s">
        <v>759</v>
      </c>
      <c r="C129" t="s">
        <v>33</v>
      </c>
      <c r="D129" s="160">
        <v>1</v>
      </c>
    </row>
    <row r="130" spans="1:4" ht="30">
      <c r="A130" s="130" t="s">
        <v>258</v>
      </c>
      <c r="B130" s="167" t="s">
        <v>599</v>
      </c>
      <c r="C130" t="s">
        <v>131</v>
      </c>
      <c r="D130" s="160">
        <v>2</v>
      </c>
    </row>
    <row r="131" spans="1:4" ht="30">
      <c r="A131" s="130"/>
      <c r="B131" s="167" t="s">
        <v>477</v>
      </c>
      <c r="C131" t="s">
        <v>131</v>
      </c>
      <c r="D131" s="160">
        <v>148</v>
      </c>
    </row>
    <row r="132" spans="1:4" ht="75">
      <c r="A132" s="130" t="s">
        <v>2808</v>
      </c>
      <c r="B132" s="167" t="s">
        <v>2809</v>
      </c>
      <c r="C132" t="s">
        <v>2380</v>
      </c>
      <c r="D132" s="160">
        <v>1</v>
      </c>
    </row>
    <row r="133" spans="1:4" ht="45">
      <c r="A133" s="130" t="s">
        <v>2302</v>
      </c>
      <c r="B133" s="167" t="s">
        <v>2303</v>
      </c>
      <c r="C133" t="s">
        <v>1976</v>
      </c>
      <c r="D133" s="160">
        <v>1</v>
      </c>
    </row>
    <row r="134" spans="1:4" ht="30">
      <c r="A134" s="130" t="s">
        <v>2816</v>
      </c>
      <c r="B134" s="167" t="s">
        <v>2814</v>
      </c>
      <c r="C134" t="s">
        <v>2817</v>
      </c>
      <c r="D134" s="160">
        <v>1</v>
      </c>
    </row>
    <row r="135" spans="1:4">
      <c r="A135" s="130" t="s">
        <v>377</v>
      </c>
      <c r="B135" s="167" t="s">
        <v>596</v>
      </c>
      <c r="C135" t="s">
        <v>33</v>
      </c>
      <c r="D135" s="160">
        <v>1</v>
      </c>
    </row>
    <row r="136" spans="1:4" ht="45">
      <c r="A136" s="130"/>
      <c r="B136" s="167" t="s">
        <v>663</v>
      </c>
      <c r="C136" t="s">
        <v>33</v>
      </c>
      <c r="D136" s="160">
        <v>1</v>
      </c>
    </row>
    <row r="137" spans="1:4" ht="30">
      <c r="A137" s="130" t="s">
        <v>2315</v>
      </c>
      <c r="B137" s="167" t="s">
        <v>2316</v>
      </c>
      <c r="C137" t="s">
        <v>36</v>
      </c>
      <c r="D137" s="160">
        <v>1</v>
      </c>
    </row>
    <row r="138" spans="1:4" ht="45">
      <c r="A138" s="130" t="s">
        <v>2375</v>
      </c>
      <c r="B138" s="167" t="s">
        <v>2376</v>
      </c>
      <c r="C138" t="s">
        <v>1976</v>
      </c>
      <c r="D138" s="160">
        <v>1</v>
      </c>
    </row>
    <row r="139" spans="1:4" ht="30">
      <c r="A139" s="130" t="s">
        <v>285</v>
      </c>
      <c r="B139" s="167" t="s">
        <v>1843</v>
      </c>
      <c r="C139" t="s">
        <v>284</v>
      </c>
      <c r="D139" s="160">
        <v>1</v>
      </c>
    </row>
    <row r="140" spans="1:4" ht="30">
      <c r="A140" s="130" t="s">
        <v>360</v>
      </c>
      <c r="B140" s="167" t="s">
        <v>661</v>
      </c>
      <c r="C140" t="s">
        <v>131</v>
      </c>
      <c r="D140" s="160">
        <v>1</v>
      </c>
    </row>
    <row r="141" spans="1:4" ht="30">
      <c r="A141" s="130" t="s">
        <v>714</v>
      </c>
      <c r="B141" s="167" t="s">
        <v>507</v>
      </c>
      <c r="C141" t="s">
        <v>131</v>
      </c>
      <c r="D141" s="160">
        <v>1</v>
      </c>
    </row>
    <row r="142" spans="1:4" ht="30">
      <c r="A142" s="130" t="s">
        <v>2384</v>
      </c>
      <c r="B142" s="167" t="s">
        <v>2385</v>
      </c>
      <c r="C142" t="s">
        <v>1976</v>
      </c>
      <c r="D142" s="160">
        <v>1</v>
      </c>
    </row>
    <row r="143" spans="1:4" ht="60">
      <c r="A143" s="130" t="s">
        <v>2358</v>
      </c>
      <c r="B143" s="167" t="s">
        <v>2319</v>
      </c>
      <c r="C143" t="s">
        <v>36</v>
      </c>
      <c r="D143" s="160">
        <v>1</v>
      </c>
    </row>
    <row r="144" spans="1:4" ht="45">
      <c r="A144" s="130" t="s">
        <v>2041</v>
      </c>
      <c r="B144" s="167" t="s">
        <v>1994</v>
      </c>
      <c r="C144" t="s">
        <v>210</v>
      </c>
      <c r="D144" s="160">
        <v>1</v>
      </c>
    </row>
    <row r="145" spans="1:4" ht="45">
      <c r="A145" s="130" t="s">
        <v>2010</v>
      </c>
      <c r="B145" s="167" t="s">
        <v>2876</v>
      </c>
      <c r="C145" t="s">
        <v>36</v>
      </c>
      <c r="D145" s="160">
        <v>1</v>
      </c>
    </row>
    <row r="146" spans="1:4" ht="30">
      <c r="A146" s="130" t="s">
        <v>357</v>
      </c>
      <c r="B146" s="167" t="s">
        <v>586</v>
      </c>
      <c r="C146" t="s">
        <v>131</v>
      </c>
      <c r="D146" s="160">
        <v>3</v>
      </c>
    </row>
    <row r="147" spans="1:4" ht="45">
      <c r="A147" s="130" t="s">
        <v>220</v>
      </c>
      <c r="B147" s="167" t="s">
        <v>522</v>
      </c>
      <c r="C147" t="s">
        <v>210</v>
      </c>
      <c r="D147" s="160">
        <v>1</v>
      </c>
    </row>
    <row r="148" spans="1:4" ht="30">
      <c r="A148" s="130" t="s">
        <v>248</v>
      </c>
      <c r="B148" s="167" t="s">
        <v>544</v>
      </c>
      <c r="C148" t="s">
        <v>38</v>
      </c>
      <c r="D148" s="160">
        <v>1</v>
      </c>
    </row>
    <row r="149" spans="1:4" ht="45">
      <c r="A149" s="130" t="s">
        <v>368</v>
      </c>
      <c r="B149" s="167" t="s">
        <v>392</v>
      </c>
      <c r="C149" t="s">
        <v>38</v>
      </c>
      <c r="D149" s="160">
        <v>2</v>
      </c>
    </row>
    <row r="150" spans="1:4" ht="60">
      <c r="A150" s="130" t="s">
        <v>412</v>
      </c>
      <c r="B150" s="167" t="s">
        <v>1632</v>
      </c>
      <c r="C150" t="s">
        <v>38</v>
      </c>
      <c r="D150" s="160">
        <v>1</v>
      </c>
    </row>
    <row r="151" spans="1:4" ht="30">
      <c r="A151" s="130" t="s">
        <v>2024</v>
      </c>
      <c r="B151" s="167" t="s">
        <v>2025</v>
      </c>
      <c r="C151" t="s">
        <v>158</v>
      </c>
      <c r="D151" s="160">
        <v>1</v>
      </c>
    </row>
    <row r="152" spans="1:4" ht="30">
      <c r="A152" s="130" t="s">
        <v>1975</v>
      </c>
      <c r="B152" s="167" t="s">
        <v>1977</v>
      </c>
      <c r="C152" t="s">
        <v>1976</v>
      </c>
      <c r="D152" s="160">
        <v>1</v>
      </c>
    </row>
    <row r="153" spans="1:4" ht="30">
      <c r="A153" s="130" t="s">
        <v>2074</v>
      </c>
      <c r="B153" s="167" t="s">
        <v>2075</v>
      </c>
      <c r="C153" t="s">
        <v>2043</v>
      </c>
      <c r="D153" s="160">
        <v>1</v>
      </c>
    </row>
    <row r="154" spans="1:4" ht="60">
      <c r="A154" s="130" t="s">
        <v>2042</v>
      </c>
      <c r="B154" s="167" t="s">
        <v>2050</v>
      </c>
      <c r="C154" t="s">
        <v>2043</v>
      </c>
      <c r="D154" s="160">
        <v>1</v>
      </c>
    </row>
    <row r="155" spans="1:4" ht="45">
      <c r="A155" s="130" t="s">
        <v>2880</v>
      </c>
      <c r="B155" s="167" t="s">
        <v>2881</v>
      </c>
      <c r="C155" t="s">
        <v>210</v>
      </c>
      <c r="D155" s="160">
        <v>1</v>
      </c>
    </row>
    <row r="156" spans="1:4" ht="30">
      <c r="A156" s="130" t="s">
        <v>2885</v>
      </c>
      <c r="B156" s="167" t="s">
        <v>2886</v>
      </c>
      <c r="C156" t="s">
        <v>158</v>
      </c>
      <c r="D156" s="160">
        <v>1</v>
      </c>
    </row>
    <row r="157" spans="1:4" ht="45">
      <c r="A157" s="130" t="s">
        <v>2890</v>
      </c>
      <c r="B157" s="167" t="s">
        <v>2891</v>
      </c>
      <c r="C157" t="s">
        <v>158</v>
      </c>
      <c r="D157" s="160">
        <v>1</v>
      </c>
    </row>
    <row r="158" spans="1:4" ht="30">
      <c r="A158" s="130" t="s">
        <v>2894</v>
      </c>
      <c r="B158" s="167" t="s">
        <v>2895</v>
      </c>
      <c r="C158" t="s">
        <v>158</v>
      </c>
      <c r="D158" s="160">
        <v>1</v>
      </c>
    </row>
    <row r="159" spans="1:4" ht="105">
      <c r="A159" s="130" t="s">
        <v>2899</v>
      </c>
      <c r="B159" s="167" t="s">
        <v>2900</v>
      </c>
      <c r="C159" t="s">
        <v>158</v>
      </c>
      <c r="D159" s="160">
        <v>1</v>
      </c>
    </row>
    <row r="160" spans="1:4" ht="30">
      <c r="A160" s="130" t="s">
        <v>2904</v>
      </c>
      <c r="B160" s="167" t="s">
        <v>2905</v>
      </c>
      <c r="C160" t="s">
        <v>158</v>
      </c>
      <c r="D160" s="160">
        <v>1</v>
      </c>
    </row>
    <row r="161" spans="1:4" ht="30">
      <c r="A161" s="130" t="s">
        <v>2910</v>
      </c>
      <c r="B161" s="167" t="s">
        <v>2911</v>
      </c>
      <c r="C161" t="s">
        <v>2912</v>
      </c>
      <c r="D161" s="160">
        <v>1</v>
      </c>
    </row>
    <row r="162" spans="1:4" ht="60">
      <c r="A162" s="130" t="s">
        <v>2915</v>
      </c>
      <c r="B162" s="167" t="s">
        <v>2916</v>
      </c>
      <c r="C162" t="s">
        <v>158</v>
      </c>
      <c r="D162" s="160">
        <v>1</v>
      </c>
    </row>
    <row r="163" spans="1:4" ht="45">
      <c r="A163" s="130" t="s">
        <v>2920</v>
      </c>
      <c r="B163" s="167" t="s">
        <v>2921</v>
      </c>
      <c r="C163" t="s">
        <v>2922</v>
      </c>
      <c r="D163" s="160">
        <v>1</v>
      </c>
    </row>
    <row r="164" spans="1:4" ht="45">
      <c r="A164" s="130" t="s">
        <v>2925</v>
      </c>
      <c r="B164" s="167" t="s">
        <v>2926</v>
      </c>
      <c r="C164" t="s">
        <v>2927</v>
      </c>
      <c r="D164" s="160">
        <v>1</v>
      </c>
    </row>
    <row r="165" spans="1:4" ht="30">
      <c r="A165" s="130" t="s">
        <v>2931</v>
      </c>
      <c r="B165" s="167" t="s">
        <v>2911</v>
      </c>
      <c r="C165" t="s">
        <v>2932</v>
      </c>
      <c r="D165" s="160">
        <v>1</v>
      </c>
    </row>
    <row r="166" spans="1:4" ht="30">
      <c r="A166" s="130" t="s">
        <v>2935</v>
      </c>
      <c r="B166" s="167" t="s">
        <v>2936</v>
      </c>
      <c r="C166" t="s">
        <v>2380</v>
      </c>
      <c r="D166" s="160">
        <v>1</v>
      </c>
    </row>
    <row r="167" spans="1:4" ht="30">
      <c r="A167" s="130" t="s">
        <v>2939</v>
      </c>
      <c r="B167" s="167" t="s">
        <v>2940</v>
      </c>
      <c r="C167" t="s">
        <v>2380</v>
      </c>
      <c r="D167" s="160">
        <v>1</v>
      </c>
    </row>
    <row r="168" spans="1:4" ht="45">
      <c r="A168" s="130" t="s">
        <v>2943</v>
      </c>
      <c r="B168" s="167" t="s">
        <v>2944</v>
      </c>
      <c r="C168" t="s">
        <v>158</v>
      </c>
      <c r="D168" s="160">
        <v>1</v>
      </c>
    </row>
    <row r="169" spans="1:4" ht="30">
      <c r="A169" s="130" t="s">
        <v>2948</v>
      </c>
      <c r="B169" s="167" t="s">
        <v>2949</v>
      </c>
      <c r="C169" t="s">
        <v>158</v>
      </c>
      <c r="D169" s="160">
        <v>1</v>
      </c>
    </row>
    <row r="170" spans="1:4" ht="30">
      <c r="A170" s="130" t="s">
        <v>2952</v>
      </c>
      <c r="B170" s="167" t="s">
        <v>2953</v>
      </c>
      <c r="C170" t="s">
        <v>158</v>
      </c>
      <c r="D170" s="160"/>
    </row>
    <row r="171" spans="1:4" ht="45">
      <c r="A171" s="130" t="s">
        <v>2956</v>
      </c>
      <c r="B171" s="167" t="s">
        <v>3435</v>
      </c>
      <c r="C171" t="s">
        <v>158</v>
      </c>
      <c r="D171" s="160">
        <v>1</v>
      </c>
    </row>
    <row r="172" spans="1:4" ht="45">
      <c r="A172" s="130" t="s">
        <v>2960</v>
      </c>
      <c r="B172" s="167" t="s">
        <v>2961</v>
      </c>
      <c r="C172" t="s">
        <v>158</v>
      </c>
      <c r="D172" s="160">
        <v>1</v>
      </c>
    </row>
    <row r="173" spans="1:4" ht="45">
      <c r="A173" s="130" t="s">
        <v>2965</v>
      </c>
      <c r="B173" s="167" t="s">
        <v>2966</v>
      </c>
      <c r="C173" t="s">
        <v>158</v>
      </c>
      <c r="D173" s="160">
        <v>1</v>
      </c>
    </row>
    <row r="174" spans="1:4" ht="30">
      <c r="A174" s="130" t="s">
        <v>2970</v>
      </c>
      <c r="B174" s="167" t="s">
        <v>2971</v>
      </c>
      <c r="C174" t="s">
        <v>36</v>
      </c>
      <c r="D174" s="160">
        <v>1</v>
      </c>
    </row>
    <row r="175" spans="1:4" ht="30">
      <c r="A175" s="130" t="s">
        <v>2975</v>
      </c>
      <c r="B175" s="167" t="s">
        <v>2976</v>
      </c>
      <c r="C175" t="s">
        <v>38</v>
      </c>
      <c r="D175" s="160">
        <v>1</v>
      </c>
    </row>
    <row r="176" spans="1:4" ht="45">
      <c r="A176" s="130" t="s">
        <v>2980</v>
      </c>
      <c r="B176" s="167" t="s">
        <v>2981</v>
      </c>
      <c r="C176" t="s">
        <v>2982</v>
      </c>
      <c r="D176" s="160">
        <v>1</v>
      </c>
    </row>
    <row r="177" spans="1:4" ht="45">
      <c r="A177" s="130" t="s">
        <v>2985</v>
      </c>
      <c r="B177" s="167" t="s">
        <v>2986</v>
      </c>
      <c r="C177" t="s">
        <v>2987</v>
      </c>
      <c r="D177" s="160">
        <v>1</v>
      </c>
    </row>
    <row r="178" spans="1:4" ht="45">
      <c r="A178" s="130" t="s">
        <v>2991</v>
      </c>
      <c r="B178" s="167" t="s">
        <v>2992</v>
      </c>
      <c r="C178" t="s">
        <v>158</v>
      </c>
      <c r="D178" s="160">
        <v>1</v>
      </c>
    </row>
    <row r="179" spans="1:4" ht="30">
      <c r="A179" s="130" t="s">
        <v>2996</v>
      </c>
      <c r="B179" s="167" t="s">
        <v>2886</v>
      </c>
      <c r="C179" t="s">
        <v>158</v>
      </c>
      <c r="D179" s="160">
        <v>1</v>
      </c>
    </row>
    <row r="180" spans="1:4" ht="60">
      <c r="A180" s="130" t="s">
        <v>3001</v>
      </c>
      <c r="B180" s="167" t="s">
        <v>3002</v>
      </c>
      <c r="C180" t="s">
        <v>158</v>
      </c>
      <c r="D180" s="160">
        <v>1</v>
      </c>
    </row>
    <row r="181" spans="1:4" ht="60">
      <c r="A181" s="130" t="s">
        <v>3003</v>
      </c>
      <c r="B181" s="167" t="s">
        <v>3004</v>
      </c>
      <c r="C181" t="s">
        <v>3005</v>
      </c>
      <c r="D181" s="160">
        <v>1</v>
      </c>
    </row>
    <row r="182" spans="1:4" ht="45">
      <c r="A182" s="130" t="s">
        <v>3006</v>
      </c>
      <c r="B182" s="167" t="s">
        <v>3007</v>
      </c>
      <c r="C182" t="s">
        <v>3005</v>
      </c>
      <c r="D182" s="160">
        <v>1</v>
      </c>
    </row>
    <row r="183" spans="1:4" ht="45">
      <c r="A183" s="130" t="s">
        <v>3008</v>
      </c>
      <c r="B183" s="167" t="s">
        <v>3009</v>
      </c>
      <c r="C183" t="s">
        <v>3010</v>
      </c>
      <c r="D183" s="160">
        <v>1</v>
      </c>
    </row>
    <row r="184" spans="1:4" ht="75">
      <c r="A184" s="130" t="s">
        <v>3011</v>
      </c>
      <c r="B184" s="167" t="s">
        <v>3012</v>
      </c>
      <c r="C184" t="s">
        <v>3010</v>
      </c>
      <c r="D184" s="160">
        <v>1</v>
      </c>
    </row>
    <row r="185" spans="1:4" ht="30">
      <c r="A185" s="130" t="s">
        <v>3013</v>
      </c>
      <c r="B185" s="167" t="s">
        <v>3014</v>
      </c>
      <c r="C185" t="s">
        <v>3010</v>
      </c>
      <c r="D185" s="160">
        <v>1</v>
      </c>
    </row>
    <row r="186" spans="1:4" ht="45">
      <c r="A186" s="130" t="s">
        <v>3015</v>
      </c>
      <c r="B186" s="167" t="s">
        <v>3016</v>
      </c>
      <c r="C186" t="s">
        <v>3017</v>
      </c>
      <c r="D186" s="160">
        <v>1</v>
      </c>
    </row>
    <row r="187" spans="1:4" ht="75">
      <c r="A187" s="130" t="s">
        <v>3018</v>
      </c>
      <c r="B187" s="167" t="s">
        <v>3019</v>
      </c>
      <c r="C187" t="s">
        <v>3017</v>
      </c>
      <c r="D187" s="160">
        <v>1</v>
      </c>
    </row>
    <row r="188" spans="1:4" ht="75">
      <c r="A188" s="130" t="s">
        <v>3020</v>
      </c>
      <c r="B188" s="167" t="s">
        <v>3021</v>
      </c>
      <c r="C188" t="s">
        <v>3022</v>
      </c>
      <c r="D188" s="160">
        <v>1</v>
      </c>
    </row>
    <row r="189" spans="1:4" ht="75">
      <c r="A189" s="130" t="s">
        <v>3023</v>
      </c>
      <c r="B189" s="167" t="s">
        <v>3024</v>
      </c>
      <c r="C189" t="s">
        <v>3022</v>
      </c>
      <c r="D189" s="160">
        <v>1</v>
      </c>
    </row>
    <row r="190" spans="1:4" ht="75">
      <c r="A190" s="130" t="s">
        <v>3025</v>
      </c>
      <c r="B190" s="167" t="s">
        <v>3026</v>
      </c>
      <c r="C190" t="s">
        <v>3022</v>
      </c>
      <c r="D190" s="160">
        <v>1</v>
      </c>
    </row>
    <row r="191" spans="1:4" ht="45">
      <c r="A191" s="130" t="s">
        <v>3027</v>
      </c>
      <c r="B191" s="167" t="s">
        <v>3028</v>
      </c>
      <c r="C191" t="s">
        <v>3022</v>
      </c>
      <c r="D191" s="160">
        <v>1</v>
      </c>
    </row>
    <row r="192" spans="1:4" ht="30">
      <c r="A192" s="130" t="s">
        <v>3029</v>
      </c>
      <c r="B192" s="167" t="s">
        <v>3030</v>
      </c>
      <c r="C192" t="s">
        <v>3031</v>
      </c>
      <c r="D192" s="160">
        <v>1</v>
      </c>
    </row>
    <row r="193" spans="1:4" ht="45">
      <c r="A193" s="130" t="s">
        <v>3032</v>
      </c>
      <c r="B193" s="167" t="s">
        <v>3033</v>
      </c>
      <c r="C193" t="s">
        <v>3031</v>
      </c>
      <c r="D193" s="160">
        <v>1</v>
      </c>
    </row>
    <row r="194" spans="1:4" ht="45">
      <c r="A194" s="130" t="s">
        <v>3034</v>
      </c>
      <c r="B194" s="167" t="s">
        <v>3035</v>
      </c>
      <c r="C194" t="s">
        <v>3031</v>
      </c>
      <c r="D194" s="160">
        <v>1</v>
      </c>
    </row>
    <row r="195" spans="1:4" ht="60">
      <c r="A195" s="130" t="s">
        <v>3036</v>
      </c>
      <c r="B195" s="167" t="s">
        <v>3037</v>
      </c>
      <c r="C195" t="s">
        <v>3038</v>
      </c>
      <c r="D195" s="160">
        <v>1</v>
      </c>
    </row>
    <row r="196" spans="1:4" ht="60">
      <c r="A196" s="130" t="s">
        <v>3041</v>
      </c>
      <c r="B196" s="167" t="s">
        <v>3042</v>
      </c>
      <c r="C196" t="s">
        <v>3043</v>
      </c>
      <c r="D196" s="160">
        <v>1</v>
      </c>
    </row>
    <row r="197" spans="1:4" ht="75">
      <c r="A197" s="130" t="s">
        <v>3044</v>
      </c>
      <c r="B197" s="167" t="s">
        <v>3045</v>
      </c>
      <c r="C197" t="s">
        <v>3043</v>
      </c>
      <c r="D197" s="160">
        <v>1</v>
      </c>
    </row>
    <row r="198" spans="1:4" ht="75">
      <c r="A198" s="130" t="s">
        <v>3046</v>
      </c>
      <c r="B198" s="167" t="s">
        <v>3047</v>
      </c>
      <c r="C198" t="s">
        <v>3043</v>
      </c>
      <c r="D198" s="160">
        <v>1</v>
      </c>
    </row>
    <row r="199" spans="1:4" ht="75">
      <c r="A199" s="130" t="s">
        <v>3048</v>
      </c>
      <c r="B199" s="167" t="s">
        <v>3049</v>
      </c>
      <c r="C199" t="s">
        <v>3043</v>
      </c>
      <c r="D199" s="160">
        <v>1</v>
      </c>
    </row>
    <row r="200" spans="1:4" ht="45">
      <c r="A200" s="130" t="s">
        <v>3050</v>
      </c>
      <c r="B200" s="167" t="s">
        <v>3051</v>
      </c>
      <c r="C200" t="s">
        <v>3052</v>
      </c>
      <c r="D200" s="160">
        <v>1</v>
      </c>
    </row>
    <row r="201" spans="1:4" ht="90">
      <c r="A201" s="130" t="s">
        <v>3053</v>
      </c>
      <c r="B201" s="167" t="s">
        <v>3054</v>
      </c>
      <c r="C201" t="s">
        <v>3052</v>
      </c>
      <c r="D201" s="160">
        <v>1</v>
      </c>
    </row>
    <row r="202" spans="1:4" ht="60">
      <c r="A202" s="130" t="s">
        <v>3055</v>
      </c>
      <c r="B202" s="167" t="s">
        <v>3056</v>
      </c>
      <c r="C202" t="s">
        <v>3057</v>
      </c>
      <c r="D202" s="160">
        <v>1</v>
      </c>
    </row>
    <row r="203" spans="1:4" ht="45">
      <c r="A203" s="130" t="s">
        <v>3058</v>
      </c>
      <c r="B203" s="167" t="s">
        <v>3059</v>
      </c>
      <c r="C203" t="s">
        <v>3060</v>
      </c>
      <c r="D203" s="160">
        <v>1</v>
      </c>
    </row>
    <row r="204" spans="1:4" ht="30">
      <c r="A204" s="130" t="s">
        <v>3062</v>
      </c>
      <c r="B204" s="167" t="s">
        <v>3063</v>
      </c>
      <c r="C204" t="s">
        <v>3064</v>
      </c>
      <c r="D204" s="160">
        <v>1</v>
      </c>
    </row>
    <row r="205" spans="1:4">
      <c r="A205" s="130" t="s">
        <v>3066</v>
      </c>
      <c r="B205" t="s">
        <v>3489</v>
      </c>
      <c r="C205" t="s">
        <v>2987</v>
      </c>
      <c r="D205" s="160">
        <v>1</v>
      </c>
    </row>
    <row r="206" spans="1:4" ht="60">
      <c r="A206" s="130" t="s">
        <v>3068</v>
      </c>
      <c r="B206" s="167" t="s">
        <v>3069</v>
      </c>
      <c r="C206" t="s">
        <v>3070</v>
      </c>
      <c r="D206" s="160">
        <v>1</v>
      </c>
    </row>
    <row r="207" spans="1:4" ht="60">
      <c r="A207" s="130" t="s">
        <v>3071</v>
      </c>
      <c r="B207" s="167" t="s">
        <v>3072</v>
      </c>
      <c r="C207" t="s">
        <v>3070</v>
      </c>
      <c r="D207" s="160">
        <v>1</v>
      </c>
    </row>
    <row r="208" spans="1:4" ht="60">
      <c r="A208" s="130" t="s">
        <v>3076</v>
      </c>
      <c r="B208" s="167" t="s">
        <v>3077</v>
      </c>
      <c r="C208" t="s">
        <v>2030</v>
      </c>
      <c r="D208" s="160">
        <v>1</v>
      </c>
    </row>
    <row r="209" spans="1:4" ht="75">
      <c r="A209" s="130" t="s">
        <v>3078</v>
      </c>
      <c r="B209" s="167" t="s">
        <v>3049</v>
      </c>
      <c r="C209" t="s">
        <v>3043</v>
      </c>
      <c r="D209" s="160">
        <v>1</v>
      </c>
    </row>
    <row r="210" spans="1:4" ht="45">
      <c r="A210" s="130" t="s">
        <v>3079</v>
      </c>
      <c r="B210" s="167" t="s">
        <v>3080</v>
      </c>
      <c r="C210" t="s">
        <v>3081</v>
      </c>
      <c r="D210" s="160">
        <v>1</v>
      </c>
    </row>
    <row r="211" spans="1:4" ht="45">
      <c r="A211" s="130" t="s">
        <v>3082</v>
      </c>
      <c r="B211" s="167" t="s">
        <v>3083</v>
      </c>
      <c r="C211" t="s">
        <v>3060</v>
      </c>
      <c r="D211" s="160">
        <v>1</v>
      </c>
    </row>
    <row r="212" spans="1:4">
      <c r="A212" s="130" t="s">
        <v>3084</v>
      </c>
      <c r="B212" t="s">
        <v>3339</v>
      </c>
      <c r="C212" t="s">
        <v>2987</v>
      </c>
      <c r="D212" s="160">
        <v>1</v>
      </c>
    </row>
    <row r="213" spans="1:4" ht="75">
      <c r="A213" s="130" t="s">
        <v>3085</v>
      </c>
      <c r="B213" s="167" t="s">
        <v>3086</v>
      </c>
      <c r="C213" t="s">
        <v>3043</v>
      </c>
      <c r="D213" s="160">
        <v>1</v>
      </c>
    </row>
    <row r="214" spans="1:4" ht="45">
      <c r="A214" s="130" t="s">
        <v>3088</v>
      </c>
      <c r="B214" s="167" t="s">
        <v>3089</v>
      </c>
      <c r="C214" t="s">
        <v>2030</v>
      </c>
      <c r="D214" s="160">
        <v>1</v>
      </c>
    </row>
    <row r="215" spans="1:4" ht="90">
      <c r="A215" s="130" t="s">
        <v>3090</v>
      </c>
      <c r="B215" s="167" t="s">
        <v>3091</v>
      </c>
      <c r="C215" t="s">
        <v>3052</v>
      </c>
      <c r="D215" s="160">
        <v>1</v>
      </c>
    </row>
    <row r="216" spans="1:4">
      <c r="A216" t="s">
        <v>3108</v>
      </c>
      <c r="D216" s="160"/>
    </row>
    <row r="217" spans="1:4">
      <c r="A217" t="s">
        <v>2878</v>
      </c>
      <c r="D217" s="160">
        <v>485</v>
      </c>
    </row>
  </sheetData>
  <mergeCells count="1">
    <mergeCell ref="A1:D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6"/>
  <sheetViews>
    <sheetView showGridLines="0" zoomScale="120" zoomScaleNormal="120" workbookViewId="0">
      <pane ySplit="3" topLeftCell="A5" activePane="bottomLeft" state="frozen"/>
      <selection pane="bottomLeft" activeCell="A10" sqref="A10"/>
    </sheetView>
  </sheetViews>
  <sheetFormatPr baseColWidth="10" defaultRowHeight="15"/>
  <cols>
    <col min="1" max="1" width="20.7109375" style="222" customWidth="1"/>
    <col min="2" max="2" width="80.140625" customWidth="1"/>
    <col min="3" max="3" width="26.85546875" style="222" customWidth="1"/>
  </cols>
  <sheetData>
    <row r="1" spans="1:3" ht="38.1" customHeight="1">
      <c r="B1" s="556" t="s">
        <v>3864</v>
      </c>
      <c r="C1" s="556"/>
    </row>
    <row r="3" spans="1:3">
      <c r="A3" s="131" t="s">
        <v>1965</v>
      </c>
      <c r="B3" s="131" t="s">
        <v>1966</v>
      </c>
      <c r="C3" s="131" t="s">
        <v>1967</v>
      </c>
    </row>
    <row r="4" spans="1:3" ht="30">
      <c r="A4" s="219" t="s">
        <v>1972</v>
      </c>
      <c r="B4" s="117" t="s">
        <v>1971</v>
      </c>
      <c r="C4" s="220" t="s">
        <v>1969</v>
      </c>
    </row>
    <row r="5" spans="1:3" ht="135">
      <c r="A5" s="219" t="s">
        <v>1968</v>
      </c>
      <c r="B5" s="117" t="s">
        <v>1973</v>
      </c>
      <c r="C5" s="220" t="s">
        <v>1970</v>
      </c>
    </row>
    <row r="6" spans="1:3" ht="60">
      <c r="A6" s="219" t="s">
        <v>1999</v>
      </c>
      <c r="B6" s="117" t="s">
        <v>1997</v>
      </c>
      <c r="C6" s="220" t="s">
        <v>1998</v>
      </c>
    </row>
    <row r="7" spans="1:3" ht="60">
      <c r="A7" s="219" t="s">
        <v>2000</v>
      </c>
      <c r="B7" s="117" t="s">
        <v>2001</v>
      </c>
      <c r="C7" s="220" t="s">
        <v>1998</v>
      </c>
    </row>
    <row r="8" spans="1:3" ht="75">
      <c r="A8" s="219" t="s">
        <v>3865</v>
      </c>
      <c r="B8" s="117" t="s">
        <v>3866</v>
      </c>
      <c r="C8" s="221" t="s">
        <v>3867</v>
      </c>
    </row>
    <row r="9" spans="1:3" ht="45">
      <c r="A9" s="219" t="s">
        <v>4434</v>
      </c>
      <c r="B9" s="117" t="s">
        <v>3866</v>
      </c>
      <c r="C9" s="221" t="s">
        <v>3916</v>
      </c>
    </row>
    <row r="10" spans="1:3">
      <c r="A10" s="219"/>
      <c r="B10" s="117"/>
      <c r="C10" s="221"/>
    </row>
    <row r="11" spans="1:3">
      <c r="A11" s="219"/>
      <c r="B11" s="117"/>
      <c r="C11" s="221"/>
    </row>
    <row r="12" spans="1:3">
      <c r="A12" s="219"/>
      <c r="B12" s="117"/>
      <c r="C12" s="221"/>
    </row>
    <row r="13" spans="1:3">
      <c r="A13" s="219"/>
      <c r="B13" s="117"/>
      <c r="C13" s="221"/>
    </row>
    <row r="14" spans="1:3">
      <c r="A14" s="219"/>
      <c r="B14" s="117"/>
      <c r="C14" s="221"/>
    </row>
    <row r="15" spans="1:3">
      <c r="A15" s="219"/>
      <c r="B15" s="117"/>
      <c r="C15" s="221"/>
    </row>
    <row r="16" spans="1:3">
      <c r="A16" s="219"/>
      <c r="B16" s="117"/>
      <c r="C16" s="221"/>
    </row>
    <row r="17" spans="1:3">
      <c r="A17" s="219"/>
      <c r="B17" s="117"/>
      <c r="C17" s="221"/>
    </row>
    <row r="18" spans="1:3">
      <c r="A18" s="219"/>
      <c r="B18" s="117"/>
      <c r="C18" s="221"/>
    </row>
    <row r="19" spans="1:3">
      <c r="A19" s="219"/>
      <c r="B19" s="117"/>
      <c r="C19" s="221"/>
    </row>
    <row r="20" spans="1:3">
      <c r="A20" s="219"/>
      <c r="B20" s="117"/>
      <c r="C20" s="221"/>
    </row>
    <row r="21" spans="1:3">
      <c r="A21" s="219"/>
      <c r="B21" s="117"/>
      <c r="C21" s="221"/>
    </row>
    <row r="22" spans="1:3">
      <c r="A22" s="219"/>
      <c r="B22" s="117"/>
      <c r="C22" s="221"/>
    </row>
    <row r="148" spans="1:3">
      <c r="A148" s="245"/>
      <c r="B148" s="129"/>
      <c r="C148" s="245"/>
    </row>
    <row r="219" spans="1:3">
      <c r="A219" s="246"/>
      <c r="B219" s="170"/>
      <c r="C219" s="246"/>
    </row>
    <row r="220" spans="1:3">
      <c r="A220" s="246"/>
      <c r="B220" s="170"/>
      <c r="C220" s="246"/>
    </row>
    <row r="221" spans="1:3">
      <c r="A221" s="245"/>
      <c r="B221" s="129"/>
      <c r="C221" s="245"/>
    </row>
    <row r="222" spans="1:3">
      <c r="A222" s="246"/>
      <c r="B222" s="170"/>
      <c r="C222" s="246"/>
    </row>
    <row r="223" spans="1:3">
      <c r="A223" s="246"/>
      <c r="B223" s="170"/>
      <c r="C223" s="246"/>
    </row>
    <row r="228" spans="1:3">
      <c r="A228" s="245"/>
      <c r="B228" s="129"/>
      <c r="C228" s="245"/>
    </row>
    <row r="229" spans="1:3">
      <c r="A229" s="245"/>
      <c r="B229" s="129"/>
      <c r="C229" s="245"/>
    </row>
    <row r="230" spans="1:3">
      <c r="A230" s="245"/>
      <c r="B230" s="129"/>
      <c r="C230" s="245"/>
    </row>
    <row r="238" spans="1:3">
      <c r="A238" s="245"/>
      <c r="B238" s="129"/>
      <c r="C238" s="245"/>
    </row>
    <row r="239" spans="1:3">
      <c r="A239" s="245"/>
      <c r="B239" s="129"/>
      <c r="C239" s="245"/>
    </row>
    <row r="249" spans="1:3">
      <c r="A249" s="245"/>
      <c r="B249" s="129"/>
      <c r="C249" s="245"/>
    </row>
    <row r="251" spans="1:3">
      <c r="A251" s="245"/>
      <c r="B251" s="129"/>
      <c r="C251" s="245"/>
    </row>
    <row r="254" spans="1:3">
      <c r="A254" s="245"/>
      <c r="B254" s="129"/>
      <c r="C254" s="245"/>
    </row>
    <row r="255" spans="1:3">
      <c r="A255" s="245"/>
      <c r="B255" s="129"/>
      <c r="C255" s="245"/>
    </row>
    <row r="262" spans="1:3">
      <c r="A262" s="246"/>
      <c r="B262" s="170"/>
      <c r="C262" s="246"/>
    </row>
    <row r="263" spans="1:3">
      <c r="A263" s="246"/>
      <c r="B263" s="170"/>
      <c r="C263" s="246"/>
    </row>
    <row r="264" spans="1:3">
      <c r="A264" s="246"/>
      <c r="B264" s="170"/>
      <c r="C264" s="246"/>
    </row>
    <row r="265" spans="1:3">
      <c r="A265" s="246"/>
      <c r="B265" s="170"/>
      <c r="C265" s="246"/>
    </row>
    <row r="266" spans="1:3">
      <c r="A266" s="246"/>
      <c r="B266" s="170"/>
      <c r="C266" s="246"/>
    </row>
    <row r="267" spans="1:3">
      <c r="A267" s="246"/>
      <c r="B267" s="170"/>
      <c r="C267" s="246"/>
    </row>
    <row r="268" spans="1:3">
      <c r="A268" s="246"/>
      <c r="B268" s="170"/>
      <c r="C268" s="246"/>
    </row>
    <row r="269" spans="1:3">
      <c r="A269" s="246"/>
      <c r="B269" s="170"/>
      <c r="C269" s="246"/>
    </row>
    <row r="270" spans="1:3">
      <c r="A270" s="246"/>
      <c r="B270" s="170"/>
      <c r="C270" s="246"/>
    </row>
    <row r="271" spans="1:3">
      <c r="A271" s="246"/>
      <c r="B271" s="170"/>
      <c r="C271" s="246"/>
    </row>
    <row r="272" spans="1:3">
      <c r="A272" s="245"/>
      <c r="B272" s="129"/>
      <c r="C272" s="245"/>
    </row>
    <row r="273" spans="1:3">
      <c r="A273" s="245"/>
      <c r="B273" s="129"/>
      <c r="C273" s="245"/>
    </row>
    <row r="282" spans="1:3">
      <c r="A282" s="247"/>
      <c r="B282" s="194"/>
      <c r="C282" s="247"/>
    </row>
    <row r="333" spans="1:3">
      <c r="A333" s="246"/>
      <c r="B333" s="170"/>
      <c r="C333" s="246"/>
    </row>
    <row r="334" spans="1:3">
      <c r="A334" s="246"/>
      <c r="B334" s="170"/>
      <c r="C334" s="246"/>
    </row>
    <row r="336" spans="1:3">
      <c r="A336" s="246"/>
      <c r="B336" s="170"/>
      <c r="C336" s="246"/>
    </row>
  </sheetData>
  <mergeCells count="1">
    <mergeCell ref="B1:C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17"/>
  <sheetViews>
    <sheetView showGridLines="0" zoomScale="130" zoomScaleNormal="130" workbookViewId="0">
      <pane xSplit="1" ySplit="3" topLeftCell="B12" activePane="bottomRight" state="frozen"/>
      <selection pane="topRight" activeCell="B1" sqref="B1"/>
      <selection pane="bottomLeft" activeCell="A4" sqref="A4"/>
      <selection pane="bottomRight" activeCell="B13" sqref="B13"/>
    </sheetView>
  </sheetViews>
  <sheetFormatPr baseColWidth="10" defaultRowHeight="15"/>
  <cols>
    <col min="1" max="1" width="6.140625" style="222" customWidth="1"/>
    <col min="2" max="2" width="58.7109375" customWidth="1"/>
    <col min="3" max="3" width="58.42578125" style="188" customWidth="1"/>
    <col min="4" max="4" width="28.7109375" style="222" customWidth="1"/>
    <col min="5" max="5" width="28.7109375" customWidth="1"/>
    <col min="6" max="6" width="23.42578125" customWidth="1"/>
  </cols>
  <sheetData>
    <row r="1" spans="1:6" ht="48" customHeight="1">
      <c r="B1" s="556" t="s">
        <v>3760</v>
      </c>
      <c r="C1" s="556"/>
      <c r="D1" s="556"/>
      <c r="E1" s="556"/>
      <c r="F1" s="556"/>
    </row>
    <row r="3" spans="1:6" ht="20.25">
      <c r="A3" s="257" t="s">
        <v>3586</v>
      </c>
      <c r="B3" s="257" t="s">
        <v>3761</v>
      </c>
      <c r="C3" s="257" t="s">
        <v>3762</v>
      </c>
      <c r="D3" s="257" t="s">
        <v>3587</v>
      </c>
      <c r="E3" s="257" t="s">
        <v>3548</v>
      </c>
      <c r="F3" s="303" t="s">
        <v>1965</v>
      </c>
    </row>
    <row r="4" spans="1:6">
      <c r="A4" s="270">
        <v>1</v>
      </c>
      <c r="B4" s="248" t="s">
        <v>1958</v>
      </c>
      <c r="C4" s="249"/>
      <c r="D4" s="251" t="s">
        <v>3528</v>
      </c>
      <c r="E4" s="301"/>
      <c r="F4" s="259">
        <v>39881</v>
      </c>
    </row>
    <row r="5" spans="1:6" ht="63.75">
      <c r="A5" s="270">
        <v>2</v>
      </c>
      <c r="B5" s="248" t="s">
        <v>1960</v>
      </c>
      <c r="C5" s="249"/>
      <c r="D5" s="270"/>
      <c r="E5" s="301"/>
      <c r="F5" s="259">
        <v>40018</v>
      </c>
    </row>
    <row r="6" spans="1:6" ht="25.5">
      <c r="A6" s="270">
        <v>3</v>
      </c>
      <c r="B6" s="248" t="s">
        <v>1961</v>
      </c>
      <c r="C6" s="249"/>
      <c r="D6" s="270"/>
      <c r="E6" s="301"/>
      <c r="F6" s="261">
        <v>41316</v>
      </c>
    </row>
    <row r="7" spans="1:6" ht="25.5">
      <c r="A7" s="270">
        <v>4</v>
      </c>
      <c r="B7" s="268" t="s">
        <v>2165</v>
      </c>
      <c r="C7" s="272" t="s">
        <v>2166</v>
      </c>
      <c r="D7" s="269" t="s">
        <v>2186</v>
      </c>
      <c r="E7" s="557" t="s">
        <v>2113</v>
      </c>
      <c r="F7" s="559">
        <v>43165</v>
      </c>
    </row>
    <row r="8" spans="1:6" ht="25.5">
      <c r="A8" s="270">
        <v>5</v>
      </c>
      <c r="B8" s="268" t="s">
        <v>2172</v>
      </c>
      <c r="C8" s="272" t="s">
        <v>2173</v>
      </c>
      <c r="D8" s="269" t="s">
        <v>2186</v>
      </c>
      <c r="E8" s="558"/>
      <c r="F8" s="560"/>
    </row>
    <row r="9" spans="1:6" ht="51">
      <c r="A9" s="270">
        <v>6</v>
      </c>
      <c r="B9" s="268" t="s">
        <v>2366</v>
      </c>
      <c r="C9" s="272" t="s">
        <v>2367</v>
      </c>
      <c r="D9" s="269" t="s">
        <v>2365</v>
      </c>
      <c r="E9" s="268" t="s">
        <v>2113</v>
      </c>
      <c r="F9" s="259">
        <v>43542</v>
      </c>
    </row>
    <row r="10" spans="1:6" ht="51">
      <c r="A10" s="270">
        <v>7</v>
      </c>
      <c r="B10" s="286" t="s">
        <v>2392</v>
      </c>
      <c r="C10" s="287" t="s">
        <v>2393</v>
      </c>
      <c r="D10" s="289" t="s">
        <v>2365</v>
      </c>
      <c r="E10" s="268" t="s">
        <v>2113</v>
      </c>
      <c r="F10" s="259">
        <v>43621</v>
      </c>
    </row>
    <row r="11" spans="1:6" ht="51">
      <c r="A11" s="270">
        <v>8</v>
      </c>
      <c r="B11" s="286" t="s">
        <v>2401</v>
      </c>
      <c r="C11" s="192" t="s">
        <v>2402</v>
      </c>
      <c r="D11" s="289" t="s">
        <v>2365</v>
      </c>
      <c r="E11" s="268" t="s">
        <v>2113</v>
      </c>
      <c r="F11" s="259">
        <v>43642</v>
      </c>
    </row>
    <row r="12" spans="1:6" ht="51">
      <c r="A12" s="270">
        <v>9</v>
      </c>
      <c r="B12" s="286" t="s">
        <v>3843</v>
      </c>
      <c r="C12" s="192" t="s">
        <v>3860</v>
      </c>
      <c r="D12" s="289"/>
      <c r="E12" s="268"/>
      <c r="F12" s="259">
        <v>44300</v>
      </c>
    </row>
    <row r="13" spans="1:6" ht="382.5">
      <c r="A13" s="270">
        <v>10</v>
      </c>
      <c r="B13" s="286" t="s">
        <v>4435</v>
      </c>
      <c r="C13" s="192"/>
      <c r="D13" s="289"/>
      <c r="E13" s="268"/>
      <c r="F13" s="259">
        <v>44603</v>
      </c>
    </row>
    <row r="14" spans="1:6">
      <c r="A14" s="270"/>
      <c r="B14" s="286"/>
      <c r="C14" s="192"/>
      <c r="D14" s="289"/>
      <c r="E14" s="268"/>
      <c r="F14" s="259"/>
    </row>
    <row r="15" spans="1:6">
      <c r="A15" s="270"/>
      <c r="B15" s="286"/>
      <c r="C15" s="192"/>
      <c r="D15" s="289"/>
      <c r="E15" s="268"/>
      <c r="F15" s="259"/>
    </row>
    <row r="16" spans="1:6">
      <c r="A16" s="270"/>
      <c r="B16" s="286"/>
      <c r="C16" s="192"/>
      <c r="D16" s="289"/>
      <c r="E16" s="268"/>
      <c r="F16" s="259"/>
    </row>
    <row r="17" spans="1:6">
      <c r="A17" s="270"/>
      <c r="B17" s="286"/>
      <c r="C17" s="192"/>
      <c r="D17" s="289"/>
      <c r="E17" s="268"/>
      <c r="F17" s="259"/>
    </row>
  </sheetData>
  <mergeCells count="3">
    <mergeCell ref="E7:E8"/>
    <mergeCell ref="F7:F8"/>
    <mergeCell ref="B1:F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N29"/>
  <sheetViews>
    <sheetView showGridLines="0" workbookViewId="0">
      <selection activeCell="N22" sqref="N22"/>
    </sheetView>
  </sheetViews>
  <sheetFormatPr baseColWidth="10" defaultRowHeight="15"/>
  <cols>
    <col min="2" max="2" width="28.42578125" bestFit="1" customWidth="1"/>
    <col min="3" max="3" width="20.28515625" bestFit="1" customWidth="1"/>
    <col min="4" max="4" width="9" bestFit="1" customWidth="1"/>
    <col min="5" max="5" width="18.28515625" bestFit="1" customWidth="1"/>
    <col min="6" max="6" width="10" bestFit="1" customWidth="1"/>
    <col min="7" max="7" width="11.140625" bestFit="1" customWidth="1"/>
    <col min="9" max="9" width="10.85546875" style="213"/>
    <col min="11" max="11" width="15.28515625" customWidth="1"/>
    <col min="12" max="12" width="18.42578125" customWidth="1"/>
    <col min="13" max="13" width="22.42578125" customWidth="1"/>
  </cols>
  <sheetData>
    <row r="2" spans="2:14" ht="37.5">
      <c r="B2" s="517" t="s">
        <v>3529</v>
      </c>
      <c r="C2" s="197">
        <f>COUNTA('S&amp;ST'!B3:B20052)</f>
        <v>630</v>
      </c>
      <c r="D2" s="198"/>
      <c r="E2" s="198"/>
      <c r="F2" s="198"/>
      <c r="I2" s="217"/>
    </row>
    <row r="3" spans="2:14" ht="18.75">
      <c r="B3" s="517" t="s">
        <v>4399</v>
      </c>
      <c r="C3" s="218">
        <f>COUNTIF('S&amp;ST'!I2:I19999,"DEROGADA ")</f>
        <v>79</v>
      </c>
      <c r="D3" s="200">
        <f>C3/$C$2</f>
        <v>0.1253968253968254</v>
      </c>
    </row>
    <row r="4" spans="2:14" ht="23.25">
      <c r="B4" s="518" t="s">
        <v>3531</v>
      </c>
      <c r="C4" s="199">
        <f>COUNTIF('S&amp;ST'!L3:L20052,"REVISADO")</f>
        <v>539</v>
      </c>
      <c r="D4" s="200">
        <f>C4/$C$2</f>
        <v>0.85555555555555551</v>
      </c>
      <c r="E4" s="201">
        <f>D4</f>
        <v>0.85555555555555551</v>
      </c>
      <c r="F4" s="561">
        <f>+D5+D4</f>
        <v>0.86666666666666659</v>
      </c>
    </row>
    <row r="5" spans="2:14" ht="18.75">
      <c r="B5" s="517" t="s">
        <v>3532</v>
      </c>
      <c r="C5" s="199">
        <f>COUNTIF('S&amp;ST'!L3:L20052,"REVISADO/PENDIENTE")</f>
        <v>7</v>
      </c>
      <c r="D5" s="200">
        <f>C5/$C$2</f>
        <v>1.1111111111111112E-2</v>
      </c>
      <c r="E5" s="202"/>
      <c r="F5" s="562"/>
    </row>
    <row r="6" spans="2:14" ht="18.75">
      <c r="B6" s="517" t="s">
        <v>3533</v>
      </c>
      <c r="C6" s="218">
        <f>+C2-(C3+C4)</f>
        <v>12</v>
      </c>
      <c r="E6" s="203"/>
      <c r="F6" s="203"/>
    </row>
    <row r="10" spans="2:14" ht="21">
      <c r="I10" s="563" t="s">
        <v>3534</v>
      </c>
      <c r="J10" s="564"/>
      <c r="K10" s="564"/>
      <c r="L10" s="564"/>
      <c r="M10" s="564"/>
      <c r="N10" s="565"/>
    </row>
    <row r="11" spans="2:14" ht="23.25">
      <c r="I11" s="214" t="s">
        <v>3535</v>
      </c>
      <c r="J11" s="205">
        <f>SUM(J13:J1006)</f>
        <v>515</v>
      </c>
      <c r="K11" s="205">
        <f>SUM(K13:K1006)</f>
        <v>31</v>
      </c>
      <c r="L11" s="205">
        <f>SUM(L13:L1006)</f>
        <v>5</v>
      </c>
      <c r="M11" s="205">
        <f>SUM(M13:M1006)</f>
        <v>20</v>
      </c>
      <c r="N11" s="205">
        <f>SUM(N13:N1006)</f>
        <v>571</v>
      </c>
    </row>
    <row r="12" spans="2:14" ht="37.5">
      <c r="B12" s="159" t="s">
        <v>3536</v>
      </c>
      <c r="C12" s="159" t="s">
        <v>3537</v>
      </c>
      <c r="I12" s="214" t="s">
        <v>1965</v>
      </c>
      <c r="J12" s="204" t="s">
        <v>3531</v>
      </c>
      <c r="K12" s="206" t="s">
        <v>3532</v>
      </c>
      <c r="L12" s="204" t="s">
        <v>3530</v>
      </c>
      <c r="M12" s="206" t="s">
        <v>3538</v>
      </c>
      <c r="N12" s="204" t="s">
        <v>3542</v>
      </c>
    </row>
    <row r="13" spans="2:14">
      <c r="B13" s="159" t="s">
        <v>3539</v>
      </c>
      <c r="C13" t="s">
        <v>3107</v>
      </c>
      <c r="D13" t="s">
        <v>3531</v>
      </c>
      <c r="E13" t="s">
        <v>3532</v>
      </c>
      <c r="F13" t="s">
        <v>3530</v>
      </c>
      <c r="G13" t="s">
        <v>2878</v>
      </c>
      <c r="I13" s="215">
        <v>44623</v>
      </c>
      <c r="J13" s="196">
        <v>10</v>
      </c>
      <c r="K13" s="196">
        <v>1</v>
      </c>
      <c r="L13" s="196">
        <v>3</v>
      </c>
      <c r="M13" s="196">
        <v>14</v>
      </c>
      <c r="N13" s="196">
        <f>SUM(J13:M13)</f>
        <v>28</v>
      </c>
    </row>
    <row r="14" spans="2:14">
      <c r="B14" s="188" t="s">
        <v>3107</v>
      </c>
      <c r="C14" s="160"/>
      <c r="D14" s="160"/>
      <c r="E14" s="160"/>
      <c r="F14" s="160"/>
      <c r="G14" s="160"/>
      <c r="I14" s="215">
        <v>44624</v>
      </c>
      <c r="J14" s="196">
        <v>46</v>
      </c>
      <c r="K14" s="196">
        <v>3</v>
      </c>
      <c r="L14" s="196" t="s">
        <v>3943</v>
      </c>
      <c r="M14" s="196" t="s">
        <v>3943</v>
      </c>
      <c r="N14" s="219">
        <f>SUM(J14:M14)</f>
        <v>49</v>
      </c>
    </row>
    <row r="15" spans="2:14">
      <c r="B15" s="407">
        <v>44623</v>
      </c>
      <c r="C15" s="160"/>
      <c r="D15" s="160">
        <v>8</v>
      </c>
      <c r="E15" s="160"/>
      <c r="F15" s="160">
        <v>2</v>
      </c>
      <c r="G15" s="160">
        <v>10</v>
      </c>
      <c r="I15" s="215">
        <v>44671</v>
      </c>
      <c r="J15" s="196">
        <v>48</v>
      </c>
      <c r="K15" s="196"/>
      <c r="L15" s="196"/>
      <c r="M15" s="196"/>
      <c r="N15" s="196">
        <v>48</v>
      </c>
    </row>
    <row r="16" spans="2:14">
      <c r="B16" s="407">
        <v>44624</v>
      </c>
      <c r="C16" s="160"/>
      <c r="D16" s="160">
        <v>45</v>
      </c>
      <c r="E16" s="160"/>
      <c r="F16" s="160"/>
      <c r="G16" s="160">
        <v>45</v>
      </c>
      <c r="I16" s="215">
        <v>44678</v>
      </c>
      <c r="J16" s="196">
        <v>54</v>
      </c>
      <c r="K16" s="196">
        <v>2</v>
      </c>
      <c r="L16" s="196"/>
      <c r="M16" s="196"/>
      <c r="N16" s="196">
        <v>56</v>
      </c>
    </row>
    <row r="17" spans="2:14">
      <c r="B17" s="407">
        <v>44671</v>
      </c>
      <c r="C17" s="160"/>
      <c r="D17" s="160">
        <v>47</v>
      </c>
      <c r="E17" s="160"/>
      <c r="F17" s="160">
        <v>2</v>
      </c>
      <c r="G17" s="160">
        <v>49</v>
      </c>
      <c r="I17" s="215">
        <v>44679</v>
      </c>
      <c r="J17" s="196">
        <v>43</v>
      </c>
      <c r="K17" s="196">
        <v>2</v>
      </c>
      <c r="L17" s="196">
        <v>1</v>
      </c>
      <c r="M17" s="196">
        <v>3</v>
      </c>
      <c r="N17" s="196">
        <v>49</v>
      </c>
    </row>
    <row r="18" spans="2:14">
      <c r="B18" s="407">
        <v>44387</v>
      </c>
      <c r="C18" s="160"/>
      <c r="D18" s="160"/>
      <c r="E18" s="160"/>
      <c r="F18" s="160">
        <v>11</v>
      </c>
      <c r="G18" s="160">
        <v>11</v>
      </c>
      <c r="I18" s="215">
        <v>44684</v>
      </c>
      <c r="J18" s="196">
        <v>105</v>
      </c>
      <c r="K18" s="196">
        <v>10</v>
      </c>
      <c r="L18" s="196"/>
      <c r="M18" s="196">
        <v>1</v>
      </c>
      <c r="N18" s="196">
        <f>SUM(J18:M18)</f>
        <v>116</v>
      </c>
    </row>
    <row r="19" spans="2:14">
      <c r="B19" s="407">
        <v>44678</v>
      </c>
      <c r="C19" s="160"/>
      <c r="D19" s="160">
        <v>53</v>
      </c>
      <c r="E19" s="160"/>
      <c r="F19" s="160"/>
      <c r="G19" s="160">
        <v>53</v>
      </c>
      <c r="I19" s="215">
        <v>44690</v>
      </c>
      <c r="J19" s="196">
        <v>83</v>
      </c>
      <c r="K19" s="196">
        <v>3</v>
      </c>
      <c r="L19" s="196"/>
      <c r="M19" s="196"/>
      <c r="N19" s="196">
        <v>86</v>
      </c>
    </row>
    <row r="20" spans="2:14">
      <c r="B20" s="407">
        <v>44679</v>
      </c>
      <c r="C20" s="160"/>
      <c r="D20" s="160">
        <v>43</v>
      </c>
      <c r="E20" s="160">
        <v>1</v>
      </c>
      <c r="F20" s="160">
        <v>1</v>
      </c>
      <c r="G20" s="160">
        <v>45</v>
      </c>
      <c r="I20" s="215">
        <v>44693</v>
      </c>
      <c r="J20" s="196">
        <v>97</v>
      </c>
      <c r="K20" s="196">
        <v>5</v>
      </c>
      <c r="L20" s="196">
        <v>1</v>
      </c>
      <c r="M20" s="196">
        <v>2</v>
      </c>
      <c r="N20" s="196">
        <f>SUM(J20:M20)</f>
        <v>105</v>
      </c>
    </row>
    <row r="21" spans="2:14">
      <c r="B21" s="407">
        <v>44684</v>
      </c>
      <c r="C21" s="160"/>
      <c r="D21" s="160">
        <v>102</v>
      </c>
      <c r="E21" s="160"/>
      <c r="F21" s="160"/>
      <c r="G21" s="160">
        <v>102</v>
      </c>
      <c r="I21" s="215">
        <v>44694</v>
      </c>
      <c r="J21" s="196">
        <v>29</v>
      </c>
      <c r="K21" s="196">
        <v>5</v>
      </c>
      <c r="L21" s="196"/>
      <c r="M21" s="196"/>
      <c r="N21" s="196">
        <v>34</v>
      </c>
    </row>
    <row r="22" spans="2:14">
      <c r="B22" s="407">
        <v>44690</v>
      </c>
      <c r="C22" s="160"/>
      <c r="D22" s="160">
        <v>82</v>
      </c>
      <c r="E22" s="160">
        <v>1</v>
      </c>
      <c r="F22" s="160"/>
      <c r="G22" s="160">
        <v>83</v>
      </c>
      <c r="I22" s="215"/>
      <c r="J22" s="196"/>
      <c r="K22" s="196"/>
      <c r="L22" s="196"/>
      <c r="M22" s="196"/>
      <c r="N22" s="196"/>
    </row>
    <row r="23" spans="2:14">
      <c r="B23" s="407">
        <v>44693</v>
      </c>
      <c r="C23" s="160"/>
      <c r="D23" s="160">
        <v>31</v>
      </c>
      <c r="E23" s="160"/>
      <c r="F23" s="160"/>
      <c r="G23" s="160">
        <v>31</v>
      </c>
      <c r="I23" s="215"/>
      <c r="J23" s="196"/>
      <c r="K23" s="196"/>
      <c r="L23" s="196"/>
      <c r="M23" s="196"/>
      <c r="N23" s="196"/>
    </row>
    <row r="24" spans="2:14">
      <c r="B24" s="407">
        <v>44691</v>
      </c>
      <c r="C24" s="160"/>
      <c r="D24" s="160">
        <v>97</v>
      </c>
      <c r="E24" s="160"/>
      <c r="F24" s="160"/>
      <c r="G24" s="160">
        <v>97</v>
      </c>
      <c r="I24" s="215"/>
      <c r="J24" s="196"/>
      <c r="K24" s="196"/>
      <c r="L24" s="196"/>
      <c r="M24" s="196"/>
      <c r="N24" s="196"/>
    </row>
    <row r="25" spans="2:14">
      <c r="B25" s="407">
        <v>44694</v>
      </c>
      <c r="C25" s="160"/>
      <c r="D25" s="160">
        <v>29</v>
      </c>
      <c r="E25" s="160">
        <v>5</v>
      </c>
      <c r="F25" s="160"/>
      <c r="G25" s="160">
        <v>34</v>
      </c>
      <c r="I25" s="215"/>
      <c r="J25" s="196"/>
      <c r="K25" s="196"/>
      <c r="L25" s="196"/>
      <c r="M25" s="196"/>
      <c r="N25" s="196"/>
    </row>
    <row r="26" spans="2:14">
      <c r="B26" s="188" t="s">
        <v>2878</v>
      </c>
      <c r="C26" s="160"/>
      <c r="D26" s="160">
        <v>537</v>
      </c>
      <c r="E26" s="160">
        <v>7</v>
      </c>
      <c r="F26" s="160">
        <v>16</v>
      </c>
      <c r="G26" s="160">
        <v>560</v>
      </c>
      <c r="I26" s="215"/>
      <c r="J26" s="196"/>
      <c r="K26" s="196"/>
      <c r="L26" s="196"/>
      <c r="M26" s="196"/>
      <c r="N26" s="196"/>
    </row>
    <row r="27" spans="2:14">
      <c r="I27" s="215"/>
      <c r="J27" s="196"/>
      <c r="K27" s="196"/>
      <c r="L27" s="196"/>
      <c r="M27" s="196"/>
      <c r="N27" s="196"/>
    </row>
    <row r="28" spans="2:14">
      <c r="I28" s="215"/>
      <c r="J28" s="196"/>
      <c r="K28" s="196"/>
      <c r="L28" s="196"/>
      <c r="M28" s="196"/>
      <c r="N28" s="196"/>
    </row>
    <row r="29" spans="2:14">
      <c r="I29" s="215"/>
      <c r="J29" s="196"/>
      <c r="K29" s="196"/>
      <c r="L29" s="196"/>
      <c r="M29" s="196"/>
      <c r="N29" s="196"/>
    </row>
  </sheetData>
  <mergeCells count="2">
    <mergeCell ref="F4:F5"/>
    <mergeCell ref="I10:N10"/>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E21"/>
  <sheetViews>
    <sheetView showGridLines="0" zoomScale="120" zoomScaleNormal="120" workbookViewId="0">
      <selection activeCell="E22" sqref="E22"/>
    </sheetView>
  </sheetViews>
  <sheetFormatPr baseColWidth="10" defaultColWidth="10.85546875" defaultRowHeight="14.25"/>
  <cols>
    <col min="1" max="1" width="10.85546875" style="475"/>
    <col min="2" max="2" width="21" style="483" bestFit="1" customWidth="1"/>
    <col min="3" max="3" width="10.85546875" style="475"/>
    <col min="4" max="4" width="32.140625" style="475" customWidth="1"/>
    <col min="5" max="5" width="64.28515625" style="475" customWidth="1"/>
    <col min="6" max="16384" width="10.85546875" style="475"/>
  </cols>
  <sheetData>
    <row r="1" spans="2:5">
      <c r="B1" s="484" t="s">
        <v>3543</v>
      </c>
      <c r="C1" s="485">
        <v>96</v>
      </c>
      <c r="D1" s="480" t="s">
        <v>3551</v>
      </c>
      <c r="E1" s="474"/>
    </row>
    <row r="2" spans="2:5">
      <c r="B2" s="476" t="s">
        <v>3544</v>
      </c>
      <c r="C2" s="479">
        <f>+C5</f>
        <v>45</v>
      </c>
      <c r="D2" s="480"/>
      <c r="E2" s="474"/>
    </row>
    <row r="3" spans="2:5">
      <c r="B3" s="477" t="s">
        <v>3545</v>
      </c>
      <c r="C3" s="486">
        <f>$C$1-C2</f>
        <v>51</v>
      </c>
      <c r="D3" s="480"/>
      <c r="E3" s="474"/>
    </row>
    <row r="4" spans="2:5">
      <c r="B4" s="478"/>
      <c r="C4" s="487"/>
      <c r="D4" s="480"/>
      <c r="E4" s="474"/>
    </row>
    <row r="5" spans="2:5">
      <c r="B5" s="476" t="s">
        <v>3544</v>
      </c>
      <c r="C5" s="479">
        <f>SUM(C7:C500)</f>
        <v>45</v>
      </c>
      <c r="D5" s="480"/>
      <c r="E5" s="474"/>
    </row>
    <row r="6" spans="2:5">
      <c r="B6" s="481" t="s">
        <v>3546</v>
      </c>
      <c r="C6" s="485" t="s">
        <v>3547</v>
      </c>
      <c r="D6" s="488" t="s">
        <v>3548</v>
      </c>
      <c r="E6" s="485" t="s">
        <v>3549</v>
      </c>
    </row>
    <row r="7" spans="2:5" ht="28.5">
      <c r="B7" s="482">
        <v>44599</v>
      </c>
      <c r="C7" s="489">
        <v>1</v>
      </c>
      <c r="D7" s="490" t="s">
        <v>3550</v>
      </c>
      <c r="E7" s="216" t="s">
        <v>3871</v>
      </c>
    </row>
    <row r="8" spans="2:5" ht="28.5">
      <c r="B8" s="482">
        <v>44603</v>
      </c>
      <c r="C8" s="489">
        <v>4</v>
      </c>
      <c r="D8" s="490" t="s">
        <v>3550</v>
      </c>
      <c r="E8" s="216" t="s">
        <v>3870</v>
      </c>
    </row>
    <row r="9" spans="2:5" ht="42.75">
      <c r="B9" s="482">
        <v>44623</v>
      </c>
      <c r="C9" s="489">
        <v>4</v>
      </c>
      <c r="D9" s="490" t="s">
        <v>3944</v>
      </c>
      <c r="E9" s="491" t="s">
        <v>3945</v>
      </c>
    </row>
    <row r="10" spans="2:5" ht="28.5">
      <c r="B10" s="482">
        <v>44624</v>
      </c>
      <c r="C10" s="489">
        <v>3</v>
      </c>
      <c r="D10" s="490" t="s">
        <v>3944</v>
      </c>
      <c r="E10" s="491" t="s">
        <v>4182</v>
      </c>
    </row>
    <row r="11" spans="2:5" ht="71.25">
      <c r="B11" s="482">
        <v>44664</v>
      </c>
      <c r="C11" s="489">
        <v>4</v>
      </c>
      <c r="D11" s="490" t="s">
        <v>3550</v>
      </c>
      <c r="E11" s="491" t="s">
        <v>4130</v>
      </c>
    </row>
    <row r="12" spans="2:5" ht="42.75">
      <c r="B12" s="482">
        <v>44671</v>
      </c>
      <c r="C12" s="489">
        <v>4</v>
      </c>
      <c r="D12" s="490" t="s">
        <v>4181</v>
      </c>
      <c r="E12" s="491" t="s">
        <v>4183</v>
      </c>
    </row>
    <row r="13" spans="2:5" ht="28.5">
      <c r="B13" s="482">
        <v>44678</v>
      </c>
      <c r="C13" s="489">
        <v>3</v>
      </c>
      <c r="D13" s="490" t="s">
        <v>4181</v>
      </c>
      <c r="E13" s="491" t="s">
        <v>4217</v>
      </c>
    </row>
    <row r="14" spans="2:5">
      <c r="B14" s="482">
        <v>44679</v>
      </c>
      <c r="C14" s="489">
        <v>3</v>
      </c>
      <c r="D14" s="490" t="s">
        <v>3944</v>
      </c>
      <c r="E14" s="491" t="s">
        <v>4217</v>
      </c>
    </row>
    <row r="15" spans="2:5" ht="28.5">
      <c r="B15" s="482">
        <v>44684</v>
      </c>
      <c r="C15" s="489">
        <v>4</v>
      </c>
      <c r="D15" s="490" t="s">
        <v>4291</v>
      </c>
      <c r="E15" s="491" t="s">
        <v>4217</v>
      </c>
    </row>
    <row r="16" spans="2:5">
      <c r="B16" s="482">
        <v>44687</v>
      </c>
      <c r="C16" s="489">
        <v>2</v>
      </c>
      <c r="D16" s="490" t="s">
        <v>3550</v>
      </c>
      <c r="E16" s="491" t="s">
        <v>4331</v>
      </c>
    </row>
    <row r="17" spans="2:5" ht="28.5">
      <c r="B17" s="482">
        <v>44690</v>
      </c>
      <c r="C17" s="489">
        <v>3</v>
      </c>
      <c r="D17" s="490" t="s">
        <v>4291</v>
      </c>
      <c r="E17" s="491" t="s">
        <v>4217</v>
      </c>
    </row>
    <row r="18" spans="2:5" ht="28.5">
      <c r="B18" s="482">
        <v>44691</v>
      </c>
      <c r="C18" s="489">
        <v>4</v>
      </c>
      <c r="D18" s="490" t="s">
        <v>4291</v>
      </c>
      <c r="E18" s="491" t="s">
        <v>4217</v>
      </c>
    </row>
    <row r="19" spans="2:5" ht="57">
      <c r="B19" s="482">
        <v>44693</v>
      </c>
      <c r="C19" s="489">
        <v>2</v>
      </c>
      <c r="D19" s="490" t="s">
        <v>3550</v>
      </c>
      <c r="E19" s="491" t="s">
        <v>4400</v>
      </c>
    </row>
    <row r="20" spans="2:5" ht="28.5">
      <c r="B20" s="482">
        <v>44694</v>
      </c>
      <c r="C20" s="489">
        <v>3</v>
      </c>
      <c r="D20" s="490" t="s">
        <v>4424</v>
      </c>
      <c r="E20" s="491" t="s">
        <v>4217</v>
      </c>
    </row>
    <row r="21" spans="2:5" ht="99.75">
      <c r="B21" s="482">
        <v>44734</v>
      </c>
      <c r="C21" s="489">
        <v>1</v>
      </c>
      <c r="D21" s="490" t="s">
        <v>3550</v>
      </c>
      <c r="E21" s="491" t="s">
        <v>4451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workbookViewId="0">
      <selection activeCell="I2" sqref="I2"/>
    </sheetView>
  </sheetViews>
  <sheetFormatPr baseColWidth="10" defaultColWidth="12.42578125" defaultRowHeight="17.25"/>
  <cols>
    <col min="1" max="1" width="12.42578125" style="107" customWidth="1"/>
    <col min="2" max="2" width="19.7109375" style="26" customWidth="1"/>
    <col min="3" max="3" width="51" style="26" customWidth="1"/>
    <col min="4" max="5" width="10.42578125" style="26" customWidth="1"/>
    <col min="6" max="6" width="21.7109375" style="26" customWidth="1"/>
    <col min="7" max="7" width="24.42578125" style="26" customWidth="1"/>
    <col min="8" max="16384" width="12.42578125" style="26"/>
  </cols>
  <sheetData>
    <row r="1" spans="1:7" ht="102.75" customHeight="1">
      <c r="A1" s="566" t="s">
        <v>2206</v>
      </c>
      <c r="B1" s="566"/>
      <c r="C1" s="566"/>
      <c r="D1" s="566"/>
      <c r="E1" s="566"/>
      <c r="F1" s="566"/>
      <c r="G1" s="566"/>
    </row>
    <row r="2" spans="1:7" ht="81" customHeight="1" thickBot="1">
      <c r="A2" s="567"/>
      <c r="B2" s="567"/>
      <c r="C2" s="567"/>
      <c r="D2" s="567"/>
      <c r="E2" s="567"/>
      <c r="F2" s="567"/>
      <c r="G2" s="567"/>
    </row>
    <row r="3" spans="1:7" s="27" customFormat="1" ht="27" customHeight="1" thickBot="1">
      <c r="A3" s="568" t="s">
        <v>2207</v>
      </c>
      <c r="B3" s="572"/>
      <c r="C3" s="574" t="s">
        <v>2208</v>
      </c>
      <c r="D3" s="576" t="s">
        <v>2209</v>
      </c>
      <c r="E3" s="577"/>
      <c r="F3" s="577"/>
      <c r="G3" s="578"/>
    </row>
    <row r="4" spans="1:7" s="27" customFormat="1" ht="18.75" thickBot="1">
      <c r="A4" s="569"/>
      <c r="B4" s="573"/>
      <c r="C4" s="575"/>
      <c r="D4" s="29" t="s">
        <v>2210</v>
      </c>
      <c r="E4" s="28" t="s">
        <v>2211</v>
      </c>
      <c r="F4" s="28" t="s">
        <v>2212</v>
      </c>
      <c r="G4" s="29" t="s">
        <v>2016</v>
      </c>
    </row>
    <row r="5" spans="1:7" s="27" customFormat="1" ht="18" customHeight="1">
      <c r="A5" s="569"/>
      <c r="B5" s="579" t="s">
        <v>2213</v>
      </c>
      <c r="C5" s="30" t="s">
        <v>2214</v>
      </c>
      <c r="D5" s="35" t="s">
        <v>1648</v>
      </c>
      <c r="E5" s="31"/>
      <c r="F5" s="32"/>
      <c r="G5" s="33"/>
    </row>
    <row r="6" spans="1:7" s="27" customFormat="1" ht="18">
      <c r="A6" s="569"/>
      <c r="B6" s="580"/>
      <c r="C6" s="34" t="s">
        <v>2215</v>
      </c>
      <c r="D6" s="35" t="s">
        <v>1648</v>
      </c>
      <c r="E6" s="36"/>
      <c r="F6" s="37"/>
      <c r="G6" s="38"/>
    </row>
    <row r="7" spans="1:7" s="27" customFormat="1" ht="31.5" customHeight="1">
      <c r="A7" s="569"/>
      <c r="B7" s="580"/>
      <c r="C7" s="39" t="s">
        <v>2216</v>
      </c>
      <c r="D7" s="40" t="s">
        <v>1648</v>
      </c>
      <c r="E7" s="41"/>
      <c r="F7" s="42"/>
      <c r="G7" s="43"/>
    </row>
    <row r="8" spans="1:7" s="27" customFormat="1" ht="28.5" customHeight="1">
      <c r="A8" s="569"/>
      <c r="B8" s="580"/>
      <c r="C8" s="44" t="s">
        <v>2217</v>
      </c>
      <c r="D8" s="40" t="s">
        <v>1648</v>
      </c>
      <c r="E8" s="41"/>
      <c r="F8" s="42"/>
      <c r="G8" s="108" t="s">
        <v>2273</v>
      </c>
    </row>
    <row r="9" spans="1:7" s="27" customFormat="1" ht="28.5" customHeight="1">
      <c r="A9" s="569"/>
      <c r="B9" s="580"/>
      <c r="C9" s="44" t="s">
        <v>2218</v>
      </c>
      <c r="D9" s="40" t="s">
        <v>1648</v>
      </c>
      <c r="E9" s="41"/>
      <c r="F9" s="42"/>
      <c r="G9" s="43"/>
    </row>
    <row r="10" spans="1:7" s="27" customFormat="1" ht="22.5" customHeight="1" thickBot="1">
      <c r="A10" s="569"/>
      <c r="B10" s="580"/>
      <c r="C10" s="45" t="s">
        <v>2219</v>
      </c>
      <c r="D10" s="46" t="s">
        <v>1648</v>
      </c>
      <c r="E10" s="47"/>
      <c r="F10" s="48"/>
      <c r="G10" s="49"/>
    </row>
    <row r="11" spans="1:7" s="27" customFormat="1" ht="44.25" customHeight="1" thickBot="1">
      <c r="A11" s="569"/>
      <c r="B11" s="581" t="s">
        <v>2220</v>
      </c>
      <c r="C11" s="581"/>
      <c r="D11" s="581"/>
      <c r="E11" s="581"/>
      <c r="F11" s="581"/>
      <c r="G11" s="582"/>
    </row>
    <row r="12" spans="1:7" s="27" customFormat="1" ht="17.100000000000001" customHeight="1" thickBot="1">
      <c r="A12" s="569"/>
      <c r="B12" s="583"/>
      <c r="C12" s="585" t="s">
        <v>2208</v>
      </c>
      <c r="D12" s="576" t="s">
        <v>2209</v>
      </c>
      <c r="E12" s="577"/>
      <c r="F12" s="577"/>
      <c r="G12" s="578"/>
    </row>
    <row r="13" spans="1:7" ht="18" customHeight="1" thickBot="1">
      <c r="A13" s="569"/>
      <c r="B13" s="584"/>
      <c r="C13" s="586"/>
      <c r="D13" s="28" t="s">
        <v>2210</v>
      </c>
      <c r="E13" s="28" t="s">
        <v>2211</v>
      </c>
      <c r="F13" s="28"/>
      <c r="G13" s="29" t="s">
        <v>2016</v>
      </c>
    </row>
    <row r="14" spans="1:7" ht="54.75" customHeight="1" thickBot="1">
      <c r="A14" s="570"/>
      <c r="B14" s="50" t="s">
        <v>2221</v>
      </c>
      <c r="C14" s="51" t="s">
        <v>2222</v>
      </c>
      <c r="D14" s="52" t="s">
        <v>1648</v>
      </c>
      <c r="E14" s="52"/>
      <c r="F14" s="53"/>
      <c r="G14" s="53"/>
    </row>
    <row r="15" spans="1:7" ht="18">
      <c r="A15" s="570"/>
      <c r="B15" s="593" t="s">
        <v>2223</v>
      </c>
      <c r="C15" s="54" t="s">
        <v>2224</v>
      </c>
      <c r="D15" s="55" t="s">
        <v>1648</v>
      </c>
      <c r="E15" s="56"/>
      <c r="F15" s="57"/>
      <c r="G15" s="58"/>
    </row>
    <row r="16" spans="1:7" ht="18">
      <c r="A16" s="570"/>
      <c r="B16" s="594"/>
      <c r="C16" s="59" t="s">
        <v>2225</v>
      </c>
      <c r="D16" s="60" t="s">
        <v>1648</v>
      </c>
      <c r="E16" s="61"/>
      <c r="F16" s="62"/>
      <c r="G16" s="63"/>
    </row>
    <row r="17" spans="1:7" ht="18">
      <c r="A17" s="570"/>
      <c r="B17" s="594"/>
      <c r="C17" s="59" t="s">
        <v>2226</v>
      </c>
      <c r="D17" s="60"/>
      <c r="E17" s="61" t="s">
        <v>1648</v>
      </c>
      <c r="F17" s="62"/>
      <c r="G17" s="63"/>
    </row>
    <row r="18" spans="1:7" ht="18">
      <c r="A18" s="570"/>
      <c r="B18" s="594"/>
      <c r="C18" s="59" t="s">
        <v>2227</v>
      </c>
      <c r="D18" s="40"/>
      <c r="E18" s="64" t="s">
        <v>1648</v>
      </c>
      <c r="F18" s="42"/>
      <c r="G18" s="43"/>
    </row>
    <row r="19" spans="1:7" ht="27.75">
      <c r="A19" s="570"/>
      <c r="B19" s="594"/>
      <c r="C19" s="65" t="s">
        <v>2228</v>
      </c>
      <c r="D19" s="60"/>
      <c r="E19" s="61" t="s">
        <v>1648</v>
      </c>
      <c r="F19" s="62"/>
      <c r="G19" s="66" t="s">
        <v>2229</v>
      </c>
    </row>
    <row r="20" spans="1:7" ht="27.75">
      <c r="A20" s="570"/>
      <c r="B20" s="594"/>
      <c r="C20" s="65" t="s">
        <v>2230</v>
      </c>
      <c r="D20" s="60"/>
      <c r="E20" s="61" t="s">
        <v>1648</v>
      </c>
      <c r="F20" s="62"/>
      <c r="G20" s="66" t="s">
        <v>2231</v>
      </c>
    </row>
    <row r="21" spans="1:7" ht="27.75">
      <c r="A21" s="570"/>
      <c r="B21" s="594"/>
      <c r="C21" s="65" t="s">
        <v>2232</v>
      </c>
      <c r="D21" s="60"/>
      <c r="E21" s="61" t="s">
        <v>1648</v>
      </c>
      <c r="F21" s="62"/>
      <c r="G21" s="63"/>
    </row>
    <row r="22" spans="1:7" ht="28.5" thickBot="1">
      <c r="A22" s="570"/>
      <c r="B22" s="595"/>
      <c r="C22" s="67" t="s">
        <v>2233</v>
      </c>
      <c r="D22" s="68" t="s">
        <v>1648</v>
      </c>
      <c r="E22" s="69"/>
      <c r="F22" s="70"/>
      <c r="G22" s="71"/>
    </row>
    <row r="23" spans="1:7" s="27" customFormat="1" ht="17.100000000000001" customHeight="1" thickBot="1">
      <c r="A23" s="569"/>
      <c r="B23" s="596"/>
      <c r="C23" s="597" t="s">
        <v>2208</v>
      </c>
      <c r="D23" s="576" t="s">
        <v>2209</v>
      </c>
      <c r="E23" s="577"/>
      <c r="F23" s="577"/>
      <c r="G23" s="578"/>
    </row>
    <row r="24" spans="1:7" ht="18" customHeight="1" thickBot="1">
      <c r="A24" s="569"/>
      <c r="B24" s="592"/>
      <c r="C24" s="575"/>
      <c r="D24" s="28" t="s">
        <v>2210</v>
      </c>
      <c r="E24" s="28" t="s">
        <v>2234</v>
      </c>
      <c r="F24" s="28"/>
      <c r="G24" s="28" t="s">
        <v>2235</v>
      </c>
    </row>
    <row r="25" spans="1:7" ht="23.25" customHeight="1">
      <c r="A25" s="569"/>
      <c r="B25" s="598" t="s">
        <v>2236</v>
      </c>
      <c r="C25" s="72" t="s">
        <v>2237</v>
      </c>
      <c r="D25" s="55" t="s">
        <v>1648</v>
      </c>
      <c r="E25" s="56"/>
      <c r="F25" s="57"/>
      <c r="G25" s="58"/>
    </row>
    <row r="26" spans="1:7" ht="18">
      <c r="A26" s="569"/>
      <c r="B26" s="599"/>
      <c r="C26" s="59" t="s">
        <v>2238</v>
      </c>
      <c r="D26" s="60" t="s">
        <v>1648</v>
      </c>
      <c r="E26" s="61"/>
      <c r="F26" s="62"/>
      <c r="G26" s="63"/>
    </row>
    <row r="27" spans="1:7" ht="18">
      <c r="A27" s="569"/>
      <c r="B27" s="599"/>
      <c r="C27" s="59" t="s">
        <v>2239</v>
      </c>
      <c r="D27" s="40" t="s">
        <v>1648</v>
      </c>
      <c r="E27" s="64"/>
      <c r="F27" s="42"/>
      <c r="G27" s="43"/>
    </row>
    <row r="28" spans="1:7" ht="18.75" thickBot="1">
      <c r="A28" s="569"/>
      <c r="B28" s="600"/>
      <c r="C28" s="73" t="s">
        <v>2240</v>
      </c>
      <c r="D28" s="74" t="s">
        <v>1648</v>
      </c>
      <c r="E28" s="75"/>
      <c r="F28" s="76"/>
      <c r="G28" s="77"/>
    </row>
    <row r="29" spans="1:7" s="27" customFormat="1" ht="17.100000000000001" customHeight="1" thickBot="1">
      <c r="A29" s="569"/>
      <c r="B29" s="591"/>
      <c r="C29" s="574" t="s">
        <v>2208</v>
      </c>
      <c r="D29" s="576" t="s">
        <v>2209</v>
      </c>
      <c r="E29" s="577"/>
      <c r="F29" s="577"/>
      <c r="G29" s="578"/>
    </row>
    <row r="30" spans="1:7" ht="19.5" customHeight="1" thickBot="1">
      <c r="A30" s="569"/>
      <c r="B30" s="592"/>
      <c r="C30" s="575"/>
      <c r="D30" s="29" t="s">
        <v>2210</v>
      </c>
      <c r="E30" s="29" t="s">
        <v>2211</v>
      </c>
      <c r="F30" s="29"/>
      <c r="G30" s="29" t="s">
        <v>2016</v>
      </c>
    </row>
    <row r="31" spans="1:7" ht="27.75" customHeight="1">
      <c r="A31" s="569"/>
      <c r="B31" s="579" t="s">
        <v>2241</v>
      </c>
      <c r="C31" s="78" t="s">
        <v>2242</v>
      </c>
      <c r="D31" s="55" t="s">
        <v>1648</v>
      </c>
      <c r="E31" s="56"/>
      <c r="F31" s="57"/>
      <c r="G31" s="58"/>
    </row>
    <row r="32" spans="1:7" ht="41.25">
      <c r="A32" s="569"/>
      <c r="B32" s="580"/>
      <c r="C32" s="59" t="s">
        <v>2243</v>
      </c>
      <c r="D32" s="60" t="s">
        <v>1648</v>
      </c>
      <c r="E32" s="61"/>
      <c r="F32" s="62"/>
      <c r="G32" s="63"/>
    </row>
    <row r="33" spans="1:7" ht="41.25">
      <c r="A33" s="569"/>
      <c r="B33" s="580"/>
      <c r="C33" s="59" t="s">
        <v>2244</v>
      </c>
      <c r="D33" s="60" t="s">
        <v>1648</v>
      </c>
      <c r="E33" s="61"/>
      <c r="F33" s="62"/>
      <c r="G33" s="63"/>
    </row>
    <row r="34" spans="1:7" ht="27.75">
      <c r="A34" s="569"/>
      <c r="B34" s="580"/>
      <c r="C34" s="59" t="s">
        <v>2245</v>
      </c>
      <c r="D34" s="60" t="s">
        <v>1648</v>
      </c>
      <c r="E34" s="61"/>
      <c r="F34" s="62"/>
      <c r="G34" s="63"/>
    </row>
    <row r="35" spans="1:7" ht="27.75">
      <c r="A35" s="569"/>
      <c r="B35" s="580"/>
      <c r="C35" s="59" t="s">
        <v>2246</v>
      </c>
      <c r="D35" s="60" t="s">
        <v>1648</v>
      </c>
      <c r="E35" s="61"/>
      <c r="F35" s="62"/>
      <c r="G35" s="63"/>
    </row>
    <row r="36" spans="1:7" ht="27.75">
      <c r="A36" s="569"/>
      <c r="B36" s="580"/>
      <c r="C36" s="59" t="s">
        <v>2247</v>
      </c>
      <c r="D36" s="60" t="s">
        <v>1648</v>
      </c>
      <c r="E36" s="61"/>
      <c r="F36" s="62"/>
      <c r="G36" s="63"/>
    </row>
    <row r="37" spans="1:7" ht="18">
      <c r="A37" s="569"/>
      <c r="B37" s="580"/>
      <c r="C37" s="59" t="s">
        <v>2248</v>
      </c>
      <c r="D37" s="60" t="s">
        <v>1648</v>
      </c>
      <c r="E37" s="61"/>
      <c r="F37" s="62"/>
      <c r="G37" s="63"/>
    </row>
    <row r="38" spans="1:7" ht="28.5" thickBot="1">
      <c r="A38" s="569"/>
      <c r="B38" s="587"/>
      <c r="C38" s="73" t="s">
        <v>2249</v>
      </c>
      <c r="D38" s="68" t="s">
        <v>1648</v>
      </c>
      <c r="E38" s="69"/>
      <c r="F38" s="70"/>
      <c r="G38" s="71"/>
    </row>
    <row r="39" spans="1:7" s="27" customFormat="1" ht="17.100000000000001" customHeight="1" thickBot="1">
      <c r="A39" s="569"/>
      <c r="B39" s="591"/>
      <c r="C39" s="574" t="s">
        <v>2208</v>
      </c>
      <c r="D39" s="576" t="s">
        <v>2209</v>
      </c>
      <c r="E39" s="577"/>
      <c r="F39" s="577"/>
      <c r="G39" s="578"/>
    </row>
    <row r="40" spans="1:7" ht="18.75" thickBot="1">
      <c r="A40" s="569"/>
      <c r="B40" s="592"/>
      <c r="C40" s="575"/>
      <c r="D40" s="29" t="s">
        <v>2250</v>
      </c>
      <c r="E40" s="29" t="s">
        <v>2211</v>
      </c>
      <c r="F40" s="29"/>
      <c r="G40" s="29" t="s">
        <v>2235</v>
      </c>
    </row>
    <row r="41" spans="1:7" ht="51.75" customHeight="1">
      <c r="A41" s="569"/>
      <c r="B41" s="579" t="s">
        <v>2251</v>
      </c>
      <c r="C41" s="54" t="s">
        <v>2252</v>
      </c>
      <c r="D41" s="79" t="s">
        <v>1648</v>
      </c>
      <c r="E41" s="80"/>
      <c r="F41" s="81"/>
      <c r="G41" s="82"/>
    </row>
    <row r="42" spans="1:7" ht="28.5" customHeight="1">
      <c r="A42" s="569"/>
      <c r="B42" s="580"/>
      <c r="C42" s="83" t="s">
        <v>2253</v>
      </c>
      <c r="D42" s="84" t="s">
        <v>1648</v>
      </c>
      <c r="E42" s="85"/>
      <c r="F42" s="86"/>
      <c r="G42" s="87"/>
    </row>
    <row r="43" spans="1:7" ht="41.25" customHeight="1">
      <c r="A43" s="569"/>
      <c r="B43" s="580"/>
      <c r="C43" s="59" t="s">
        <v>2254</v>
      </c>
      <c r="D43" s="84" t="s">
        <v>1648</v>
      </c>
      <c r="E43" s="85"/>
      <c r="F43" s="86"/>
      <c r="G43" s="87"/>
    </row>
    <row r="44" spans="1:7" ht="23.25" customHeight="1">
      <c r="A44" s="569"/>
      <c r="B44" s="580"/>
      <c r="C44" s="59" t="s">
        <v>2255</v>
      </c>
      <c r="D44" s="84" t="s">
        <v>1648</v>
      </c>
      <c r="E44" s="85"/>
      <c r="F44" s="86"/>
      <c r="G44" s="87"/>
    </row>
    <row r="45" spans="1:7" ht="29.25" customHeight="1">
      <c r="A45" s="569"/>
      <c r="B45" s="580"/>
      <c r="C45" s="59" t="s">
        <v>2256</v>
      </c>
      <c r="D45" s="84" t="s">
        <v>1648</v>
      </c>
      <c r="E45" s="85"/>
      <c r="F45" s="86"/>
      <c r="G45" s="87"/>
    </row>
    <row r="46" spans="1:7" ht="27.75">
      <c r="A46" s="569"/>
      <c r="B46" s="580"/>
      <c r="C46" s="59" t="s">
        <v>2257</v>
      </c>
      <c r="D46" s="84" t="s">
        <v>1648</v>
      </c>
      <c r="E46" s="85"/>
      <c r="F46" s="86"/>
      <c r="G46" s="87"/>
    </row>
    <row r="47" spans="1:7" ht="39" customHeight="1" thickBot="1">
      <c r="A47" s="571"/>
      <c r="B47" s="587"/>
      <c r="C47" s="73" t="s">
        <v>2258</v>
      </c>
      <c r="D47" s="88" t="s">
        <v>1648</v>
      </c>
      <c r="E47" s="89"/>
      <c r="F47" s="90"/>
      <c r="G47" s="91"/>
    </row>
    <row r="48" spans="1:7" s="27" customFormat="1" ht="18.75" customHeight="1" thickBot="1">
      <c r="A48" s="588"/>
      <c r="B48" s="591"/>
      <c r="C48" s="574" t="s">
        <v>2208</v>
      </c>
      <c r="D48" s="576" t="s">
        <v>2209</v>
      </c>
      <c r="E48" s="577"/>
      <c r="F48" s="577"/>
      <c r="G48" s="578"/>
    </row>
    <row r="49" spans="1:7" s="27" customFormat="1" ht="18.75" customHeight="1" thickBot="1">
      <c r="A49" s="589"/>
      <c r="B49" s="592"/>
      <c r="C49" s="575"/>
      <c r="D49" s="29" t="s">
        <v>2250</v>
      </c>
      <c r="E49" s="29" t="s">
        <v>2211</v>
      </c>
      <c r="F49" s="29"/>
      <c r="G49" s="29" t="s">
        <v>2235</v>
      </c>
    </row>
    <row r="50" spans="1:7" ht="24.75" customHeight="1">
      <c r="A50" s="589"/>
      <c r="B50" s="92" t="s">
        <v>2259</v>
      </c>
      <c r="C50" s="54" t="s">
        <v>2260</v>
      </c>
      <c r="D50" s="93" t="s">
        <v>1648</v>
      </c>
      <c r="E50" s="94"/>
      <c r="F50" s="95"/>
      <c r="G50" s="96"/>
    </row>
    <row r="51" spans="1:7" ht="18" customHeight="1">
      <c r="A51" s="589"/>
      <c r="B51" s="92" t="s">
        <v>2261</v>
      </c>
      <c r="C51" s="59" t="s">
        <v>2262</v>
      </c>
      <c r="D51" s="97" t="s">
        <v>1648</v>
      </c>
      <c r="E51" s="98"/>
      <c r="F51" s="99"/>
      <c r="G51" s="100"/>
    </row>
    <row r="52" spans="1:7" ht="18" customHeight="1">
      <c r="A52" s="589"/>
      <c r="B52" s="101" t="s">
        <v>2263</v>
      </c>
      <c r="C52" s="59" t="s">
        <v>2262</v>
      </c>
      <c r="D52" s="84" t="s">
        <v>1648</v>
      </c>
      <c r="E52" s="102"/>
      <c r="F52" s="86"/>
      <c r="G52" s="87"/>
    </row>
    <row r="53" spans="1:7" ht="18" customHeight="1">
      <c r="A53" s="589"/>
      <c r="B53" s="101" t="s">
        <v>2264</v>
      </c>
      <c r="C53" s="59" t="s">
        <v>2265</v>
      </c>
      <c r="D53" s="84" t="s">
        <v>1648</v>
      </c>
      <c r="E53" s="102"/>
      <c r="F53" s="86"/>
      <c r="G53" s="87"/>
    </row>
    <row r="54" spans="1:7" ht="18" customHeight="1">
      <c r="A54" s="589"/>
      <c r="B54" s="101" t="s">
        <v>197</v>
      </c>
      <c r="C54" s="59" t="s">
        <v>2266</v>
      </c>
      <c r="D54" s="84" t="s">
        <v>1648</v>
      </c>
      <c r="E54" s="102"/>
      <c r="F54" s="86"/>
      <c r="G54" s="87"/>
    </row>
    <row r="55" spans="1:7" ht="45">
      <c r="A55" s="589"/>
      <c r="B55" s="101" t="s">
        <v>2267</v>
      </c>
      <c r="C55" s="109" t="s">
        <v>2268</v>
      </c>
      <c r="D55" s="84" t="s">
        <v>1648</v>
      </c>
      <c r="E55" s="102"/>
      <c r="F55" s="86"/>
      <c r="G55" s="66" t="s">
        <v>2274</v>
      </c>
    </row>
    <row r="56" spans="1:7" ht="18">
      <c r="A56" s="589"/>
      <c r="B56" s="101" t="s">
        <v>2269</v>
      </c>
      <c r="C56" s="103" t="s">
        <v>2270</v>
      </c>
      <c r="D56" s="84" t="s">
        <v>1648</v>
      </c>
      <c r="E56" s="102"/>
      <c r="F56" s="86"/>
      <c r="G56" s="87"/>
    </row>
    <row r="57" spans="1:7" s="27" customFormat="1" ht="18.75" thickBot="1">
      <c r="A57" s="590"/>
      <c r="B57" s="104" t="s">
        <v>2271</v>
      </c>
      <c r="C57" s="105" t="s">
        <v>2272</v>
      </c>
      <c r="D57" s="88" t="s">
        <v>1648</v>
      </c>
      <c r="E57" s="106"/>
      <c r="F57" s="90"/>
      <c r="G57" s="91"/>
    </row>
  </sheetData>
  <mergeCells count="27">
    <mergeCell ref="A48:A57"/>
    <mergeCell ref="B48:B49"/>
    <mergeCell ref="C48:C49"/>
    <mergeCell ref="D48:G48"/>
    <mergeCell ref="B15:B22"/>
    <mergeCell ref="B23:B24"/>
    <mergeCell ref="C23:C24"/>
    <mergeCell ref="D23:G23"/>
    <mergeCell ref="B25:B28"/>
    <mergeCell ref="B29:B30"/>
    <mergeCell ref="C29:C30"/>
    <mergeCell ref="D29:G29"/>
    <mergeCell ref="B31:B38"/>
    <mergeCell ref="B39:B40"/>
    <mergeCell ref="C39:C40"/>
    <mergeCell ref="D39:G39"/>
    <mergeCell ref="A1:G2"/>
    <mergeCell ref="A3:A47"/>
    <mergeCell ref="B3:B4"/>
    <mergeCell ref="C3:C4"/>
    <mergeCell ref="D3:G3"/>
    <mergeCell ref="B5:B10"/>
    <mergeCell ref="B11:G11"/>
    <mergeCell ref="B12:B13"/>
    <mergeCell ref="C12:C13"/>
    <mergeCell ref="D12:G12"/>
    <mergeCell ref="B41:B47"/>
  </mergeCells>
  <pageMargins left="0.31496062992125984" right="0.31496062992125984" top="0.74803149606299213" bottom="0.55118110236220474" header="0.31496062992125984" footer="0.31496062992125984"/>
  <pageSetup orientation="landscape" horizontalDpi="4294967293" vertic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9"/>
  <sheetViews>
    <sheetView showGridLines="0" zoomScaleNormal="100" workbookViewId="0">
      <selection activeCell="G28" sqref="G28"/>
    </sheetView>
  </sheetViews>
  <sheetFormatPr baseColWidth="10" defaultColWidth="9" defaultRowHeight="14.25"/>
  <cols>
    <col min="1" max="1" width="19.140625" style="23" customWidth="1"/>
    <col min="2" max="2" width="41.85546875" style="23" customWidth="1"/>
    <col min="3" max="6" width="12.42578125" style="23" customWidth="1"/>
    <col min="7" max="9" width="19.7109375" style="23" customWidth="1"/>
    <col min="10" max="10" width="10.42578125" style="23" customWidth="1"/>
    <col min="11" max="11" width="11" style="23" customWidth="1"/>
    <col min="12" max="12" width="9.7109375" style="23" customWidth="1"/>
    <col min="13" max="13" width="11" style="23" customWidth="1"/>
    <col min="14" max="14" width="10.42578125" style="23" customWidth="1"/>
    <col min="15" max="15" width="11.140625" style="23" customWidth="1"/>
    <col min="16" max="17" width="10.140625" style="23" bestFit="1" customWidth="1"/>
    <col min="18" max="18" width="12.140625" style="24" customWidth="1"/>
    <col min="19" max="19" width="8.42578125" style="24" bestFit="1" customWidth="1"/>
    <col min="20" max="20" width="13.140625" style="24" customWidth="1"/>
    <col min="21" max="21" width="7.42578125" style="24" customWidth="1"/>
    <col min="22" max="22" width="10.28515625" style="24" customWidth="1"/>
    <col min="23" max="23" width="11.140625" style="24" customWidth="1"/>
    <col min="24" max="24" width="10.85546875" style="24" customWidth="1"/>
    <col min="25" max="25" width="14.85546875" style="24" customWidth="1"/>
    <col min="26" max="26" width="12" style="24" customWidth="1"/>
    <col min="27" max="27" width="9.42578125" style="24" customWidth="1"/>
    <col min="28" max="16384" width="9" style="24"/>
  </cols>
  <sheetData>
    <row r="2" spans="2:12" customFormat="1" ht="15">
      <c r="B2" s="601" t="s">
        <v>2130</v>
      </c>
      <c r="C2" s="602"/>
      <c r="D2" s="602"/>
      <c r="E2" s="602"/>
      <c r="F2" s="602"/>
      <c r="G2" s="602"/>
      <c r="H2" s="602"/>
      <c r="I2" s="602"/>
      <c r="J2" s="603"/>
      <c r="K2" s="604"/>
      <c r="L2" s="605"/>
    </row>
    <row r="3" spans="2:12" customFormat="1" ht="15.75" thickBot="1">
      <c r="B3" s="608" t="s">
        <v>2131</v>
      </c>
      <c r="C3" s="609"/>
      <c r="D3" s="609"/>
      <c r="E3" s="609"/>
      <c r="F3" s="609"/>
      <c r="G3" s="609"/>
      <c r="H3" s="609"/>
      <c r="I3" s="609"/>
      <c r="J3" s="610"/>
      <c r="K3" s="606"/>
      <c r="L3" s="607"/>
    </row>
    <row r="4" spans="2:12" ht="15" thickTop="1"/>
    <row r="6" spans="2:12" ht="20.25">
      <c r="B6" s="157" t="s">
        <v>2874</v>
      </c>
      <c r="C6" s="158">
        <v>2019</v>
      </c>
      <c r="D6" s="158">
        <v>2018</v>
      </c>
      <c r="E6" s="158">
        <v>2017</v>
      </c>
      <c r="F6" s="158">
        <v>2016</v>
      </c>
    </row>
    <row r="7" spans="2:12" ht="40.5">
      <c r="B7" s="151" t="s">
        <v>2865</v>
      </c>
      <c r="C7" s="146">
        <v>453</v>
      </c>
      <c r="D7" s="146">
        <v>441</v>
      </c>
      <c r="E7" s="146">
        <v>446</v>
      </c>
      <c r="F7" s="146">
        <v>424</v>
      </c>
    </row>
    <row r="8" spans="2:12" ht="20.25">
      <c r="B8" s="152" t="s">
        <v>2863</v>
      </c>
      <c r="C8" s="147">
        <f>COUNTIF('S&amp;ST'!R3:R472,"si")</f>
        <v>379</v>
      </c>
      <c r="D8" s="147">
        <v>404</v>
      </c>
      <c r="E8" s="147">
        <v>438</v>
      </c>
      <c r="F8" s="147">
        <v>408</v>
      </c>
    </row>
    <row r="9" spans="2:12" ht="40.5">
      <c r="B9" s="153" t="s">
        <v>2866</v>
      </c>
      <c r="C9" s="148">
        <f>COUNTIF('S&amp;ST'!R4:R473,"parcialmente")</f>
        <v>23</v>
      </c>
      <c r="D9" s="148">
        <v>29</v>
      </c>
      <c r="E9" s="148">
        <v>8</v>
      </c>
      <c r="F9" s="148">
        <v>14</v>
      </c>
    </row>
    <row r="10" spans="2:12" ht="40.5">
      <c r="B10" s="153" t="s">
        <v>2872</v>
      </c>
      <c r="C10" s="148">
        <v>5</v>
      </c>
      <c r="D10" s="148">
        <v>0</v>
      </c>
      <c r="E10" s="148">
        <v>0</v>
      </c>
      <c r="F10" s="148">
        <v>0</v>
      </c>
    </row>
    <row r="11" spans="2:12" ht="40.5">
      <c r="B11" s="151" t="s">
        <v>2873</v>
      </c>
      <c r="C11" s="146">
        <f>+C7-C10</f>
        <v>448</v>
      </c>
      <c r="D11" s="146">
        <f t="shared" ref="D11:F11" si="0">+D7-D10</f>
        <v>441</v>
      </c>
      <c r="E11" s="146">
        <f t="shared" si="0"/>
        <v>446</v>
      </c>
      <c r="F11" s="146">
        <f t="shared" si="0"/>
        <v>424</v>
      </c>
    </row>
    <row r="12" spans="2:12" ht="40.5">
      <c r="B12" s="154" t="s">
        <v>2867</v>
      </c>
      <c r="C12" s="149">
        <v>2</v>
      </c>
      <c r="D12" s="149">
        <v>4</v>
      </c>
      <c r="E12" s="149">
        <v>0</v>
      </c>
      <c r="F12" s="149">
        <v>0</v>
      </c>
    </row>
    <row r="13" spans="2:12" ht="20.25">
      <c r="B13" s="155" t="s">
        <v>2864</v>
      </c>
      <c r="C13" s="150">
        <f>+C8/C11</f>
        <v>0.8459821428571429</v>
      </c>
      <c r="D13" s="150">
        <f t="shared" ref="D13:E13" si="1">+D8/D11</f>
        <v>0.91609977324263037</v>
      </c>
      <c r="E13" s="150">
        <f t="shared" si="1"/>
        <v>0.98206278026905824</v>
      </c>
      <c r="F13" s="150">
        <f t="shared" ref="F13" si="2">+F8/F11</f>
        <v>0.96226415094339623</v>
      </c>
    </row>
    <row r="18" spans="2:6">
      <c r="B18" s="23" t="s">
        <v>2874</v>
      </c>
      <c r="C18" s="23">
        <v>2016</v>
      </c>
      <c r="D18" s="23">
        <v>2017</v>
      </c>
      <c r="E18" s="23">
        <v>2018</v>
      </c>
      <c r="F18" s="23">
        <v>2019</v>
      </c>
    </row>
    <row r="19" spans="2:6" ht="20.25">
      <c r="B19" s="155" t="s">
        <v>2864</v>
      </c>
      <c r="C19" s="156">
        <f>+F13</f>
        <v>0.96226415094339623</v>
      </c>
      <c r="D19" s="156">
        <f>+E13</f>
        <v>0.98206278026905824</v>
      </c>
      <c r="E19" s="156">
        <f>+D13</f>
        <v>0.91609977324263037</v>
      </c>
      <c r="F19" s="156">
        <f>+C13</f>
        <v>0.8459821428571429</v>
      </c>
    </row>
  </sheetData>
  <mergeCells count="3">
    <mergeCell ref="B2:J2"/>
    <mergeCell ref="K2:L3"/>
    <mergeCell ref="B3:J3"/>
  </mergeCells>
  <pageMargins left="0.70866141732283472" right="0.70866141732283472" top="0.74803149606299213" bottom="0.74803149606299213" header="0.31496062992125984" footer="0.31496062992125984"/>
  <pageSetup scale="60" orientation="landscape" horizontalDpi="4294967294" verticalDpi="4294967294"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2"/>
  <sheetViews>
    <sheetView workbookViewId="0">
      <pane ySplit="2" topLeftCell="A3" activePane="bottomLeft" state="frozen"/>
      <selection pane="bottomLeft" activeCell="E17" sqref="E17"/>
    </sheetView>
  </sheetViews>
  <sheetFormatPr baseColWidth="10" defaultRowHeight="15"/>
  <cols>
    <col min="1" max="1" width="67.42578125" customWidth="1"/>
    <col min="2" max="2" width="82" customWidth="1"/>
    <col min="3" max="3" width="30.140625" customWidth="1"/>
    <col min="4" max="4" width="32.85546875" customWidth="1"/>
    <col min="5" max="5" width="57.28515625" customWidth="1"/>
  </cols>
  <sheetData>
    <row r="2" spans="1:5" ht="20.25">
      <c r="A2" s="132" t="s">
        <v>1956</v>
      </c>
      <c r="B2" s="132" t="s">
        <v>2285</v>
      </c>
      <c r="C2" s="132" t="s">
        <v>2286</v>
      </c>
      <c r="D2" s="132" t="s">
        <v>2015</v>
      </c>
      <c r="E2" s="133" t="s">
        <v>1957</v>
      </c>
    </row>
    <row r="3" spans="1:5" ht="30">
      <c r="A3" s="117" t="s">
        <v>2366</v>
      </c>
      <c r="B3" s="117" t="s">
        <v>2367</v>
      </c>
      <c r="C3" s="611" t="s">
        <v>2365</v>
      </c>
      <c r="D3" s="612" t="s">
        <v>2113</v>
      </c>
      <c r="E3" s="613">
        <v>43542</v>
      </c>
    </row>
    <row r="4" spans="1:5" ht="105">
      <c r="A4" s="117" t="s">
        <v>2372</v>
      </c>
      <c r="B4" s="117" t="s">
        <v>2391</v>
      </c>
      <c r="C4" s="611"/>
      <c r="D4" s="612"/>
      <c r="E4" s="613"/>
    </row>
    <row r="5" spans="1:5" ht="60">
      <c r="A5" s="117" t="s">
        <v>2369</v>
      </c>
      <c r="B5" s="117" t="s">
        <v>2368</v>
      </c>
      <c r="C5" s="611"/>
      <c r="D5" s="612"/>
      <c r="E5" s="613"/>
    </row>
    <row r="6" spans="1:5" ht="30">
      <c r="A6" s="117" t="s">
        <v>2370</v>
      </c>
      <c r="B6" s="117" t="s">
        <v>2371</v>
      </c>
      <c r="C6" s="611"/>
      <c r="D6" s="612"/>
      <c r="E6" s="613"/>
    </row>
    <row r="7" spans="1:5" ht="45">
      <c r="A7" s="118" t="s">
        <v>2392</v>
      </c>
      <c r="B7" s="118" t="s">
        <v>2393</v>
      </c>
      <c r="C7" s="614" t="s">
        <v>2365</v>
      </c>
      <c r="D7" s="614" t="s">
        <v>2113</v>
      </c>
      <c r="E7" s="615">
        <v>43621</v>
      </c>
    </row>
    <row r="8" spans="1:5" ht="45">
      <c r="A8" s="118" t="s">
        <v>2394</v>
      </c>
      <c r="B8" s="118" t="s">
        <v>2397</v>
      </c>
      <c r="C8" s="614"/>
      <c r="D8" s="614"/>
      <c r="E8" s="615"/>
    </row>
    <row r="9" spans="1:5">
      <c r="A9" s="118" t="s">
        <v>2398</v>
      </c>
      <c r="B9" s="118" t="s">
        <v>2403</v>
      </c>
      <c r="C9" s="614"/>
      <c r="D9" s="614"/>
      <c r="E9" s="615"/>
    </row>
    <row r="10" spans="1:5" ht="60">
      <c r="A10" s="118" t="s">
        <v>2395</v>
      </c>
      <c r="B10" s="118" t="s">
        <v>2404</v>
      </c>
      <c r="C10" s="119" t="s">
        <v>2023</v>
      </c>
      <c r="D10" s="614"/>
      <c r="E10" s="615"/>
    </row>
    <row r="11" spans="1:5" ht="105">
      <c r="A11" s="117" t="s">
        <v>2400</v>
      </c>
      <c r="B11" s="14" t="s">
        <v>2411</v>
      </c>
      <c r="C11" s="121" t="s">
        <v>2023</v>
      </c>
      <c r="D11" s="614"/>
      <c r="E11" s="615"/>
    </row>
    <row r="12" spans="1:5" ht="60">
      <c r="A12" s="118" t="s">
        <v>2401</v>
      </c>
      <c r="B12" s="136" t="s">
        <v>2402</v>
      </c>
      <c r="C12" s="138" t="s">
        <v>2022</v>
      </c>
      <c r="D12" s="137" t="s">
        <v>2113</v>
      </c>
      <c r="E12" s="135">
        <v>43642</v>
      </c>
    </row>
    <row r="13" spans="1:5" ht="75">
      <c r="A13" s="139" t="s">
        <v>2803</v>
      </c>
      <c r="B13" s="124" t="s">
        <v>2804</v>
      </c>
      <c r="C13" s="140" t="s">
        <v>2022</v>
      </c>
      <c r="D13" s="125" t="s">
        <v>2113</v>
      </c>
      <c r="E13" s="141">
        <v>43825</v>
      </c>
    </row>
    <row r="14" spans="1:5" ht="60">
      <c r="A14" s="139" t="s">
        <v>2808</v>
      </c>
      <c r="B14" s="124" t="s">
        <v>2811</v>
      </c>
      <c r="C14" s="140" t="s">
        <v>2022</v>
      </c>
      <c r="D14" s="125" t="s">
        <v>2113</v>
      </c>
      <c r="E14" s="141">
        <v>43826</v>
      </c>
    </row>
    <row r="15" spans="1:5" ht="30">
      <c r="A15" s="136" t="s">
        <v>2812</v>
      </c>
      <c r="B15" s="15"/>
      <c r="C15" s="15"/>
      <c r="D15" s="15"/>
      <c r="E15" s="15"/>
    </row>
    <row r="16" spans="1:5" ht="30">
      <c r="A16" s="124" t="s">
        <v>2813</v>
      </c>
      <c r="B16" s="124" t="s">
        <v>2814</v>
      </c>
      <c r="C16" s="140" t="s">
        <v>2022</v>
      </c>
      <c r="D16" s="125" t="s">
        <v>2113</v>
      </c>
      <c r="E16" s="142">
        <v>43741</v>
      </c>
    </row>
    <row r="17" spans="1:5" ht="30">
      <c r="A17" s="124" t="s">
        <v>2819</v>
      </c>
      <c r="B17" s="124" t="s">
        <v>2820</v>
      </c>
      <c r="C17" s="140" t="s">
        <v>2022</v>
      </c>
      <c r="D17" s="125" t="s">
        <v>2113</v>
      </c>
      <c r="E17" s="142">
        <v>43707</v>
      </c>
    </row>
    <row r="18" spans="1:5" ht="30">
      <c r="A18" s="128" t="s">
        <v>2824</v>
      </c>
      <c r="B18" s="128" t="s">
        <v>2825</v>
      </c>
      <c r="C18" s="143" t="s">
        <v>2022</v>
      </c>
      <c r="D18" s="127" t="s">
        <v>2113</v>
      </c>
      <c r="E18" s="144">
        <v>43690</v>
      </c>
    </row>
    <row r="19" spans="1:5" ht="30">
      <c r="A19" s="128" t="s">
        <v>2827</v>
      </c>
      <c r="B19" s="128" t="s">
        <v>2828</v>
      </c>
      <c r="C19" s="143" t="s">
        <v>2022</v>
      </c>
      <c r="D19" s="127" t="s">
        <v>2113</v>
      </c>
      <c r="E19" s="144">
        <v>43543</v>
      </c>
    </row>
    <row r="20" spans="1:5" ht="90">
      <c r="A20" s="124" t="s">
        <v>2833</v>
      </c>
      <c r="B20" s="124" t="s">
        <v>2857</v>
      </c>
      <c r="C20" s="140" t="s">
        <v>2022</v>
      </c>
      <c r="D20" s="125" t="s">
        <v>2113</v>
      </c>
      <c r="E20" s="142">
        <v>43481</v>
      </c>
    </row>
    <row r="21" spans="1:5" ht="45">
      <c r="A21" s="124" t="s">
        <v>2835</v>
      </c>
      <c r="B21" s="125" t="s">
        <v>2837</v>
      </c>
      <c r="C21" s="140" t="s">
        <v>2022</v>
      </c>
      <c r="D21" s="125" t="s">
        <v>2113</v>
      </c>
      <c r="E21" s="125" t="s">
        <v>2836</v>
      </c>
    </row>
    <row r="22" spans="1:5" ht="30">
      <c r="A22" s="124" t="s">
        <v>2839</v>
      </c>
      <c r="B22" s="125" t="s">
        <v>2840</v>
      </c>
      <c r="C22" s="140" t="s">
        <v>2022</v>
      </c>
      <c r="D22" s="125" t="s">
        <v>2113</v>
      </c>
      <c r="E22" s="142">
        <v>43791</v>
      </c>
    </row>
  </sheetData>
  <mergeCells count="6">
    <mergeCell ref="C3:C6"/>
    <mergeCell ref="D3:D6"/>
    <mergeCell ref="E3:E6"/>
    <mergeCell ref="C7:C9"/>
    <mergeCell ref="D7:D11"/>
    <mergeCell ref="E7:E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INDICE</vt:lpstr>
      <vt:lpstr>CONTROL DE ACTUALIZACIONES</vt:lpstr>
      <vt:lpstr>S&amp;ST</vt:lpstr>
      <vt:lpstr>OTRA ÍNDOLE</vt:lpstr>
      <vt:lpstr>TÉCNICO</vt:lpstr>
      <vt:lpstr>SENTENCIAS</vt:lpstr>
      <vt:lpstr>TABLA DINÁMICA</vt:lpstr>
      <vt:lpstr>EVALUACIONES DE CUMPLIMIENTO</vt:lpstr>
      <vt:lpstr>CONTROL DE CAMBIOS</vt:lpstr>
      <vt:lpstr>ESTADISTICAS</vt:lpstr>
      <vt:lpstr>PDT-Horas</vt:lpstr>
      <vt:lpstr>Legislación Laboral</vt:lpstr>
      <vt:lpstr>% cumplimiento hasta 2019</vt:lpstr>
      <vt:lpstr>Actualizaciones 2019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Milena Castillo</dc:creator>
  <cp:lastModifiedBy>Pedro Salcedo Serrano</cp:lastModifiedBy>
  <cp:lastPrinted>2020-09-22T14:50:57Z</cp:lastPrinted>
  <dcterms:created xsi:type="dcterms:W3CDTF">2015-03-10T00:44:02Z</dcterms:created>
  <dcterms:modified xsi:type="dcterms:W3CDTF">2022-06-22T21:32:36Z</dcterms:modified>
</cp:coreProperties>
</file>