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E:\Informacion Usuario No Borrar\Documents\UnalMed\Estadistica\EDAED\Trabajo Final\datos\Medellin_coordenadas_original\"/>
    </mc:Choice>
  </mc:AlternateContent>
  <xr:revisionPtr revIDLastSave="0" documentId="13_ncr:1_{101966A8-A3D1-4909-ABF5-30E976EE048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uesto 6" sheetId="1" r:id="rId1"/>
    <sheet name="Puesto 7" sheetId="2" r:id="rId2"/>
    <sheet name="Puesto 8" sheetId="3" r:id="rId3"/>
    <sheet name="Hoja1" sheetId="4" r:id="rId4"/>
  </sheets>
  <definedNames>
    <definedName name="_xlnm._FilterDatabase" localSheetId="3" hidden="1">Hoja1!$A$1:$O$19</definedName>
    <definedName name="_xlnm._FilterDatabase" localSheetId="0" hidden="1">'Puesto 6'!$A$1:$O$94</definedName>
    <definedName name="_xlnm._FilterDatabase" localSheetId="1" hidden="1">'Puesto 7'!$A$1:$O$144</definedName>
    <definedName name="_xlnm._FilterDatabase" localSheetId="2" hidden="1">'Puesto 8'!$A$1:$N$136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4" i="1" l="1"/>
  <c r="E94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N144" i="2" s="1"/>
  <c r="O144" i="2" s="1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2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G94" i="1" l="1"/>
  <c r="N143" i="2"/>
  <c r="O143" i="2" s="1"/>
  <c r="N50" i="2"/>
  <c r="O50" i="2" s="1"/>
  <c r="N142" i="2"/>
  <c r="O142" i="2" s="1"/>
  <c r="N22" i="1"/>
  <c r="O22" i="1" s="1"/>
  <c r="N126" i="2"/>
  <c r="O126" i="2" s="1"/>
  <c r="N86" i="2"/>
  <c r="O86" i="2" s="1"/>
  <c r="N74" i="2"/>
  <c r="O74" i="2" s="1"/>
  <c r="N78" i="2"/>
  <c r="O78" i="2" s="1"/>
  <c r="N139" i="2"/>
  <c r="O139" i="2" s="1"/>
  <c r="N116" i="2"/>
  <c r="O116" i="2" s="1"/>
  <c r="N90" i="2"/>
  <c r="O90" i="2" s="1"/>
  <c r="N51" i="2"/>
  <c r="O51" i="2" s="1"/>
  <c r="N10" i="2"/>
  <c r="O10" i="2" s="1"/>
  <c r="N18" i="2"/>
  <c r="O18" i="2" s="1"/>
  <c r="N26" i="2"/>
  <c r="O26" i="2" s="1"/>
  <c r="N34" i="2"/>
  <c r="O34" i="2" s="1"/>
  <c r="N2" i="2"/>
  <c r="O2" i="2" s="1"/>
  <c r="N3" i="2"/>
  <c r="O3" i="2" s="1"/>
  <c r="N11" i="2"/>
  <c r="O11" i="2" s="1"/>
  <c r="N19" i="2"/>
  <c r="O19" i="2" s="1"/>
  <c r="N27" i="2"/>
  <c r="O27" i="2" s="1"/>
  <c r="N35" i="2"/>
  <c r="O35" i="2" s="1"/>
  <c r="N4" i="2"/>
  <c r="O4" i="2" s="1"/>
  <c r="N12" i="2"/>
  <c r="O12" i="2" s="1"/>
  <c r="N20" i="2"/>
  <c r="O20" i="2" s="1"/>
  <c r="N28" i="2"/>
  <c r="O28" i="2" s="1"/>
  <c r="N36" i="2"/>
  <c r="O36" i="2" s="1"/>
  <c r="N129" i="2"/>
  <c r="O129" i="2" s="1"/>
  <c r="N130" i="2"/>
  <c r="O130" i="2" s="1"/>
  <c r="N131" i="2"/>
  <c r="O131" i="2" s="1"/>
  <c r="N23" i="2"/>
  <c r="O23" i="2" s="1"/>
  <c r="N65" i="2"/>
  <c r="O65" i="2" s="1"/>
  <c r="N40" i="2"/>
  <c r="O40" i="2" s="1"/>
  <c r="N127" i="2"/>
  <c r="O127" i="2" s="1"/>
  <c r="N101" i="2"/>
  <c r="O101" i="2" s="1"/>
  <c r="N76" i="2"/>
  <c r="O76" i="2" s="1"/>
  <c r="N33" i="2"/>
  <c r="O33" i="2" s="1"/>
  <c r="N8" i="2"/>
  <c r="O8" i="2" s="1"/>
  <c r="N64" i="2"/>
  <c r="O64" i="2" s="1"/>
  <c r="N115" i="2"/>
  <c r="O115" i="2" s="1"/>
  <c r="N75" i="2"/>
  <c r="O75" i="2" s="1"/>
  <c r="N138" i="2"/>
  <c r="O138" i="2" s="1"/>
  <c r="N104" i="2"/>
  <c r="O104" i="2" s="1"/>
  <c r="N112" i="2"/>
  <c r="O112" i="2" s="1"/>
  <c r="N120" i="2"/>
  <c r="O120" i="2" s="1"/>
  <c r="N128" i="2"/>
  <c r="O128" i="2" s="1"/>
  <c r="N105" i="2"/>
  <c r="O105" i="2" s="1"/>
  <c r="N113" i="2"/>
  <c r="O113" i="2" s="1"/>
  <c r="N121" i="2"/>
  <c r="O121" i="2" s="1"/>
  <c r="N103" i="2"/>
  <c r="O103" i="2" s="1"/>
  <c r="N106" i="2"/>
  <c r="O106" i="2" s="1"/>
  <c r="N114" i="2"/>
  <c r="O114" i="2" s="1"/>
  <c r="N122" i="2"/>
  <c r="O122" i="2" s="1"/>
  <c r="N45" i="2"/>
  <c r="O45" i="2" s="1"/>
  <c r="N53" i="2"/>
  <c r="O53" i="2" s="1"/>
  <c r="N61" i="2"/>
  <c r="O61" i="2" s="1"/>
  <c r="N69" i="2"/>
  <c r="O69" i="2" s="1"/>
  <c r="N46" i="2"/>
  <c r="O46" i="2" s="1"/>
  <c r="N54" i="2"/>
  <c r="O54" i="2" s="1"/>
  <c r="N62" i="2"/>
  <c r="O62" i="2" s="1"/>
  <c r="N47" i="2"/>
  <c r="O47" i="2" s="1"/>
  <c r="N55" i="2"/>
  <c r="O55" i="2" s="1"/>
  <c r="N63" i="2"/>
  <c r="O63" i="2" s="1"/>
  <c r="N32" i="2"/>
  <c r="O32" i="2" s="1"/>
  <c r="N7" i="2"/>
  <c r="O7" i="2" s="1"/>
  <c r="N49" i="2"/>
  <c r="O49" i="2" s="1"/>
  <c r="N125" i="2"/>
  <c r="O125" i="2" s="1"/>
  <c r="N99" i="2"/>
  <c r="O99" i="2" s="1"/>
  <c r="N85" i="2"/>
  <c r="O85" i="2" s="1"/>
  <c r="N17" i="2"/>
  <c r="O17" i="2" s="1"/>
  <c r="N59" i="2"/>
  <c r="O59" i="2" s="1"/>
  <c r="N124" i="2"/>
  <c r="O124" i="2" s="1"/>
  <c r="N84" i="2"/>
  <c r="O84" i="2" s="1"/>
  <c r="N16" i="2"/>
  <c r="O16" i="2" s="1"/>
  <c r="N5" i="2"/>
  <c r="O5" i="2" s="1"/>
  <c r="N44" i="2"/>
  <c r="O44" i="2" s="1"/>
  <c r="N136" i="2"/>
  <c r="O136" i="2" s="1"/>
  <c r="N109" i="2"/>
  <c r="O109" i="2" s="1"/>
  <c r="N83" i="2"/>
  <c r="O83" i="2" s="1"/>
  <c r="N141" i="2"/>
  <c r="O141" i="2" s="1"/>
  <c r="N15" i="2"/>
  <c r="O15" i="2" s="1"/>
  <c r="N57" i="2"/>
  <c r="O57" i="2" s="1"/>
  <c r="N134" i="2"/>
  <c r="O134" i="2" s="1"/>
  <c r="N108" i="2"/>
  <c r="O108" i="2" s="1"/>
  <c r="N93" i="2"/>
  <c r="O93" i="2" s="1"/>
  <c r="N82" i="2"/>
  <c r="O82" i="2" s="1"/>
  <c r="N140" i="2"/>
  <c r="O140" i="2" s="1"/>
  <c r="N39" i="2"/>
  <c r="O39" i="2" s="1"/>
  <c r="N25" i="2"/>
  <c r="O25" i="2" s="1"/>
  <c r="N14" i="2"/>
  <c r="O14" i="2" s="1"/>
  <c r="N67" i="2"/>
  <c r="O67" i="2" s="1"/>
  <c r="N56" i="2"/>
  <c r="O56" i="2" s="1"/>
  <c r="N42" i="2"/>
  <c r="O42" i="2" s="1"/>
  <c r="N135" i="2"/>
  <c r="O135" i="2" s="1"/>
  <c r="N133" i="2"/>
  <c r="O133" i="2" s="1"/>
  <c r="N118" i="2"/>
  <c r="O118" i="2" s="1"/>
  <c r="N107" i="2"/>
  <c r="O107" i="2" s="1"/>
  <c r="N92" i="2"/>
  <c r="O92" i="2" s="1"/>
  <c r="N37" i="2"/>
  <c r="O37" i="2" s="1"/>
  <c r="N9" i="2"/>
  <c r="O9" i="2" s="1"/>
  <c r="N22" i="2"/>
  <c r="O22" i="2" s="1"/>
  <c r="N100" i="2"/>
  <c r="O100" i="2" s="1"/>
  <c r="N21" i="2"/>
  <c r="O21" i="2" s="1"/>
  <c r="N60" i="2"/>
  <c r="O60" i="2" s="1"/>
  <c r="N111" i="2"/>
  <c r="O111" i="2" s="1"/>
  <c r="N71" i="2"/>
  <c r="O71" i="2" s="1"/>
  <c r="N79" i="2"/>
  <c r="O79" i="2" s="1"/>
  <c r="N87" i="2"/>
  <c r="O87" i="2" s="1"/>
  <c r="N95" i="2"/>
  <c r="O95" i="2" s="1"/>
  <c r="N72" i="2"/>
  <c r="O72" i="2" s="1"/>
  <c r="N80" i="2"/>
  <c r="O80" i="2" s="1"/>
  <c r="N88" i="2"/>
  <c r="O88" i="2" s="1"/>
  <c r="N96" i="2"/>
  <c r="O96" i="2" s="1"/>
  <c r="N73" i="2"/>
  <c r="O73" i="2" s="1"/>
  <c r="N81" i="2"/>
  <c r="O81" i="2" s="1"/>
  <c r="N89" i="2"/>
  <c r="O89" i="2" s="1"/>
  <c r="N97" i="2"/>
  <c r="O97" i="2" s="1"/>
  <c r="N70" i="2"/>
  <c r="O70" i="2" s="1"/>
  <c r="N31" i="2"/>
  <c r="O31" i="2" s="1"/>
  <c r="N6" i="2"/>
  <c r="O6" i="2" s="1"/>
  <c r="N48" i="2"/>
  <c r="O48" i="2" s="1"/>
  <c r="N137" i="2"/>
  <c r="O137" i="2" s="1"/>
  <c r="N110" i="2"/>
  <c r="O110" i="2" s="1"/>
  <c r="N98" i="2"/>
  <c r="O98" i="2" s="1"/>
  <c r="N30" i="2"/>
  <c r="O30" i="2" s="1"/>
  <c r="N58" i="2"/>
  <c r="O58" i="2" s="1"/>
  <c r="N123" i="2"/>
  <c r="O123" i="2" s="1"/>
  <c r="N94" i="2"/>
  <c r="O94" i="2" s="1"/>
  <c r="N29" i="2"/>
  <c r="O29" i="2" s="1"/>
  <c r="N68" i="2"/>
  <c r="O68" i="2" s="1"/>
  <c r="N43" i="2"/>
  <c r="O43" i="2" s="1"/>
  <c r="N119" i="2"/>
  <c r="O119" i="2" s="1"/>
  <c r="N38" i="2"/>
  <c r="O38" i="2" s="1"/>
  <c r="N24" i="2"/>
  <c r="O24" i="2" s="1"/>
  <c r="N13" i="2"/>
  <c r="O13" i="2" s="1"/>
  <c r="N66" i="2"/>
  <c r="O66" i="2" s="1"/>
  <c r="N52" i="2"/>
  <c r="O52" i="2" s="1"/>
  <c r="N41" i="2"/>
  <c r="O41" i="2" s="1"/>
  <c r="N132" i="2"/>
  <c r="O132" i="2" s="1"/>
  <c r="N117" i="2"/>
  <c r="O117" i="2" s="1"/>
  <c r="N102" i="2"/>
  <c r="O102" i="2" s="1"/>
  <c r="N91" i="2"/>
  <c r="O91" i="2" s="1"/>
  <c r="N77" i="2"/>
  <c r="O77" i="2" s="1"/>
  <c r="N2" i="3"/>
  <c r="O2" i="3" s="1"/>
  <c r="N87" i="1"/>
  <c r="O87" i="1" s="1"/>
  <c r="N90" i="1"/>
  <c r="O90" i="1" s="1"/>
  <c r="N70" i="1"/>
  <c r="O70" i="1" s="1"/>
  <c r="N69" i="1"/>
  <c r="O69" i="1" s="1"/>
  <c r="N7" i="1"/>
  <c r="O7" i="1" s="1"/>
  <c r="N89" i="1"/>
  <c r="O89" i="1" s="1"/>
  <c r="N80" i="1"/>
  <c r="O80" i="1" s="1"/>
  <c r="N63" i="1"/>
  <c r="O63" i="1" s="1"/>
  <c r="N40" i="1"/>
  <c r="O40" i="1" s="1"/>
  <c r="N21" i="1"/>
  <c r="O21" i="1" s="1"/>
  <c r="N12" i="1"/>
  <c r="O12" i="1" s="1"/>
  <c r="N3" i="1"/>
  <c r="O3" i="1" s="1"/>
  <c r="N84" i="1"/>
  <c r="O84" i="1" s="1"/>
  <c r="N73" i="1"/>
  <c r="O73" i="1" s="1"/>
  <c r="N88" i="1"/>
  <c r="O88" i="1" s="1"/>
  <c r="N72" i="1"/>
  <c r="O72" i="1" s="1"/>
  <c r="N47" i="1"/>
  <c r="O47" i="1" s="1"/>
  <c r="N30" i="1"/>
  <c r="O30" i="1" s="1"/>
  <c r="N6" i="1"/>
  <c r="O6" i="1" s="1"/>
  <c r="N68" i="1"/>
  <c r="O68" i="1" s="1"/>
  <c r="N71" i="1"/>
  <c r="O71" i="1" s="1"/>
  <c r="N46" i="1"/>
  <c r="O46" i="1" s="1"/>
  <c r="N29" i="1"/>
  <c r="O29" i="1" s="1"/>
  <c r="N5" i="1"/>
  <c r="O5" i="1" s="1"/>
  <c r="N33" i="1"/>
  <c r="O33" i="1" s="1"/>
  <c r="N78" i="1"/>
  <c r="O78" i="1" s="1"/>
  <c r="N53" i="1"/>
  <c r="O53" i="1" s="1"/>
  <c r="N37" i="1"/>
  <c r="O37" i="1" s="1"/>
  <c r="N20" i="1"/>
  <c r="O20" i="1" s="1"/>
  <c r="N85" i="1"/>
  <c r="O85" i="1" s="1"/>
  <c r="N60" i="1"/>
  <c r="O60" i="1" s="1"/>
  <c r="N27" i="1"/>
  <c r="O27" i="1" s="1"/>
  <c r="N19" i="1"/>
  <c r="O19" i="1" s="1"/>
  <c r="N76" i="1"/>
  <c r="O76" i="1" s="1"/>
  <c r="N51" i="1"/>
  <c r="O51" i="1" s="1"/>
  <c r="N26" i="1"/>
  <c r="O26" i="1" s="1"/>
  <c r="N92" i="1"/>
  <c r="O92" i="1" s="1"/>
  <c r="N83" i="1"/>
  <c r="O83" i="1" s="1"/>
  <c r="N75" i="1"/>
  <c r="O75" i="1" s="1"/>
  <c r="N66" i="1"/>
  <c r="O66" i="1" s="1"/>
  <c r="N58" i="1"/>
  <c r="O58" i="1" s="1"/>
  <c r="N50" i="1"/>
  <c r="O50" i="1" s="1"/>
  <c r="N42" i="1"/>
  <c r="O42" i="1" s="1"/>
  <c r="N34" i="1"/>
  <c r="O34" i="1" s="1"/>
  <c r="N25" i="1"/>
  <c r="O25" i="1" s="1"/>
  <c r="N17" i="1"/>
  <c r="O17" i="1" s="1"/>
  <c r="N9" i="1"/>
  <c r="O9" i="1" s="1"/>
  <c r="N55" i="1"/>
  <c r="O55" i="1" s="1"/>
  <c r="N39" i="1"/>
  <c r="O39" i="1" s="1"/>
  <c r="N14" i="1"/>
  <c r="O14" i="1" s="1"/>
  <c r="N79" i="1"/>
  <c r="O79" i="1" s="1"/>
  <c r="N62" i="1"/>
  <c r="O62" i="1" s="1"/>
  <c r="N38" i="1"/>
  <c r="O38" i="1" s="1"/>
  <c r="N13" i="1"/>
  <c r="O13" i="1" s="1"/>
  <c r="N86" i="1"/>
  <c r="O86" i="1" s="1"/>
  <c r="N61" i="1"/>
  <c r="O61" i="1" s="1"/>
  <c r="N28" i="1"/>
  <c r="O28" i="1" s="1"/>
  <c r="N4" i="1"/>
  <c r="O4" i="1" s="1"/>
  <c r="N77" i="1"/>
  <c r="O77" i="1" s="1"/>
  <c r="N52" i="1"/>
  <c r="O52" i="1" s="1"/>
  <c r="N36" i="1"/>
  <c r="O36" i="1" s="1"/>
  <c r="N11" i="1"/>
  <c r="O11" i="1" s="1"/>
  <c r="N59" i="1"/>
  <c r="O59" i="1" s="1"/>
  <c r="N35" i="1"/>
  <c r="O35" i="1" s="1"/>
  <c r="N18" i="1"/>
  <c r="O18" i="1" s="1"/>
  <c r="N91" i="1"/>
  <c r="O91" i="1" s="1"/>
  <c r="N82" i="1"/>
  <c r="O82" i="1" s="1"/>
  <c r="N74" i="1"/>
  <c r="O74" i="1" s="1"/>
  <c r="N65" i="1"/>
  <c r="O65" i="1" s="1"/>
  <c r="N57" i="1"/>
  <c r="O57" i="1" s="1"/>
  <c r="N49" i="1"/>
  <c r="O49" i="1" s="1"/>
  <c r="N41" i="1"/>
  <c r="O41" i="1" s="1"/>
  <c r="N32" i="1"/>
  <c r="O32" i="1" s="1"/>
  <c r="N24" i="1"/>
  <c r="O24" i="1" s="1"/>
  <c r="N16" i="1"/>
  <c r="O16" i="1" s="1"/>
  <c r="N8" i="1"/>
  <c r="O8" i="1" s="1"/>
  <c r="N54" i="1"/>
  <c r="O54" i="1" s="1"/>
  <c r="N45" i="1"/>
  <c r="O45" i="1" s="1"/>
  <c r="N2" i="1"/>
  <c r="N44" i="1"/>
  <c r="O44" i="1" s="1"/>
  <c r="N93" i="1"/>
  <c r="O93" i="1" s="1"/>
  <c r="N67" i="1"/>
  <c r="O67" i="1" s="1"/>
  <c r="N43" i="1"/>
  <c r="O43" i="1" s="1"/>
  <c r="N10" i="1"/>
  <c r="O10" i="1" s="1"/>
  <c r="N81" i="1"/>
  <c r="O81" i="1" s="1"/>
  <c r="N64" i="1"/>
  <c r="O64" i="1" s="1"/>
  <c r="N56" i="1"/>
  <c r="O56" i="1" s="1"/>
  <c r="N48" i="1"/>
  <c r="O48" i="1" s="1"/>
  <c r="N31" i="1"/>
  <c r="O31" i="1" s="1"/>
  <c r="N23" i="1"/>
  <c r="O23" i="1" s="1"/>
  <c r="N15" i="1"/>
  <c r="O15" i="1" s="1"/>
  <c r="O2" i="1" l="1"/>
  <c r="N95" i="1"/>
</calcChain>
</file>

<file path=xl/sharedStrings.xml><?xml version="1.0" encoding="utf-8"?>
<sst xmlns="http://schemas.openxmlformats.org/spreadsheetml/2006/main" count="855" uniqueCount="58">
  <si>
    <t>grupo</t>
  </si>
  <si>
    <t>zona</t>
  </si>
  <si>
    <t>puesto</t>
  </si>
  <si>
    <t>mesa</t>
  </si>
  <si>
    <t>votos_hernández</t>
  </si>
  <si>
    <t>votos_petro</t>
  </si>
  <si>
    <t>votos_blanco</t>
  </si>
  <si>
    <t>votos_nulos</t>
  </si>
  <si>
    <t>votos_no_marcados</t>
  </si>
  <si>
    <t>longitud</t>
  </si>
  <si>
    <t>latitud</t>
  </si>
  <si>
    <t>I.E JOSE ANTONIO GALAN</t>
  </si>
  <si>
    <t>I.E. HERNAN TORO AGUDELO</t>
  </si>
  <si>
    <t>SEC ESC SUSANA DIAZ IE RODRIGO L BONILLA</t>
  </si>
  <si>
    <t>IE SAN JUAN BAUTISTA DE LA SALLE</t>
  </si>
  <si>
    <t>COL AGUSTINIANO DE SAN NICOLAS</t>
  </si>
  <si>
    <t>I.E. MONSEÑOR FCO. CRISTOBAL T</t>
  </si>
  <si>
    <t>I.E. GILBERTO ALZATE AVENDAÑO</t>
  </si>
  <si>
    <t>I.E. CAMPO VALDES</t>
  </si>
  <si>
    <t>I.E.SAN JUAN BOSCO</t>
  </si>
  <si>
    <t>IE JOSE EUSEVIO CARO</t>
  </si>
  <si>
    <t>IE LORENZA VILLEGAS DE SANTOS</t>
  </si>
  <si>
    <t>SEC ESC TOMAS CARRASQUILLA</t>
  </si>
  <si>
    <t>I.E. ALFONSO MORA NARANJO</t>
  </si>
  <si>
    <t>I.E. JOSE MARIA BRAVO MARQUEZ</t>
  </si>
  <si>
    <t>I.E FRANCISCO MIRANDA</t>
  </si>
  <si>
    <t>I.E JAVIERA LONDOÑO</t>
  </si>
  <si>
    <t>I.E. EL BOSQUE</t>
  </si>
  <si>
    <t>SEC ESC JULIO ARBOLEDA</t>
  </si>
  <si>
    <t>La Salle</t>
  </si>
  <si>
    <t>El Pomar</t>
  </si>
  <si>
    <t>Manrique Oriental</t>
  </si>
  <si>
    <t>Berlin</t>
  </si>
  <si>
    <t>Aranjuez</t>
  </si>
  <si>
    <t>San Isidro</t>
  </si>
  <si>
    <t>Campo Valdés No.1</t>
  </si>
  <si>
    <t>Miranda</t>
  </si>
  <si>
    <t>Palermo</t>
  </si>
  <si>
    <t>Barrio_pertenece</t>
  </si>
  <si>
    <t>Moravia</t>
  </si>
  <si>
    <t>Manrique Central No.1</t>
  </si>
  <si>
    <t>Sevilla</t>
  </si>
  <si>
    <t>Numeros</t>
  </si>
  <si>
    <t>Ganador_mesa</t>
  </si>
  <si>
    <t>Diferencia</t>
  </si>
  <si>
    <t>&lt;</t>
  </si>
  <si>
    <t>Rodolfo Hernández</t>
  </si>
  <si>
    <t>Gustavo Petro</t>
  </si>
  <si>
    <t>Total_votos</t>
  </si>
  <si>
    <t>I.E HERNAN TORO AGUDELO</t>
  </si>
  <si>
    <t>I.E SAN JUAN BAUTISTA DE LA SALLE</t>
  </si>
  <si>
    <t>I.E MONSEÑOR FCO. CRISTOBAL T</t>
  </si>
  <si>
    <t>I.E GILBERTO ALZATE AVENDAÑO</t>
  </si>
  <si>
    <t>I.E CAMPO VALDES</t>
  </si>
  <si>
    <t>I.E ALFONSO MORA NARANJO</t>
  </si>
  <si>
    <t>I.E JOSE MARIA BRAVO MARQUEZ</t>
  </si>
  <si>
    <t>I.E EL BOSQUE</t>
  </si>
  <si>
    <t>I.E SAN JUAN BOSCO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</si>
</sst>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0.0000000000000"/>
    <numFmt numFmtId="166" formatCode="0.000000000000000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1" fillId="2" borderId="0" xfId="0" applyFont="1" applyFill="1" applyAlignment="1"/>
    <xf numFmtId="0" fontId="3" fillId="3" borderId="0" xfId="0" applyFont="1" applyFill="1" applyAlignment="1"/>
    <xf numFmtId="0" fontId="0" fillId="3" borderId="0" xfId="0" applyFont="1" applyFill="1" applyAlignment="1"/>
    <xf numFmtId="0" fontId="3" fillId="3" borderId="0" xfId="0" applyNumberFormat="1" applyFont="1" applyFill="1" applyAlignment="1"/>
    <xf numFmtId="0" fontId="0" fillId="3" borderId="0" xfId="0" applyNumberFormat="1" applyFont="1" applyFill="1" applyAlignment="1"/>
    <xf numFmtId="0" fontId="3" fillId="3" borderId="0" xfId="0" applyFont="1" applyFill="1"/>
    <xf numFmtId="165" fontId="3" fillId="3" borderId="0" xfId="0" applyNumberFormat="1" applyFont="1" applyFill="1"/>
    <xf numFmtId="166" fontId="3" fillId="3" borderId="0" xfId="0" applyNumberFormat="1" applyFont="1" applyFill="1"/>
    <xf numFmtId="166" fontId="3" fillId="2" borderId="0" xfId="0" applyNumberFormat="1" applyFont="1" applyFill="1"/>
    <xf numFmtId="165" fontId="3" fillId="2" borderId="0" xfId="0" applyNumberFormat="1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right"/>
    </xf>
    <xf numFmtId="164" fontId="2" fillId="0" borderId="0" xfId="0" applyNumberFormat="1" applyFont="1" applyFill="1" applyAlignment="1"/>
    <xf numFmtId="0" fontId="3" fillId="0" borderId="0" xfId="0" applyFont="1" applyFill="1" applyAlignment="1"/>
    <xf numFmtId="0" fontId="3" fillId="0" borderId="0" xfId="0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164" fontId="2" fillId="3" borderId="0" xfId="0" applyNumberFormat="1" applyFont="1" applyFill="1" applyAlignment="1"/>
    <xf numFmtId="0" fontId="5" fillId="3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4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3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4" fillId="0" borderId="0" xfId="0" applyFont="1" applyAlignment="1"/>
    <xf numFmtId="0" fontId="0" fillId="0" borderId="0" xfId="0" applyNumberFormat="1" applyFont="1" applyFill="1" applyAlignment="1"/>
    <xf numFmtId="0" fontId="3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zoomScale="91" zoomScaleNormal="91" workbookViewId="0">
      <selection activeCell="C1" sqref="C1:C1048576"/>
    </sheetView>
  </sheetViews>
  <sheetFormatPr baseColWidth="10" defaultColWidth="12.6640625" defaultRowHeight="15.75" customHeight="1" x14ac:dyDescent="0.25"/>
  <cols>
    <col min="3" max="3" width="44.109375" customWidth="1"/>
    <col min="9" max="9" width="16" customWidth="1"/>
    <col min="10" max="10" width="21.88671875" customWidth="1"/>
    <col min="11" max="11" width="25" customWidth="1"/>
    <col min="12" max="13" width="13" customWidth="1"/>
    <col min="14" max="14" width="12.6640625" style="15"/>
    <col min="15" max="15" width="42.109375" style="15" customWidth="1"/>
  </cols>
  <sheetData>
    <row r="1" spans="1:15" ht="13.2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24" t="s">
        <v>38</v>
      </c>
      <c r="M1" s="24" t="s">
        <v>44</v>
      </c>
      <c r="N1" s="14" t="s">
        <v>42</v>
      </c>
      <c r="O1" s="15" t="s">
        <v>43</v>
      </c>
    </row>
    <row r="2" spans="1:15" s="6" customFormat="1" ht="13.2" x14ac:dyDescent="0.25">
      <c r="A2" s="20" t="s">
        <v>45</v>
      </c>
      <c r="B2" s="20">
        <v>6</v>
      </c>
      <c r="C2" s="21" t="s">
        <v>11</v>
      </c>
      <c r="D2" s="20">
        <v>1</v>
      </c>
      <c r="E2" s="20">
        <v>159</v>
      </c>
      <c r="F2" s="20">
        <v>39</v>
      </c>
      <c r="G2" s="20">
        <v>7</v>
      </c>
      <c r="H2" s="20">
        <v>2</v>
      </c>
      <c r="I2" s="20">
        <v>0</v>
      </c>
      <c r="J2" s="22">
        <v>-75.552141495876796</v>
      </c>
      <c r="K2" s="22">
        <v>6.28503628611021</v>
      </c>
      <c r="L2" s="26" t="s">
        <v>29</v>
      </c>
      <c r="M2" s="26">
        <f>E2-F2</f>
        <v>120</v>
      </c>
      <c r="N2" s="6">
        <f>SUM($M$2:$M$32)</f>
        <v>1567</v>
      </c>
      <c r="O2" s="6" t="str">
        <f>IF(N2&gt;0,"Rodolfo Hernández", "Gustavo Petro")</f>
        <v>Rodolfo Hernández</v>
      </c>
    </row>
    <row r="3" spans="1:15" ht="13.2" x14ac:dyDescent="0.25">
      <c r="A3" s="16">
        <v>3</v>
      </c>
      <c r="B3" s="16">
        <v>6</v>
      </c>
      <c r="C3" s="14" t="s">
        <v>11</v>
      </c>
      <c r="D3" s="16">
        <v>2</v>
      </c>
      <c r="E3" s="16">
        <v>152</v>
      </c>
      <c r="F3" s="16">
        <v>74</v>
      </c>
      <c r="G3" s="16">
        <v>1</v>
      </c>
      <c r="H3" s="16">
        <v>3</v>
      </c>
      <c r="I3" s="16">
        <v>1</v>
      </c>
      <c r="J3" s="17">
        <v>-75.552141495876796</v>
      </c>
      <c r="K3" s="17">
        <v>6.28503628611021</v>
      </c>
      <c r="L3" s="27" t="s">
        <v>29</v>
      </c>
      <c r="M3" s="27">
        <f t="shared" ref="M3:M66" si="0">E3-F3</f>
        <v>78</v>
      </c>
      <c r="N3" s="15">
        <f t="shared" ref="N3:N32" si="1">SUM($M$2:$M$32)</f>
        <v>1567</v>
      </c>
      <c r="O3" s="15" t="str">
        <f t="shared" ref="O3:O66" si="2">IF(N3&gt;0,"Rodolfo Hernández", "Gustavo Petro")</f>
        <v>Rodolfo Hernández</v>
      </c>
    </row>
    <row r="4" spans="1:15" ht="13.2" x14ac:dyDescent="0.25">
      <c r="A4" s="16">
        <v>3</v>
      </c>
      <c r="B4" s="16">
        <v>6</v>
      </c>
      <c r="C4" s="14" t="s">
        <v>11</v>
      </c>
      <c r="D4" s="16">
        <v>3</v>
      </c>
      <c r="E4" s="16">
        <v>150</v>
      </c>
      <c r="F4" s="16">
        <v>30</v>
      </c>
      <c r="G4" s="16">
        <v>4</v>
      </c>
      <c r="H4" s="16">
        <v>1</v>
      </c>
      <c r="I4" s="16">
        <v>0</v>
      </c>
      <c r="J4" s="17">
        <v>-75.552141495876796</v>
      </c>
      <c r="K4" s="17">
        <v>6.28503628611021</v>
      </c>
      <c r="L4" s="27" t="s">
        <v>29</v>
      </c>
      <c r="M4" s="27">
        <f t="shared" si="0"/>
        <v>120</v>
      </c>
      <c r="N4" s="15">
        <f t="shared" si="1"/>
        <v>1567</v>
      </c>
      <c r="O4" s="15" t="str">
        <f t="shared" si="2"/>
        <v>Rodolfo Hernández</v>
      </c>
    </row>
    <row r="5" spans="1:15" ht="13.2" x14ac:dyDescent="0.25">
      <c r="A5" s="16">
        <v>3</v>
      </c>
      <c r="B5" s="16">
        <v>6</v>
      </c>
      <c r="C5" s="14" t="s">
        <v>11</v>
      </c>
      <c r="D5" s="16">
        <v>4</v>
      </c>
      <c r="E5" s="16">
        <v>167</v>
      </c>
      <c r="F5" s="16">
        <v>39</v>
      </c>
      <c r="G5" s="16">
        <v>4</v>
      </c>
      <c r="H5" s="16">
        <v>1</v>
      </c>
      <c r="I5" s="16">
        <v>3</v>
      </c>
      <c r="J5" s="17">
        <v>-75.552141495876796</v>
      </c>
      <c r="K5" s="17">
        <v>6.28503628611021</v>
      </c>
      <c r="L5" s="27" t="s">
        <v>29</v>
      </c>
      <c r="M5" s="27">
        <f t="shared" si="0"/>
        <v>128</v>
      </c>
      <c r="N5" s="15">
        <f t="shared" si="1"/>
        <v>1567</v>
      </c>
      <c r="O5" s="15" t="str">
        <f t="shared" si="2"/>
        <v>Rodolfo Hernández</v>
      </c>
    </row>
    <row r="6" spans="1:15" ht="13.2" x14ac:dyDescent="0.25">
      <c r="A6" s="16">
        <v>3</v>
      </c>
      <c r="B6" s="16">
        <v>6</v>
      </c>
      <c r="C6" s="14" t="s">
        <v>11</v>
      </c>
      <c r="D6" s="16">
        <v>5</v>
      </c>
      <c r="E6" s="16">
        <v>168</v>
      </c>
      <c r="F6" s="16">
        <v>39</v>
      </c>
      <c r="G6" s="16">
        <v>7</v>
      </c>
      <c r="H6" s="16">
        <v>7</v>
      </c>
      <c r="I6" s="16">
        <v>1</v>
      </c>
      <c r="J6" s="17">
        <v>-75.552141495876796</v>
      </c>
      <c r="K6" s="17">
        <v>6.28503628611021</v>
      </c>
      <c r="L6" s="27" t="s">
        <v>29</v>
      </c>
      <c r="M6" s="27">
        <f t="shared" si="0"/>
        <v>129</v>
      </c>
      <c r="N6" s="15">
        <f t="shared" si="1"/>
        <v>1567</v>
      </c>
      <c r="O6" s="15" t="str">
        <f t="shared" si="2"/>
        <v>Rodolfo Hernández</v>
      </c>
    </row>
    <row r="7" spans="1:15" ht="13.2" x14ac:dyDescent="0.25">
      <c r="A7" s="16">
        <v>3</v>
      </c>
      <c r="B7" s="16">
        <v>6</v>
      </c>
      <c r="C7" s="14" t="s">
        <v>11</v>
      </c>
      <c r="D7" s="16">
        <v>6</v>
      </c>
      <c r="E7" s="14">
        <v>169</v>
      </c>
      <c r="F7" s="14">
        <v>34</v>
      </c>
      <c r="G7" s="14">
        <v>1</v>
      </c>
      <c r="H7" s="14">
        <v>5</v>
      </c>
      <c r="I7" s="14">
        <v>0</v>
      </c>
      <c r="J7" s="17">
        <v>-75.552141495876796</v>
      </c>
      <c r="K7" s="17">
        <v>6.28503628611021</v>
      </c>
      <c r="L7" s="27" t="s">
        <v>29</v>
      </c>
      <c r="M7" s="27">
        <f t="shared" si="0"/>
        <v>135</v>
      </c>
      <c r="N7" s="15">
        <f t="shared" si="1"/>
        <v>1567</v>
      </c>
      <c r="O7" s="15" t="str">
        <f t="shared" si="2"/>
        <v>Rodolfo Hernández</v>
      </c>
    </row>
    <row r="8" spans="1:15" ht="13.2" x14ac:dyDescent="0.25">
      <c r="A8" s="16">
        <v>3</v>
      </c>
      <c r="B8" s="16">
        <v>6</v>
      </c>
      <c r="C8" s="14" t="s">
        <v>11</v>
      </c>
      <c r="D8" s="16">
        <v>7</v>
      </c>
      <c r="E8" s="14">
        <v>164</v>
      </c>
      <c r="F8" s="14">
        <v>51</v>
      </c>
      <c r="G8" s="14">
        <v>8</v>
      </c>
      <c r="H8" s="14">
        <v>14</v>
      </c>
      <c r="I8" s="14">
        <v>0</v>
      </c>
      <c r="J8" s="17">
        <v>-75.552141495876796</v>
      </c>
      <c r="K8" s="17">
        <v>6.28503628611021</v>
      </c>
      <c r="L8" s="27" t="s">
        <v>29</v>
      </c>
      <c r="M8" s="27">
        <f t="shared" si="0"/>
        <v>113</v>
      </c>
      <c r="N8" s="15">
        <f t="shared" si="1"/>
        <v>1567</v>
      </c>
      <c r="O8" s="15" t="str">
        <f t="shared" si="2"/>
        <v>Rodolfo Hernández</v>
      </c>
    </row>
    <row r="9" spans="1:15" ht="13.2" x14ac:dyDescent="0.25">
      <c r="A9" s="16">
        <v>3</v>
      </c>
      <c r="B9" s="16">
        <v>6</v>
      </c>
      <c r="C9" s="14" t="s">
        <v>11</v>
      </c>
      <c r="D9" s="16">
        <v>8</v>
      </c>
      <c r="E9" s="14">
        <v>156</v>
      </c>
      <c r="F9" s="14">
        <v>53</v>
      </c>
      <c r="G9" s="14">
        <v>8</v>
      </c>
      <c r="H9" s="14">
        <v>5</v>
      </c>
      <c r="I9" s="14">
        <v>0</v>
      </c>
      <c r="J9" s="17">
        <v>-75.552141495876796</v>
      </c>
      <c r="K9" s="17">
        <v>6.28503628611021</v>
      </c>
      <c r="L9" s="27" t="s">
        <v>29</v>
      </c>
      <c r="M9" s="27">
        <f t="shared" si="0"/>
        <v>103</v>
      </c>
      <c r="N9" s="15">
        <f t="shared" si="1"/>
        <v>1567</v>
      </c>
      <c r="O9" s="15" t="str">
        <f t="shared" si="2"/>
        <v>Rodolfo Hernández</v>
      </c>
    </row>
    <row r="10" spans="1:15" ht="13.2" x14ac:dyDescent="0.25">
      <c r="A10" s="16">
        <v>3</v>
      </c>
      <c r="B10" s="16">
        <v>6</v>
      </c>
      <c r="C10" s="14" t="s">
        <v>11</v>
      </c>
      <c r="D10" s="16">
        <v>9</v>
      </c>
      <c r="E10" s="14">
        <v>178</v>
      </c>
      <c r="F10" s="14">
        <v>56</v>
      </c>
      <c r="G10" s="14">
        <v>11</v>
      </c>
      <c r="H10" s="14">
        <v>6</v>
      </c>
      <c r="I10" s="14">
        <v>1</v>
      </c>
      <c r="J10" s="17">
        <v>-75.552141495876796</v>
      </c>
      <c r="K10" s="17">
        <v>6.28503628611021</v>
      </c>
      <c r="L10" s="27" t="s">
        <v>29</v>
      </c>
      <c r="M10" s="27">
        <f t="shared" si="0"/>
        <v>122</v>
      </c>
      <c r="N10" s="15">
        <f t="shared" si="1"/>
        <v>1567</v>
      </c>
      <c r="O10" s="15" t="str">
        <f t="shared" si="2"/>
        <v>Rodolfo Hernández</v>
      </c>
    </row>
    <row r="11" spans="1:15" ht="13.2" x14ac:dyDescent="0.25">
      <c r="A11" s="16">
        <v>3</v>
      </c>
      <c r="B11" s="16">
        <v>6</v>
      </c>
      <c r="C11" s="14" t="s">
        <v>11</v>
      </c>
      <c r="D11" s="16">
        <v>10</v>
      </c>
      <c r="E11" s="14">
        <v>159</v>
      </c>
      <c r="F11" s="14">
        <v>62</v>
      </c>
      <c r="G11" s="14">
        <v>17</v>
      </c>
      <c r="H11" s="14">
        <v>10</v>
      </c>
      <c r="I11" s="14">
        <v>0</v>
      </c>
      <c r="J11" s="17">
        <v>-75.552141495876796</v>
      </c>
      <c r="K11" s="17">
        <v>6.28503628611021</v>
      </c>
      <c r="L11" s="27" t="s">
        <v>29</v>
      </c>
      <c r="M11" s="27">
        <f t="shared" si="0"/>
        <v>97</v>
      </c>
      <c r="N11" s="15">
        <f t="shared" si="1"/>
        <v>1567</v>
      </c>
      <c r="O11" s="15" t="str">
        <f t="shared" si="2"/>
        <v>Rodolfo Hernández</v>
      </c>
    </row>
    <row r="12" spans="1:15" ht="13.2" x14ac:dyDescent="0.25">
      <c r="A12" s="16">
        <v>3</v>
      </c>
      <c r="B12" s="16">
        <v>6</v>
      </c>
      <c r="C12" s="14" t="s">
        <v>11</v>
      </c>
      <c r="D12" s="16">
        <v>11</v>
      </c>
      <c r="E12" s="14">
        <v>186</v>
      </c>
      <c r="F12" s="14">
        <v>57</v>
      </c>
      <c r="G12" s="14">
        <v>8</v>
      </c>
      <c r="H12" s="14">
        <v>6</v>
      </c>
      <c r="I12" s="14">
        <v>2</v>
      </c>
      <c r="J12" s="17">
        <v>-75.552141495876796</v>
      </c>
      <c r="K12" s="17">
        <v>6.28503628611021</v>
      </c>
      <c r="L12" s="27" t="s">
        <v>29</v>
      </c>
      <c r="M12" s="27">
        <f t="shared" si="0"/>
        <v>129</v>
      </c>
      <c r="N12" s="15">
        <f t="shared" si="1"/>
        <v>1567</v>
      </c>
      <c r="O12" s="15" t="str">
        <f t="shared" si="2"/>
        <v>Rodolfo Hernández</v>
      </c>
    </row>
    <row r="13" spans="1:15" ht="13.2" x14ac:dyDescent="0.25">
      <c r="A13" s="16">
        <v>3</v>
      </c>
      <c r="B13" s="16">
        <v>6</v>
      </c>
      <c r="C13" s="14" t="s">
        <v>11</v>
      </c>
      <c r="D13" s="16">
        <v>12</v>
      </c>
      <c r="E13" s="14">
        <v>157</v>
      </c>
      <c r="F13" s="14">
        <v>57</v>
      </c>
      <c r="G13" s="14">
        <v>9</v>
      </c>
      <c r="H13" s="14">
        <v>13</v>
      </c>
      <c r="I13" s="14">
        <v>0</v>
      </c>
      <c r="J13" s="17">
        <v>-75.552141495876796</v>
      </c>
      <c r="K13" s="17">
        <v>6.28503628611021</v>
      </c>
      <c r="L13" s="27" t="s">
        <v>29</v>
      </c>
      <c r="M13" s="27">
        <f t="shared" si="0"/>
        <v>100</v>
      </c>
      <c r="N13" s="15">
        <f t="shared" si="1"/>
        <v>1567</v>
      </c>
      <c r="O13" s="15" t="str">
        <f t="shared" si="2"/>
        <v>Rodolfo Hernández</v>
      </c>
    </row>
    <row r="14" spans="1:15" ht="13.2" x14ac:dyDescent="0.25">
      <c r="A14" s="16">
        <v>3</v>
      </c>
      <c r="B14" s="16">
        <v>6</v>
      </c>
      <c r="C14" s="14" t="s">
        <v>11</v>
      </c>
      <c r="D14" s="16">
        <v>13</v>
      </c>
      <c r="E14" s="14">
        <v>148</v>
      </c>
      <c r="F14" s="14">
        <v>67</v>
      </c>
      <c r="G14" s="14">
        <v>9</v>
      </c>
      <c r="H14" s="14">
        <v>6</v>
      </c>
      <c r="I14" s="14">
        <v>0</v>
      </c>
      <c r="J14" s="17">
        <v>-75.552141495876796</v>
      </c>
      <c r="K14" s="17">
        <v>6.28503628611021</v>
      </c>
      <c r="L14" s="27" t="s">
        <v>29</v>
      </c>
      <c r="M14" s="27">
        <f t="shared" si="0"/>
        <v>81</v>
      </c>
      <c r="N14" s="15">
        <f t="shared" si="1"/>
        <v>1567</v>
      </c>
      <c r="O14" s="15" t="str">
        <f t="shared" si="2"/>
        <v>Rodolfo Hernández</v>
      </c>
    </row>
    <row r="15" spans="1:15" ht="13.2" x14ac:dyDescent="0.25">
      <c r="A15" s="16">
        <v>3</v>
      </c>
      <c r="B15" s="16">
        <v>6</v>
      </c>
      <c r="C15" s="14" t="s">
        <v>11</v>
      </c>
      <c r="D15" s="16">
        <v>14</v>
      </c>
      <c r="E15" s="14">
        <v>174</v>
      </c>
      <c r="F15" s="14">
        <v>67</v>
      </c>
      <c r="G15" s="14">
        <v>7</v>
      </c>
      <c r="H15" s="14">
        <v>7</v>
      </c>
      <c r="I15" s="14">
        <v>0</v>
      </c>
      <c r="J15" s="17">
        <v>-75.552141495876796</v>
      </c>
      <c r="K15" s="17">
        <v>6.28503628611021</v>
      </c>
      <c r="L15" s="27" t="s">
        <v>29</v>
      </c>
      <c r="M15" s="27">
        <f t="shared" si="0"/>
        <v>107</v>
      </c>
      <c r="N15" s="15">
        <f t="shared" si="1"/>
        <v>1567</v>
      </c>
      <c r="O15" s="15" t="str">
        <f t="shared" si="2"/>
        <v>Rodolfo Hernández</v>
      </c>
    </row>
    <row r="16" spans="1:15" ht="13.2" x14ac:dyDescent="0.25">
      <c r="A16" s="16">
        <v>3</v>
      </c>
      <c r="B16" s="16">
        <v>6</v>
      </c>
      <c r="C16" s="14" t="s">
        <v>11</v>
      </c>
      <c r="D16" s="16">
        <v>15</v>
      </c>
      <c r="E16" s="14">
        <v>167</v>
      </c>
      <c r="F16" s="14">
        <v>83</v>
      </c>
      <c r="G16" s="14">
        <v>7</v>
      </c>
      <c r="H16" s="14">
        <v>8</v>
      </c>
      <c r="I16" s="14">
        <v>0</v>
      </c>
      <c r="J16" s="17">
        <v>-75.552141495876796</v>
      </c>
      <c r="K16" s="17">
        <v>6.28503628611021</v>
      </c>
      <c r="L16" s="27" t="s">
        <v>29</v>
      </c>
      <c r="M16" s="27">
        <f t="shared" si="0"/>
        <v>84</v>
      </c>
      <c r="N16" s="15">
        <f t="shared" si="1"/>
        <v>1567</v>
      </c>
      <c r="O16" s="15" t="str">
        <f t="shared" si="2"/>
        <v>Rodolfo Hernández</v>
      </c>
    </row>
    <row r="17" spans="1:15" ht="13.2" x14ac:dyDescent="0.25">
      <c r="A17" s="16">
        <v>3</v>
      </c>
      <c r="B17" s="16">
        <v>6</v>
      </c>
      <c r="C17" s="14" t="s">
        <v>11</v>
      </c>
      <c r="D17" s="16">
        <v>16</v>
      </c>
      <c r="E17" s="14">
        <v>175</v>
      </c>
      <c r="F17" s="14">
        <v>50</v>
      </c>
      <c r="G17" s="14">
        <v>11</v>
      </c>
      <c r="H17" s="14">
        <v>8</v>
      </c>
      <c r="I17" s="14">
        <v>1</v>
      </c>
      <c r="J17" s="17">
        <v>-75.552141495876796</v>
      </c>
      <c r="K17" s="17">
        <v>6.28503628611021</v>
      </c>
      <c r="L17" s="27" t="s">
        <v>29</v>
      </c>
      <c r="M17" s="27">
        <f t="shared" si="0"/>
        <v>125</v>
      </c>
      <c r="N17" s="15">
        <f t="shared" si="1"/>
        <v>1567</v>
      </c>
      <c r="O17" s="15" t="str">
        <f t="shared" si="2"/>
        <v>Rodolfo Hernández</v>
      </c>
    </row>
    <row r="18" spans="1:15" ht="13.2" x14ac:dyDescent="0.25">
      <c r="A18" s="16">
        <v>3</v>
      </c>
      <c r="B18" s="16">
        <v>6</v>
      </c>
      <c r="C18" s="14" t="s">
        <v>11</v>
      </c>
      <c r="D18" s="16">
        <v>17</v>
      </c>
      <c r="E18" s="18">
        <v>181</v>
      </c>
      <c r="F18" s="18">
        <v>53</v>
      </c>
      <c r="G18" s="18">
        <v>5</v>
      </c>
      <c r="H18" s="18">
        <v>3</v>
      </c>
      <c r="I18" s="18">
        <v>1</v>
      </c>
      <c r="J18" s="17">
        <v>-75.552141495876796</v>
      </c>
      <c r="K18" s="17">
        <v>6.28503628611021</v>
      </c>
      <c r="L18" s="27" t="s">
        <v>29</v>
      </c>
      <c r="M18" s="27">
        <f t="shared" si="0"/>
        <v>128</v>
      </c>
      <c r="N18" s="15">
        <f t="shared" si="1"/>
        <v>1567</v>
      </c>
      <c r="O18" s="15" t="str">
        <f t="shared" si="2"/>
        <v>Rodolfo Hernández</v>
      </c>
    </row>
    <row r="19" spans="1:15" ht="13.2" x14ac:dyDescent="0.25">
      <c r="A19" s="16">
        <v>3</v>
      </c>
      <c r="B19" s="16">
        <v>6</v>
      </c>
      <c r="C19" s="14" t="s">
        <v>11</v>
      </c>
      <c r="D19" s="16">
        <v>18</v>
      </c>
      <c r="E19" s="14">
        <v>170</v>
      </c>
      <c r="F19" s="14">
        <v>73</v>
      </c>
      <c r="G19" s="14">
        <v>14</v>
      </c>
      <c r="H19" s="14">
        <v>6</v>
      </c>
      <c r="I19" s="14">
        <v>0</v>
      </c>
      <c r="J19" s="17">
        <v>-75.552141495876796</v>
      </c>
      <c r="K19" s="17">
        <v>6.28503628611021</v>
      </c>
      <c r="L19" s="27" t="s">
        <v>29</v>
      </c>
      <c r="M19" s="27">
        <f t="shared" si="0"/>
        <v>97</v>
      </c>
      <c r="N19" s="15">
        <f t="shared" si="1"/>
        <v>1567</v>
      </c>
      <c r="O19" s="15" t="str">
        <f t="shared" si="2"/>
        <v>Rodolfo Hernández</v>
      </c>
    </row>
    <row r="20" spans="1:15" ht="13.2" x14ac:dyDescent="0.25">
      <c r="A20" s="16">
        <v>3</v>
      </c>
      <c r="B20" s="16">
        <v>6</v>
      </c>
      <c r="C20" s="14" t="s">
        <v>11</v>
      </c>
      <c r="D20" s="16">
        <v>19</v>
      </c>
      <c r="E20" s="14">
        <v>180</v>
      </c>
      <c r="F20" s="14">
        <v>55</v>
      </c>
      <c r="G20" s="14">
        <v>5</v>
      </c>
      <c r="H20" s="14">
        <v>4</v>
      </c>
      <c r="I20" s="14">
        <v>0</v>
      </c>
      <c r="J20" s="17">
        <v>-75.552141495876796</v>
      </c>
      <c r="K20" s="17">
        <v>6.28503628611021</v>
      </c>
      <c r="L20" s="27" t="s">
        <v>29</v>
      </c>
      <c r="M20" s="27">
        <f t="shared" si="0"/>
        <v>125</v>
      </c>
      <c r="N20" s="15">
        <f t="shared" si="1"/>
        <v>1567</v>
      </c>
      <c r="O20" s="15" t="str">
        <f t="shared" si="2"/>
        <v>Rodolfo Hernández</v>
      </c>
    </row>
    <row r="21" spans="1:15" ht="13.2" x14ac:dyDescent="0.25">
      <c r="A21" s="16">
        <v>3</v>
      </c>
      <c r="B21" s="16">
        <v>6</v>
      </c>
      <c r="C21" s="14" t="s">
        <v>11</v>
      </c>
      <c r="D21" s="16">
        <v>20</v>
      </c>
      <c r="E21" s="14">
        <v>67</v>
      </c>
      <c r="F21" s="14">
        <v>117</v>
      </c>
      <c r="G21" s="14">
        <v>9</v>
      </c>
      <c r="H21" s="14">
        <v>3</v>
      </c>
      <c r="I21" s="14">
        <v>0</v>
      </c>
      <c r="J21" s="17">
        <v>-75.552141495876796</v>
      </c>
      <c r="K21" s="17">
        <v>6.28503628611021</v>
      </c>
      <c r="L21" s="27" t="s">
        <v>29</v>
      </c>
      <c r="M21" s="27">
        <f t="shared" si="0"/>
        <v>-50</v>
      </c>
      <c r="N21" s="15">
        <f t="shared" si="1"/>
        <v>1567</v>
      </c>
      <c r="O21" s="15" t="str">
        <f t="shared" si="2"/>
        <v>Rodolfo Hernández</v>
      </c>
    </row>
    <row r="22" spans="1:15" ht="13.2" x14ac:dyDescent="0.25">
      <c r="A22" s="16">
        <v>3</v>
      </c>
      <c r="B22" s="16">
        <v>6</v>
      </c>
      <c r="C22" s="14" t="s">
        <v>11</v>
      </c>
      <c r="D22" s="16">
        <v>21</v>
      </c>
      <c r="E22" s="14">
        <v>33</v>
      </c>
      <c r="F22" s="14">
        <v>137</v>
      </c>
      <c r="G22" s="14">
        <v>3</v>
      </c>
      <c r="H22" s="14">
        <v>3</v>
      </c>
      <c r="I22" s="14">
        <v>0</v>
      </c>
      <c r="J22" s="17">
        <v>-75.552141495876796</v>
      </c>
      <c r="K22" s="17">
        <v>6.28503628611021</v>
      </c>
      <c r="L22" s="27" t="s">
        <v>29</v>
      </c>
      <c r="M22" s="27">
        <f t="shared" si="0"/>
        <v>-104</v>
      </c>
      <c r="N22" s="15">
        <f t="shared" si="1"/>
        <v>1567</v>
      </c>
      <c r="O22" s="15" t="str">
        <f t="shared" si="2"/>
        <v>Rodolfo Hernández</v>
      </c>
    </row>
    <row r="23" spans="1:15" ht="13.2" x14ac:dyDescent="0.25">
      <c r="A23" s="16">
        <v>3</v>
      </c>
      <c r="B23" s="16">
        <v>6</v>
      </c>
      <c r="C23" s="14" t="s">
        <v>11</v>
      </c>
      <c r="D23" s="16">
        <v>22</v>
      </c>
      <c r="E23" s="14">
        <v>37</v>
      </c>
      <c r="F23" s="14">
        <v>113</v>
      </c>
      <c r="G23" s="14">
        <v>7</v>
      </c>
      <c r="H23" s="14">
        <v>3</v>
      </c>
      <c r="I23" s="14">
        <v>0</v>
      </c>
      <c r="J23" s="17">
        <v>-75.552141495876796</v>
      </c>
      <c r="K23" s="17">
        <v>6.28503628611021</v>
      </c>
      <c r="L23" s="27" t="s">
        <v>29</v>
      </c>
      <c r="M23" s="27">
        <f t="shared" si="0"/>
        <v>-76</v>
      </c>
      <c r="N23" s="15">
        <f t="shared" si="1"/>
        <v>1567</v>
      </c>
      <c r="O23" s="15" t="str">
        <f t="shared" si="2"/>
        <v>Rodolfo Hernández</v>
      </c>
    </row>
    <row r="24" spans="1:15" ht="13.2" x14ac:dyDescent="0.25">
      <c r="A24" s="16">
        <v>3</v>
      </c>
      <c r="B24" s="16">
        <v>6</v>
      </c>
      <c r="C24" s="14" t="s">
        <v>11</v>
      </c>
      <c r="D24" s="16">
        <v>23</v>
      </c>
      <c r="E24" s="14">
        <v>102</v>
      </c>
      <c r="F24" s="14">
        <v>97</v>
      </c>
      <c r="G24" s="14">
        <v>5</v>
      </c>
      <c r="H24" s="14">
        <v>5</v>
      </c>
      <c r="I24" s="14">
        <v>1</v>
      </c>
      <c r="J24" s="17">
        <v>-75.552141495876796</v>
      </c>
      <c r="K24" s="17">
        <v>6.28503628611021</v>
      </c>
      <c r="L24" s="27" t="s">
        <v>29</v>
      </c>
      <c r="M24" s="27">
        <f t="shared" si="0"/>
        <v>5</v>
      </c>
      <c r="N24" s="15">
        <f t="shared" si="1"/>
        <v>1567</v>
      </c>
      <c r="O24" s="15" t="str">
        <f t="shared" si="2"/>
        <v>Rodolfo Hernández</v>
      </c>
    </row>
    <row r="25" spans="1:15" ht="13.2" x14ac:dyDescent="0.25">
      <c r="A25" s="16">
        <v>3</v>
      </c>
      <c r="B25" s="16">
        <v>6</v>
      </c>
      <c r="C25" s="14" t="s">
        <v>11</v>
      </c>
      <c r="D25" s="16">
        <v>24</v>
      </c>
      <c r="E25" s="14">
        <v>61</v>
      </c>
      <c r="F25" s="14">
        <v>126</v>
      </c>
      <c r="G25" s="14">
        <v>14</v>
      </c>
      <c r="H25" s="14">
        <v>3</v>
      </c>
      <c r="I25" s="14">
        <v>0</v>
      </c>
      <c r="J25" s="17">
        <v>-75.552141495876796</v>
      </c>
      <c r="K25" s="17">
        <v>6.28503628611021</v>
      </c>
      <c r="L25" s="27" t="s">
        <v>29</v>
      </c>
      <c r="M25" s="27">
        <f t="shared" si="0"/>
        <v>-65</v>
      </c>
      <c r="N25" s="15">
        <f t="shared" si="1"/>
        <v>1567</v>
      </c>
      <c r="O25" s="15" t="str">
        <f t="shared" si="2"/>
        <v>Rodolfo Hernández</v>
      </c>
    </row>
    <row r="26" spans="1:15" ht="13.2" x14ac:dyDescent="0.25">
      <c r="A26" s="16">
        <v>3</v>
      </c>
      <c r="B26" s="16">
        <v>6</v>
      </c>
      <c r="C26" s="14" t="s">
        <v>11</v>
      </c>
      <c r="D26" s="16">
        <v>25</v>
      </c>
      <c r="E26" s="14">
        <v>82</v>
      </c>
      <c r="F26" s="14">
        <v>129</v>
      </c>
      <c r="G26" s="14">
        <v>4</v>
      </c>
      <c r="H26" s="14">
        <v>9</v>
      </c>
      <c r="I26" s="14">
        <v>0</v>
      </c>
      <c r="J26" s="17">
        <v>-75.552141495876796</v>
      </c>
      <c r="K26" s="17">
        <v>6.28503628611021</v>
      </c>
      <c r="L26" s="27" t="s">
        <v>29</v>
      </c>
      <c r="M26" s="27">
        <f t="shared" si="0"/>
        <v>-47</v>
      </c>
      <c r="N26" s="15">
        <f t="shared" si="1"/>
        <v>1567</v>
      </c>
      <c r="O26" s="15" t="str">
        <f t="shared" si="2"/>
        <v>Rodolfo Hernández</v>
      </c>
    </row>
    <row r="27" spans="1:15" ht="13.2" x14ac:dyDescent="0.25">
      <c r="A27" s="16">
        <v>3</v>
      </c>
      <c r="B27" s="16">
        <v>6</v>
      </c>
      <c r="C27" s="14" t="s">
        <v>11</v>
      </c>
      <c r="D27" s="16">
        <v>26</v>
      </c>
      <c r="E27" s="14">
        <v>112</v>
      </c>
      <c r="F27" s="14">
        <v>133</v>
      </c>
      <c r="G27" s="14">
        <v>12</v>
      </c>
      <c r="H27" s="14">
        <v>5</v>
      </c>
      <c r="I27" s="14">
        <v>0</v>
      </c>
      <c r="J27" s="17">
        <v>-75.552141495876796</v>
      </c>
      <c r="K27" s="17">
        <v>6.28503628611021</v>
      </c>
      <c r="L27" s="27" t="s">
        <v>29</v>
      </c>
      <c r="M27" s="27">
        <f t="shared" si="0"/>
        <v>-21</v>
      </c>
      <c r="N27" s="15">
        <f t="shared" si="1"/>
        <v>1567</v>
      </c>
      <c r="O27" s="15" t="str">
        <f t="shared" si="2"/>
        <v>Rodolfo Hernández</v>
      </c>
    </row>
    <row r="28" spans="1:15" ht="13.2" x14ac:dyDescent="0.25">
      <c r="A28" s="16">
        <v>3</v>
      </c>
      <c r="B28" s="16">
        <v>6</v>
      </c>
      <c r="C28" s="14" t="s">
        <v>11</v>
      </c>
      <c r="D28" s="16">
        <v>27</v>
      </c>
      <c r="E28" s="14">
        <v>98</v>
      </c>
      <c r="F28" s="14">
        <v>101</v>
      </c>
      <c r="G28" s="14">
        <v>13</v>
      </c>
      <c r="H28" s="14">
        <v>0</v>
      </c>
      <c r="I28" s="14">
        <v>0</v>
      </c>
      <c r="J28" s="17">
        <v>-75.552141495876796</v>
      </c>
      <c r="K28" s="17">
        <v>6.28503628611021</v>
      </c>
      <c r="L28" s="27" t="s">
        <v>29</v>
      </c>
      <c r="M28" s="27">
        <f t="shared" si="0"/>
        <v>-3</v>
      </c>
      <c r="N28" s="15">
        <f t="shared" si="1"/>
        <v>1567</v>
      </c>
      <c r="O28" s="15" t="str">
        <f t="shared" si="2"/>
        <v>Rodolfo Hernández</v>
      </c>
    </row>
    <row r="29" spans="1:15" ht="13.2" x14ac:dyDescent="0.25">
      <c r="A29" s="16">
        <v>3</v>
      </c>
      <c r="B29" s="16">
        <v>6</v>
      </c>
      <c r="C29" s="14" t="s">
        <v>11</v>
      </c>
      <c r="D29" s="16">
        <v>28</v>
      </c>
      <c r="E29" s="14">
        <v>77</v>
      </c>
      <c r="F29" s="14">
        <v>115</v>
      </c>
      <c r="G29" s="14">
        <v>8</v>
      </c>
      <c r="H29" s="14">
        <v>20</v>
      </c>
      <c r="I29" s="14">
        <v>0</v>
      </c>
      <c r="J29" s="17">
        <v>-75.552141495876796</v>
      </c>
      <c r="K29" s="17">
        <v>6.28503628611021</v>
      </c>
      <c r="L29" s="27" t="s">
        <v>29</v>
      </c>
      <c r="M29" s="27">
        <f t="shared" si="0"/>
        <v>-38</v>
      </c>
      <c r="N29" s="15">
        <f t="shared" si="1"/>
        <v>1567</v>
      </c>
      <c r="O29" s="15" t="str">
        <f t="shared" si="2"/>
        <v>Rodolfo Hernández</v>
      </c>
    </row>
    <row r="30" spans="1:15" ht="13.2" x14ac:dyDescent="0.25">
      <c r="A30" s="16">
        <v>3</v>
      </c>
      <c r="B30" s="16">
        <v>6</v>
      </c>
      <c r="C30" s="14" t="s">
        <v>11</v>
      </c>
      <c r="D30" s="16">
        <v>29</v>
      </c>
      <c r="E30" s="14">
        <v>65</v>
      </c>
      <c r="F30" s="14">
        <v>112</v>
      </c>
      <c r="G30" s="14">
        <v>7</v>
      </c>
      <c r="H30" s="14">
        <v>4</v>
      </c>
      <c r="I30" s="14">
        <v>0</v>
      </c>
      <c r="J30" s="17">
        <v>-75.552141495876796</v>
      </c>
      <c r="K30" s="17">
        <v>6.28503628611021</v>
      </c>
      <c r="L30" s="27" t="s">
        <v>29</v>
      </c>
      <c r="M30" s="27">
        <f t="shared" si="0"/>
        <v>-47</v>
      </c>
      <c r="N30" s="15">
        <f t="shared" si="1"/>
        <v>1567</v>
      </c>
      <c r="O30" s="15" t="str">
        <f t="shared" si="2"/>
        <v>Rodolfo Hernández</v>
      </c>
    </row>
    <row r="31" spans="1:15" ht="13.2" x14ac:dyDescent="0.25">
      <c r="A31" s="16">
        <v>3</v>
      </c>
      <c r="B31" s="16">
        <v>6</v>
      </c>
      <c r="C31" s="14" t="s">
        <v>11</v>
      </c>
      <c r="D31" s="16">
        <v>30</v>
      </c>
      <c r="E31" s="14">
        <v>55</v>
      </c>
      <c r="F31" s="14">
        <v>132</v>
      </c>
      <c r="G31" s="14">
        <v>12</v>
      </c>
      <c r="H31" s="14">
        <v>4</v>
      </c>
      <c r="I31" s="14">
        <v>0</v>
      </c>
      <c r="J31" s="17">
        <v>-75.552141495876796</v>
      </c>
      <c r="K31" s="17">
        <v>6.28503628611021</v>
      </c>
      <c r="L31" s="27" t="s">
        <v>29</v>
      </c>
      <c r="M31" s="27">
        <f t="shared" si="0"/>
        <v>-77</v>
      </c>
      <c r="N31" s="15">
        <f t="shared" si="1"/>
        <v>1567</v>
      </c>
      <c r="O31" s="15" t="str">
        <f t="shared" si="2"/>
        <v>Rodolfo Hernández</v>
      </c>
    </row>
    <row r="32" spans="1:15" ht="13.2" x14ac:dyDescent="0.25">
      <c r="A32" s="16">
        <v>3</v>
      </c>
      <c r="B32" s="16">
        <v>6</v>
      </c>
      <c r="C32" s="14" t="s">
        <v>11</v>
      </c>
      <c r="D32" s="16">
        <v>31</v>
      </c>
      <c r="E32" s="14">
        <v>15</v>
      </c>
      <c r="F32" s="14">
        <v>46</v>
      </c>
      <c r="G32" s="14">
        <v>2</v>
      </c>
      <c r="H32" s="14">
        <v>1</v>
      </c>
      <c r="I32" s="14">
        <v>0</v>
      </c>
      <c r="J32" s="17">
        <v>-75.552141495876796</v>
      </c>
      <c r="K32" s="17">
        <v>6.28503628611021</v>
      </c>
      <c r="L32" s="27" t="s">
        <v>29</v>
      </c>
      <c r="M32" s="27">
        <f t="shared" si="0"/>
        <v>-31</v>
      </c>
      <c r="N32" s="15">
        <f t="shared" si="1"/>
        <v>1567</v>
      </c>
      <c r="O32" s="15" t="str">
        <f t="shared" si="2"/>
        <v>Rodolfo Hernández</v>
      </c>
    </row>
    <row r="33" spans="1:15" s="6" customFormat="1" ht="13.2" x14ac:dyDescent="0.25">
      <c r="A33" s="20">
        <v>3</v>
      </c>
      <c r="B33" s="20">
        <v>6</v>
      </c>
      <c r="C33" s="5" t="s">
        <v>49</v>
      </c>
      <c r="D33" s="5">
        <v>1</v>
      </c>
      <c r="E33" s="5">
        <v>202</v>
      </c>
      <c r="F33" s="5">
        <v>46</v>
      </c>
      <c r="G33" s="5">
        <v>3</v>
      </c>
      <c r="H33" s="5">
        <v>1</v>
      </c>
      <c r="I33" s="5">
        <v>2</v>
      </c>
      <c r="J33" s="22">
        <v>-75.554866753990595</v>
      </c>
      <c r="K33" s="22">
        <v>6.2681646951010599</v>
      </c>
      <c r="L33" s="28" t="s">
        <v>30</v>
      </c>
      <c r="M33" s="26">
        <f t="shared" si="0"/>
        <v>156</v>
      </c>
      <c r="N33" s="6">
        <f>SUM($M$33:$M$67)</f>
        <v>1664</v>
      </c>
      <c r="O33" s="6" t="str">
        <f t="shared" si="2"/>
        <v>Rodolfo Hernández</v>
      </c>
    </row>
    <row r="34" spans="1:15" ht="13.2" x14ac:dyDescent="0.25">
      <c r="A34" s="16">
        <v>3</v>
      </c>
      <c r="B34" s="16">
        <v>6</v>
      </c>
      <c r="C34" s="18" t="s">
        <v>49</v>
      </c>
      <c r="D34" s="18">
        <v>2</v>
      </c>
      <c r="E34" s="18">
        <v>186</v>
      </c>
      <c r="F34" s="18">
        <v>52</v>
      </c>
      <c r="G34" s="18">
        <v>1</v>
      </c>
      <c r="H34" s="18">
        <v>3</v>
      </c>
      <c r="I34" s="18">
        <v>0</v>
      </c>
      <c r="J34" s="17">
        <v>-75.554866753990595</v>
      </c>
      <c r="K34" s="17">
        <v>6.2681646951010599</v>
      </c>
      <c r="L34" s="29" t="s">
        <v>30</v>
      </c>
      <c r="M34" s="27">
        <f t="shared" si="0"/>
        <v>134</v>
      </c>
      <c r="N34" s="15">
        <f t="shared" ref="N34:N67" si="3">SUM($M$33:$M$67)</f>
        <v>1664</v>
      </c>
      <c r="O34" s="15" t="str">
        <f t="shared" si="2"/>
        <v>Rodolfo Hernández</v>
      </c>
    </row>
    <row r="35" spans="1:15" ht="13.2" x14ac:dyDescent="0.25">
      <c r="A35" s="16">
        <v>3</v>
      </c>
      <c r="B35" s="16">
        <v>6</v>
      </c>
      <c r="C35" s="18" t="s">
        <v>49</v>
      </c>
      <c r="D35" s="18">
        <v>3</v>
      </c>
      <c r="E35" s="18">
        <v>169</v>
      </c>
      <c r="F35" s="18">
        <v>82</v>
      </c>
      <c r="G35" s="18">
        <v>3</v>
      </c>
      <c r="H35" s="18">
        <v>1</v>
      </c>
      <c r="I35" s="18">
        <v>0</v>
      </c>
      <c r="J35" s="17">
        <v>-75.554866753990595</v>
      </c>
      <c r="K35" s="17">
        <v>6.2681646951010599</v>
      </c>
      <c r="L35" s="29" t="s">
        <v>30</v>
      </c>
      <c r="M35" s="27">
        <f t="shared" si="0"/>
        <v>87</v>
      </c>
      <c r="N35" s="15">
        <f t="shared" si="3"/>
        <v>1664</v>
      </c>
      <c r="O35" s="15" t="str">
        <f t="shared" si="2"/>
        <v>Rodolfo Hernández</v>
      </c>
    </row>
    <row r="36" spans="1:15" ht="13.2" x14ac:dyDescent="0.25">
      <c r="A36" s="16">
        <v>3</v>
      </c>
      <c r="B36" s="16">
        <v>6</v>
      </c>
      <c r="C36" s="18" t="s">
        <v>49</v>
      </c>
      <c r="D36" s="18">
        <v>4</v>
      </c>
      <c r="E36" s="18">
        <v>187</v>
      </c>
      <c r="F36" s="18">
        <v>46</v>
      </c>
      <c r="G36" s="18">
        <v>10</v>
      </c>
      <c r="H36" s="18">
        <v>4</v>
      </c>
      <c r="I36" s="18">
        <v>0</v>
      </c>
      <c r="J36" s="17">
        <v>-75.554866753990595</v>
      </c>
      <c r="K36" s="17">
        <v>6.2681646951010599</v>
      </c>
      <c r="L36" s="29" t="s">
        <v>30</v>
      </c>
      <c r="M36" s="27">
        <f t="shared" si="0"/>
        <v>141</v>
      </c>
      <c r="N36" s="15">
        <f t="shared" si="3"/>
        <v>1664</v>
      </c>
      <c r="O36" s="15" t="str">
        <f t="shared" si="2"/>
        <v>Rodolfo Hernández</v>
      </c>
    </row>
    <row r="37" spans="1:15" ht="13.2" x14ac:dyDescent="0.25">
      <c r="A37" s="16">
        <v>3</v>
      </c>
      <c r="B37" s="16">
        <v>6</v>
      </c>
      <c r="C37" s="18" t="s">
        <v>49</v>
      </c>
      <c r="D37" s="18">
        <v>5</v>
      </c>
      <c r="E37" s="18">
        <v>181</v>
      </c>
      <c r="F37" s="18">
        <v>68</v>
      </c>
      <c r="G37" s="18">
        <v>6</v>
      </c>
      <c r="H37" s="18">
        <v>9</v>
      </c>
      <c r="I37" s="18">
        <v>0</v>
      </c>
      <c r="J37" s="17">
        <v>-75.554866753990595</v>
      </c>
      <c r="K37" s="17">
        <v>6.2681646951010599</v>
      </c>
      <c r="L37" s="29" t="s">
        <v>30</v>
      </c>
      <c r="M37" s="27">
        <f t="shared" si="0"/>
        <v>113</v>
      </c>
      <c r="N37" s="15">
        <f t="shared" si="3"/>
        <v>1664</v>
      </c>
      <c r="O37" s="15" t="str">
        <f t="shared" si="2"/>
        <v>Rodolfo Hernández</v>
      </c>
    </row>
    <row r="38" spans="1:15" ht="13.2" x14ac:dyDescent="0.25">
      <c r="A38" s="16">
        <v>3</v>
      </c>
      <c r="B38" s="16">
        <v>6</v>
      </c>
      <c r="C38" s="18" t="s">
        <v>49</v>
      </c>
      <c r="D38" s="18">
        <v>6</v>
      </c>
      <c r="E38" s="18">
        <v>212</v>
      </c>
      <c r="F38" s="18">
        <v>37</v>
      </c>
      <c r="G38" s="18">
        <v>8</v>
      </c>
      <c r="H38" s="18">
        <v>3</v>
      </c>
      <c r="I38" s="18">
        <v>0</v>
      </c>
      <c r="J38" s="17">
        <v>-75.554866753990595</v>
      </c>
      <c r="K38" s="17">
        <v>6.2681646951010599</v>
      </c>
      <c r="L38" s="29" t="s">
        <v>30</v>
      </c>
      <c r="M38" s="27">
        <f t="shared" si="0"/>
        <v>175</v>
      </c>
      <c r="N38" s="15">
        <f t="shared" si="3"/>
        <v>1664</v>
      </c>
      <c r="O38" s="15" t="str">
        <f t="shared" si="2"/>
        <v>Rodolfo Hernández</v>
      </c>
    </row>
    <row r="39" spans="1:15" ht="13.2" x14ac:dyDescent="0.25">
      <c r="A39" s="16">
        <v>3</v>
      </c>
      <c r="B39" s="16">
        <v>6</v>
      </c>
      <c r="C39" s="18" t="s">
        <v>49</v>
      </c>
      <c r="D39" s="18">
        <v>7</v>
      </c>
      <c r="E39" s="18">
        <v>198</v>
      </c>
      <c r="F39" s="18">
        <v>61</v>
      </c>
      <c r="G39" s="18">
        <v>12</v>
      </c>
      <c r="H39" s="18">
        <v>2</v>
      </c>
      <c r="I39" s="18">
        <v>1</v>
      </c>
      <c r="J39" s="17">
        <v>-75.554866753990595</v>
      </c>
      <c r="K39" s="17">
        <v>6.2681646951010599</v>
      </c>
      <c r="L39" s="29" t="s">
        <v>30</v>
      </c>
      <c r="M39" s="27">
        <f t="shared" si="0"/>
        <v>137</v>
      </c>
      <c r="N39" s="15">
        <f t="shared" si="3"/>
        <v>1664</v>
      </c>
      <c r="O39" s="15" t="str">
        <f t="shared" si="2"/>
        <v>Rodolfo Hernández</v>
      </c>
    </row>
    <row r="40" spans="1:15" ht="13.2" x14ac:dyDescent="0.25">
      <c r="A40" s="16">
        <v>3</v>
      </c>
      <c r="B40" s="16">
        <v>6</v>
      </c>
      <c r="C40" s="18" t="s">
        <v>49</v>
      </c>
      <c r="D40" s="18">
        <v>8</v>
      </c>
      <c r="E40" s="18">
        <v>193</v>
      </c>
      <c r="F40" s="18">
        <v>66</v>
      </c>
      <c r="G40" s="18">
        <v>7</v>
      </c>
      <c r="H40" s="18">
        <v>16</v>
      </c>
      <c r="I40" s="18">
        <v>1</v>
      </c>
      <c r="J40" s="17">
        <v>-75.554866753990595</v>
      </c>
      <c r="K40" s="17">
        <v>6.2681646951010599</v>
      </c>
      <c r="L40" s="29" t="s">
        <v>30</v>
      </c>
      <c r="M40" s="27">
        <f t="shared" si="0"/>
        <v>127</v>
      </c>
      <c r="N40" s="15">
        <f t="shared" si="3"/>
        <v>1664</v>
      </c>
      <c r="O40" s="15" t="str">
        <f t="shared" si="2"/>
        <v>Rodolfo Hernández</v>
      </c>
    </row>
    <row r="41" spans="1:15" ht="13.2" x14ac:dyDescent="0.25">
      <c r="A41" s="16">
        <v>3</v>
      </c>
      <c r="B41" s="16">
        <v>6</v>
      </c>
      <c r="C41" s="18" t="s">
        <v>49</v>
      </c>
      <c r="D41" s="18">
        <v>9</v>
      </c>
      <c r="E41" s="18">
        <v>208</v>
      </c>
      <c r="F41" s="18">
        <v>48</v>
      </c>
      <c r="G41" s="18">
        <v>11</v>
      </c>
      <c r="H41" s="18">
        <v>5</v>
      </c>
      <c r="I41" s="18">
        <v>0</v>
      </c>
      <c r="J41" s="17">
        <v>-75.554866753990595</v>
      </c>
      <c r="K41" s="17">
        <v>6.2681646951010599</v>
      </c>
      <c r="L41" s="29" t="s">
        <v>30</v>
      </c>
      <c r="M41" s="27">
        <f t="shared" si="0"/>
        <v>160</v>
      </c>
      <c r="N41" s="15">
        <f t="shared" si="3"/>
        <v>1664</v>
      </c>
      <c r="O41" s="15" t="str">
        <f t="shared" si="2"/>
        <v>Rodolfo Hernández</v>
      </c>
    </row>
    <row r="42" spans="1:15" ht="13.2" x14ac:dyDescent="0.25">
      <c r="A42" s="16">
        <v>3</v>
      </c>
      <c r="B42" s="16">
        <v>6</v>
      </c>
      <c r="C42" s="18" t="s">
        <v>49</v>
      </c>
      <c r="D42" s="18">
        <v>10</v>
      </c>
      <c r="E42" s="18">
        <v>195</v>
      </c>
      <c r="F42" s="18">
        <v>64</v>
      </c>
      <c r="G42" s="18">
        <v>18</v>
      </c>
      <c r="H42" s="18">
        <v>9</v>
      </c>
      <c r="I42" s="18">
        <v>0</v>
      </c>
      <c r="J42" s="17">
        <v>-75.554866753990595</v>
      </c>
      <c r="K42" s="17">
        <v>6.2681646951010599</v>
      </c>
      <c r="L42" s="29" t="s">
        <v>30</v>
      </c>
      <c r="M42" s="27">
        <f t="shared" si="0"/>
        <v>131</v>
      </c>
      <c r="N42" s="15">
        <f t="shared" si="3"/>
        <v>1664</v>
      </c>
      <c r="O42" s="15" t="str">
        <f t="shared" si="2"/>
        <v>Rodolfo Hernández</v>
      </c>
    </row>
    <row r="43" spans="1:15" ht="13.2" x14ac:dyDescent="0.25">
      <c r="A43" s="16">
        <v>3</v>
      </c>
      <c r="B43" s="16">
        <v>6</v>
      </c>
      <c r="C43" s="18" t="s">
        <v>49</v>
      </c>
      <c r="D43" s="18">
        <v>11</v>
      </c>
      <c r="E43" s="18">
        <v>190</v>
      </c>
      <c r="F43" s="18">
        <v>77</v>
      </c>
      <c r="G43" s="18">
        <v>13</v>
      </c>
      <c r="H43" s="18">
        <v>5</v>
      </c>
      <c r="I43" s="18">
        <v>1</v>
      </c>
      <c r="J43" s="17">
        <v>-75.554866753990595</v>
      </c>
      <c r="K43" s="17">
        <v>6.2681646951010599</v>
      </c>
      <c r="L43" s="29" t="s">
        <v>30</v>
      </c>
      <c r="M43" s="27">
        <f t="shared" si="0"/>
        <v>113</v>
      </c>
      <c r="N43" s="15">
        <f t="shared" si="3"/>
        <v>1664</v>
      </c>
      <c r="O43" s="15" t="str">
        <f t="shared" si="2"/>
        <v>Rodolfo Hernández</v>
      </c>
    </row>
    <row r="44" spans="1:15" ht="13.2" x14ac:dyDescent="0.25">
      <c r="A44" s="16">
        <v>3</v>
      </c>
      <c r="B44" s="16">
        <v>6</v>
      </c>
      <c r="C44" s="18" t="s">
        <v>49</v>
      </c>
      <c r="D44" s="18">
        <v>12</v>
      </c>
      <c r="E44" s="18">
        <v>207</v>
      </c>
      <c r="F44" s="18">
        <v>67</v>
      </c>
      <c r="G44" s="18">
        <v>12</v>
      </c>
      <c r="H44" s="18">
        <v>9</v>
      </c>
      <c r="I44" s="18">
        <v>0</v>
      </c>
      <c r="J44" s="17">
        <v>-75.554866753990595</v>
      </c>
      <c r="K44" s="17">
        <v>6.2681646951010599</v>
      </c>
      <c r="L44" s="29" t="s">
        <v>30</v>
      </c>
      <c r="M44" s="27">
        <f t="shared" si="0"/>
        <v>140</v>
      </c>
      <c r="N44" s="15">
        <f t="shared" si="3"/>
        <v>1664</v>
      </c>
      <c r="O44" s="15" t="str">
        <f t="shared" si="2"/>
        <v>Rodolfo Hernández</v>
      </c>
    </row>
    <row r="45" spans="1:15" ht="13.2" x14ac:dyDescent="0.25">
      <c r="A45" s="16">
        <v>3</v>
      </c>
      <c r="B45" s="16">
        <v>6</v>
      </c>
      <c r="C45" s="18" t="s">
        <v>49</v>
      </c>
      <c r="D45" s="18">
        <v>13</v>
      </c>
      <c r="E45" s="18">
        <v>177</v>
      </c>
      <c r="F45" s="18">
        <v>84</v>
      </c>
      <c r="G45" s="18">
        <v>18</v>
      </c>
      <c r="H45" s="18">
        <v>8</v>
      </c>
      <c r="I45" s="18">
        <v>0</v>
      </c>
      <c r="J45" s="17">
        <v>-75.554866753990595</v>
      </c>
      <c r="K45" s="17">
        <v>6.2681646951010599</v>
      </c>
      <c r="L45" s="29" t="s">
        <v>30</v>
      </c>
      <c r="M45" s="27">
        <f t="shared" si="0"/>
        <v>93</v>
      </c>
      <c r="N45" s="15">
        <f t="shared" si="3"/>
        <v>1664</v>
      </c>
      <c r="O45" s="15" t="str">
        <f t="shared" si="2"/>
        <v>Rodolfo Hernández</v>
      </c>
    </row>
    <row r="46" spans="1:15" ht="13.2" x14ac:dyDescent="0.25">
      <c r="A46" s="16">
        <v>3</v>
      </c>
      <c r="B46" s="16">
        <v>6</v>
      </c>
      <c r="C46" s="18" t="s">
        <v>49</v>
      </c>
      <c r="D46" s="18">
        <v>14</v>
      </c>
      <c r="E46" s="18">
        <v>172</v>
      </c>
      <c r="F46" s="18">
        <v>66</v>
      </c>
      <c r="G46" s="18">
        <v>17</v>
      </c>
      <c r="H46" s="18">
        <v>6</v>
      </c>
      <c r="I46" s="18">
        <v>0</v>
      </c>
      <c r="J46" s="17">
        <v>-75.554866753990595</v>
      </c>
      <c r="K46" s="17">
        <v>6.2681646951010599</v>
      </c>
      <c r="L46" s="29" t="s">
        <v>30</v>
      </c>
      <c r="M46" s="27">
        <f t="shared" si="0"/>
        <v>106</v>
      </c>
      <c r="N46" s="15">
        <f t="shared" si="3"/>
        <v>1664</v>
      </c>
      <c r="O46" s="15" t="str">
        <f t="shared" si="2"/>
        <v>Rodolfo Hernández</v>
      </c>
    </row>
    <row r="47" spans="1:15" ht="13.2" x14ac:dyDescent="0.25">
      <c r="A47" s="16">
        <v>3</v>
      </c>
      <c r="B47" s="16">
        <v>6</v>
      </c>
      <c r="C47" s="18" t="s">
        <v>49</v>
      </c>
      <c r="D47" s="18">
        <v>15</v>
      </c>
      <c r="E47" s="18">
        <v>192</v>
      </c>
      <c r="F47" s="18">
        <v>78</v>
      </c>
      <c r="G47" s="18">
        <v>7</v>
      </c>
      <c r="H47" s="18">
        <v>5</v>
      </c>
      <c r="I47" s="18">
        <v>0</v>
      </c>
      <c r="J47" s="17">
        <v>-75.554866753990595</v>
      </c>
      <c r="K47" s="17">
        <v>6.2681646951010599</v>
      </c>
      <c r="L47" s="29" t="s">
        <v>30</v>
      </c>
      <c r="M47" s="27">
        <f t="shared" si="0"/>
        <v>114</v>
      </c>
      <c r="N47" s="15">
        <f t="shared" si="3"/>
        <v>1664</v>
      </c>
      <c r="O47" s="15" t="str">
        <f t="shared" si="2"/>
        <v>Rodolfo Hernández</v>
      </c>
    </row>
    <row r="48" spans="1:15" ht="13.2" x14ac:dyDescent="0.25">
      <c r="A48" s="16">
        <v>3</v>
      </c>
      <c r="B48" s="16">
        <v>6</v>
      </c>
      <c r="C48" s="18" t="s">
        <v>49</v>
      </c>
      <c r="D48" s="18">
        <v>16</v>
      </c>
      <c r="E48" s="18">
        <v>188</v>
      </c>
      <c r="F48" s="18">
        <v>85</v>
      </c>
      <c r="G48" s="18">
        <v>4</v>
      </c>
      <c r="H48" s="18">
        <v>4</v>
      </c>
      <c r="I48" s="18">
        <v>0</v>
      </c>
      <c r="J48" s="17">
        <v>-75.554866753990595</v>
      </c>
      <c r="K48" s="17">
        <v>6.2681646951010599</v>
      </c>
      <c r="L48" s="29" t="s">
        <v>30</v>
      </c>
      <c r="M48" s="27">
        <f t="shared" si="0"/>
        <v>103</v>
      </c>
      <c r="N48" s="15">
        <f t="shared" si="3"/>
        <v>1664</v>
      </c>
      <c r="O48" s="15" t="str">
        <f t="shared" si="2"/>
        <v>Rodolfo Hernández</v>
      </c>
    </row>
    <row r="49" spans="1:15" ht="13.2" x14ac:dyDescent="0.25">
      <c r="A49" s="16">
        <v>3</v>
      </c>
      <c r="B49" s="16">
        <v>6</v>
      </c>
      <c r="C49" s="18" t="s">
        <v>49</v>
      </c>
      <c r="D49" s="18">
        <v>17</v>
      </c>
      <c r="E49" s="18">
        <v>205</v>
      </c>
      <c r="F49" s="18">
        <v>74</v>
      </c>
      <c r="G49" s="18">
        <v>15</v>
      </c>
      <c r="H49" s="18">
        <v>4</v>
      </c>
      <c r="I49" s="18">
        <v>0</v>
      </c>
      <c r="J49" s="17">
        <v>-75.554866753990595</v>
      </c>
      <c r="K49" s="17">
        <v>6.2681646951010599</v>
      </c>
      <c r="L49" s="29" t="s">
        <v>30</v>
      </c>
      <c r="M49" s="27">
        <f t="shared" si="0"/>
        <v>131</v>
      </c>
      <c r="N49" s="15">
        <f t="shared" si="3"/>
        <v>1664</v>
      </c>
      <c r="O49" s="15" t="str">
        <f t="shared" si="2"/>
        <v>Rodolfo Hernández</v>
      </c>
    </row>
    <row r="50" spans="1:15" ht="13.2" x14ac:dyDescent="0.25">
      <c r="A50" s="16">
        <v>3</v>
      </c>
      <c r="B50" s="16">
        <v>6</v>
      </c>
      <c r="C50" s="18" t="s">
        <v>49</v>
      </c>
      <c r="D50" s="18">
        <v>18</v>
      </c>
      <c r="E50" s="18">
        <v>215</v>
      </c>
      <c r="F50" s="18">
        <v>57</v>
      </c>
      <c r="G50" s="18">
        <v>10</v>
      </c>
      <c r="H50" s="18">
        <v>2</v>
      </c>
      <c r="I50" s="18">
        <v>0</v>
      </c>
      <c r="J50" s="17">
        <v>-75.554866753990595</v>
      </c>
      <c r="K50" s="17">
        <v>6.2681646951010599</v>
      </c>
      <c r="L50" s="29" t="s">
        <v>30</v>
      </c>
      <c r="M50" s="27">
        <f t="shared" si="0"/>
        <v>158</v>
      </c>
      <c r="N50" s="15">
        <f t="shared" si="3"/>
        <v>1664</v>
      </c>
      <c r="O50" s="15" t="str">
        <f t="shared" si="2"/>
        <v>Rodolfo Hernández</v>
      </c>
    </row>
    <row r="51" spans="1:15" ht="13.2" x14ac:dyDescent="0.25">
      <c r="A51" s="16">
        <v>3</v>
      </c>
      <c r="B51" s="16">
        <v>6</v>
      </c>
      <c r="C51" s="18" t="s">
        <v>49</v>
      </c>
      <c r="D51" s="18">
        <v>19</v>
      </c>
      <c r="E51" s="18">
        <v>207</v>
      </c>
      <c r="F51" s="18">
        <v>67</v>
      </c>
      <c r="G51" s="18">
        <v>16</v>
      </c>
      <c r="H51" s="18">
        <v>1</v>
      </c>
      <c r="I51" s="18">
        <v>0</v>
      </c>
      <c r="J51" s="17">
        <v>-75.554866753990595</v>
      </c>
      <c r="K51" s="17">
        <v>6.2681646951010599</v>
      </c>
      <c r="L51" s="29" t="s">
        <v>30</v>
      </c>
      <c r="M51" s="27">
        <f t="shared" si="0"/>
        <v>140</v>
      </c>
      <c r="N51" s="15">
        <f t="shared" si="3"/>
        <v>1664</v>
      </c>
      <c r="O51" s="15" t="str">
        <f t="shared" si="2"/>
        <v>Rodolfo Hernández</v>
      </c>
    </row>
    <row r="52" spans="1:15" ht="13.2" x14ac:dyDescent="0.25">
      <c r="A52" s="16">
        <v>3</v>
      </c>
      <c r="B52" s="16">
        <v>6</v>
      </c>
      <c r="C52" s="18" t="s">
        <v>49</v>
      </c>
      <c r="D52" s="18">
        <v>20</v>
      </c>
      <c r="E52" s="18">
        <v>196</v>
      </c>
      <c r="F52" s="18">
        <v>91</v>
      </c>
      <c r="G52" s="18">
        <v>8</v>
      </c>
      <c r="H52" s="18">
        <v>3</v>
      </c>
      <c r="I52" s="18">
        <v>0</v>
      </c>
      <c r="J52" s="17">
        <v>-75.554866753990595</v>
      </c>
      <c r="K52" s="17">
        <v>6.2681646951010599</v>
      </c>
      <c r="L52" s="29" t="s">
        <v>30</v>
      </c>
      <c r="M52" s="27">
        <f t="shared" si="0"/>
        <v>105</v>
      </c>
      <c r="N52" s="15">
        <f t="shared" si="3"/>
        <v>1664</v>
      </c>
      <c r="O52" s="15" t="str">
        <f t="shared" si="2"/>
        <v>Rodolfo Hernández</v>
      </c>
    </row>
    <row r="53" spans="1:15" ht="13.2" x14ac:dyDescent="0.25">
      <c r="A53" s="16">
        <v>3</v>
      </c>
      <c r="B53" s="16">
        <v>6</v>
      </c>
      <c r="C53" s="18" t="s">
        <v>49</v>
      </c>
      <c r="D53" s="18">
        <v>21</v>
      </c>
      <c r="E53" s="18">
        <v>73</v>
      </c>
      <c r="F53" s="18">
        <v>135</v>
      </c>
      <c r="G53" s="18">
        <v>12</v>
      </c>
      <c r="H53" s="18">
        <v>3</v>
      </c>
      <c r="I53" s="18">
        <v>0</v>
      </c>
      <c r="J53" s="17">
        <v>-75.554866753990595</v>
      </c>
      <c r="K53" s="17">
        <v>6.2681646951010599</v>
      </c>
      <c r="L53" s="29" t="s">
        <v>30</v>
      </c>
      <c r="M53" s="27">
        <f t="shared" si="0"/>
        <v>-62</v>
      </c>
      <c r="N53" s="15">
        <f t="shared" si="3"/>
        <v>1664</v>
      </c>
      <c r="O53" s="15" t="str">
        <f t="shared" si="2"/>
        <v>Rodolfo Hernández</v>
      </c>
    </row>
    <row r="54" spans="1:15" ht="13.2" x14ac:dyDescent="0.25">
      <c r="A54" s="16">
        <v>3</v>
      </c>
      <c r="B54" s="16">
        <v>6</v>
      </c>
      <c r="C54" s="18" t="s">
        <v>49</v>
      </c>
      <c r="D54" s="18">
        <v>22</v>
      </c>
      <c r="E54" s="18">
        <v>43</v>
      </c>
      <c r="F54" s="18">
        <v>176</v>
      </c>
      <c r="G54" s="18">
        <v>11</v>
      </c>
      <c r="H54" s="18">
        <v>3</v>
      </c>
      <c r="I54" s="18">
        <v>0</v>
      </c>
      <c r="J54" s="17">
        <v>-75.554866753990595</v>
      </c>
      <c r="K54" s="17">
        <v>6.2681646951010599</v>
      </c>
      <c r="L54" s="29" t="s">
        <v>30</v>
      </c>
      <c r="M54" s="27">
        <f t="shared" si="0"/>
        <v>-133</v>
      </c>
      <c r="N54" s="15">
        <f t="shared" si="3"/>
        <v>1664</v>
      </c>
      <c r="O54" s="15" t="str">
        <f t="shared" si="2"/>
        <v>Rodolfo Hernández</v>
      </c>
    </row>
    <row r="55" spans="1:15" ht="13.2" x14ac:dyDescent="0.25">
      <c r="A55" s="16">
        <v>3</v>
      </c>
      <c r="B55" s="16">
        <v>6</v>
      </c>
      <c r="C55" s="18" t="s">
        <v>49</v>
      </c>
      <c r="D55" s="18">
        <v>23</v>
      </c>
      <c r="E55" s="18">
        <v>46</v>
      </c>
      <c r="F55" s="18">
        <v>167</v>
      </c>
      <c r="G55" s="18">
        <v>15</v>
      </c>
      <c r="H55" s="18">
        <v>0</v>
      </c>
      <c r="I55" s="18">
        <v>0</v>
      </c>
      <c r="J55" s="17">
        <v>-75.554866753990595</v>
      </c>
      <c r="K55" s="17">
        <v>6.2681646951010599</v>
      </c>
      <c r="L55" s="29" t="s">
        <v>30</v>
      </c>
      <c r="M55" s="27">
        <f t="shared" si="0"/>
        <v>-121</v>
      </c>
      <c r="N55" s="15">
        <f t="shared" si="3"/>
        <v>1664</v>
      </c>
      <c r="O55" s="15" t="str">
        <f t="shared" si="2"/>
        <v>Rodolfo Hernández</v>
      </c>
    </row>
    <row r="56" spans="1:15" ht="13.2" x14ac:dyDescent="0.25">
      <c r="A56" s="16">
        <v>3</v>
      </c>
      <c r="B56" s="16">
        <v>6</v>
      </c>
      <c r="C56" s="18" t="s">
        <v>49</v>
      </c>
      <c r="D56" s="18">
        <v>24</v>
      </c>
      <c r="E56" s="18">
        <v>56</v>
      </c>
      <c r="F56" s="18">
        <v>139</v>
      </c>
      <c r="G56" s="18">
        <v>10</v>
      </c>
      <c r="H56" s="18">
        <v>2</v>
      </c>
      <c r="I56" s="18">
        <v>0</v>
      </c>
      <c r="J56" s="17">
        <v>-75.554866753990595</v>
      </c>
      <c r="K56" s="17">
        <v>6.2681646951010599</v>
      </c>
      <c r="L56" s="29" t="s">
        <v>30</v>
      </c>
      <c r="M56" s="27">
        <f t="shared" si="0"/>
        <v>-83</v>
      </c>
      <c r="N56" s="15">
        <f t="shared" si="3"/>
        <v>1664</v>
      </c>
      <c r="O56" s="15" t="str">
        <f t="shared" si="2"/>
        <v>Rodolfo Hernández</v>
      </c>
    </row>
    <row r="57" spans="1:15" ht="13.2" x14ac:dyDescent="0.25">
      <c r="A57" s="16">
        <v>3</v>
      </c>
      <c r="B57" s="16">
        <v>6</v>
      </c>
      <c r="C57" s="18" t="s">
        <v>49</v>
      </c>
      <c r="D57" s="18">
        <v>25</v>
      </c>
      <c r="E57" s="18">
        <v>111</v>
      </c>
      <c r="F57" s="18">
        <v>108</v>
      </c>
      <c r="G57" s="18">
        <v>9</v>
      </c>
      <c r="H57" s="18">
        <v>12</v>
      </c>
      <c r="I57" s="18">
        <v>0</v>
      </c>
      <c r="J57" s="17">
        <v>-75.554866753990595</v>
      </c>
      <c r="K57" s="17">
        <v>6.2681646951010599</v>
      </c>
      <c r="L57" s="29" t="s">
        <v>30</v>
      </c>
      <c r="M57" s="27">
        <f t="shared" si="0"/>
        <v>3</v>
      </c>
      <c r="N57" s="15">
        <f t="shared" si="3"/>
        <v>1664</v>
      </c>
      <c r="O57" s="15" t="str">
        <f t="shared" si="2"/>
        <v>Rodolfo Hernández</v>
      </c>
    </row>
    <row r="58" spans="1:15" ht="13.2" x14ac:dyDescent="0.25">
      <c r="A58" s="16">
        <v>3</v>
      </c>
      <c r="B58" s="16">
        <v>6</v>
      </c>
      <c r="C58" s="18" t="s">
        <v>49</v>
      </c>
      <c r="D58" s="18">
        <v>26</v>
      </c>
      <c r="E58" s="18">
        <v>68</v>
      </c>
      <c r="F58" s="18">
        <v>147</v>
      </c>
      <c r="G58" s="18">
        <v>8</v>
      </c>
      <c r="H58" s="18">
        <v>3</v>
      </c>
      <c r="I58" s="18">
        <v>0</v>
      </c>
      <c r="J58" s="17">
        <v>-75.554866753990595</v>
      </c>
      <c r="K58" s="17">
        <v>6.2681646951010599</v>
      </c>
      <c r="L58" s="29" t="s">
        <v>30</v>
      </c>
      <c r="M58" s="27">
        <f t="shared" si="0"/>
        <v>-79</v>
      </c>
      <c r="N58" s="15">
        <f t="shared" si="3"/>
        <v>1664</v>
      </c>
      <c r="O58" s="15" t="str">
        <f t="shared" si="2"/>
        <v>Rodolfo Hernández</v>
      </c>
    </row>
    <row r="59" spans="1:15" ht="13.2" x14ac:dyDescent="0.25">
      <c r="A59" s="16">
        <v>3</v>
      </c>
      <c r="B59" s="16">
        <v>6</v>
      </c>
      <c r="C59" s="18" t="s">
        <v>49</v>
      </c>
      <c r="D59" s="18">
        <v>27</v>
      </c>
      <c r="E59" s="18">
        <v>71</v>
      </c>
      <c r="F59" s="18">
        <v>140</v>
      </c>
      <c r="G59" s="18">
        <v>11</v>
      </c>
      <c r="H59" s="18">
        <v>3</v>
      </c>
      <c r="I59" s="18">
        <v>0</v>
      </c>
      <c r="J59" s="17">
        <v>-75.554866753990595</v>
      </c>
      <c r="K59" s="17">
        <v>6.2681646951010599</v>
      </c>
      <c r="L59" s="29" t="s">
        <v>30</v>
      </c>
      <c r="M59" s="27">
        <f t="shared" si="0"/>
        <v>-69</v>
      </c>
      <c r="N59" s="15">
        <f t="shared" si="3"/>
        <v>1664</v>
      </c>
      <c r="O59" s="15" t="str">
        <f t="shared" si="2"/>
        <v>Rodolfo Hernández</v>
      </c>
    </row>
    <row r="60" spans="1:15" ht="13.2" x14ac:dyDescent="0.25">
      <c r="A60" s="16">
        <v>3</v>
      </c>
      <c r="B60" s="16">
        <v>6</v>
      </c>
      <c r="C60" s="18" t="s">
        <v>49</v>
      </c>
      <c r="D60" s="18">
        <v>28</v>
      </c>
      <c r="E60" s="18">
        <v>109</v>
      </c>
      <c r="F60" s="18">
        <v>146</v>
      </c>
      <c r="G60" s="18">
        <v>13</v>
      </c>
      <c r="H60" s="18">
        <v>2</v>
      </c>
      <c r="I60" s="18">
        <v>0</v>
      </c>
      <c r="J60" s="17">
        <v>-75.554866753990595</v>
      </c>
      <c r="K60" s="17">
        <v>6.2681646951010599</v>
      </c>
      <c r="L60" s="29" t="s">
        <v>30</v>
      </c>
      <c r="M60" s="27">
        <f t="shared" si="0"/>
        <v>-37</v>
      </c>
      <c r="N60" s="15">
        <f t="shared" si="3"/>
        <v>1664</v>
      </c>
      <c r="O60" s="15" t="str">
        <f t="shared" si="2"/>
        <v>Rodolfo Hernández</v>
      </c>
    </row>
    <row r="61" spans="1:15" ht="13.2" x14ac:dyDescent="0.25">
      <c r="A61" s="16">
        <v>3</v>
      </c>
      <c r="B61" s="16">
        <v>6</v>
      </c>
      <c r="C61" s="18" t="s">
        <v>49</v>
      </c>
      <c r="D61" s="18">
        <v>29</v>
      </c>
      <c r="E61" s="18">
        <v>120</v>
      </c>
      <c r="F61" s="18">
        <v>170</v>
      </c>
      <c r="G61" s="18">
        <v>7</v>
      </c>
      <c r="H61" s="18">
        <v>5</v>
      </c>
      <c r="I61" s="18">
        <v>0</v>
      </c>
      <c r="J61" s="17">
        <v>-75.554866753990595</v>
      </c>
      <c r="K61" s="17">
        <v>6.2681646951010599</v>
      </c>
      <c r="L61" s="29" t="s">
        <v>30</v>
      </c>
      <c r="M61" s="27">
        <f t="shared" si="0"/>
        <v>-50</v>
      </c>
      <c r="N61" s="15">
        <f t="shared" si="3"/>
        <v>1664</v>
      </c>
      <c r="O61" s="15" t="str">
        <f t="shared" si="2"/>
        <v>Rodolfo Hernández</v>
      </c>
    </row>
    <row r="62" spans="1:15" ht="13.2" x14ac:dyDescent="0.25">
      <c r="A62" s="16">
        <v>3</v>
      </c>
      <c r="B62" s="16">
        <v>6</v>
      </c>
      <c r="C62" s="18" t="s">
        <v>49</v>
      </c>
      <c r="D62" s="18">
        <v>30</v>
      </c>
      <c r="E62" s="18">
        <v>98</v>
      </c>
      <c r="F62" s="18">
        <v>181</v>
      </c>
      <c r="G62" s="18">
        <v>8</v>
      </c>
      <c r="H62" s="18">
        <v>2</v>
      </c>
      <c r="I62" s="18">
        <v>0</v>
      </c>
      <c r="J62" s="17">
        <v>-75.554866753990595</v>
      </c>
      <c r="K62" s="17">
        <v>6.2681646951010599</v>
      </c>
      <c r="L62" s="29" t="s">
        <v>30</v>
      </c>
      <c r="M62" s="27">
        <f t="shared" si="0"/>
        <v>-83</v>
      </c>
      <c r="N62" s="15">
        <f t="shared" si="3"/>
        <v>1664</v>
      </c>
      <c r="O62" s="15" t="str">
        <f t="shared" si="2"/>
        <v>Rodolfo Hernández</v>
      </c>
    </row>
    <row r="63" spans="1:15" ht="13.2" x14ac:dyDescent="0.25">
      <c r="A63" s="16">
        <v>3</v>
      </c>
      <c r="B63" s="16">
        <v>6</v>
      </c>
      <c r="C63" s="18" t="s">
        <v>49</v>
      </c>
      <c r="D63" s="18">
        <v>31</v>
      </c>
      <c r="E63" s="18">
        <v>108</v>
      </c>
      <c r="F63" s="18">
        <v>126</v>
      </c>
      <c r="G63" s="18">
        <v>15</v>
      </c>
      <c r="H63" s="18">
        <v>4</v>
      </c>
      <c r="I63" s="18">
        <v>0</v>
      </c>
      <c r="J63" s="17">
        <v>-75.554866753990595</v>
      </c>
      <c r="K63" s="17">
        <v>6.2681646951010599</v>
      </c>
      <c r="L63" s="29" t="s">
        <v>30</v>
      </c>
      <c r="M63" s="27">
        <f t="shared" si="0"/>
        <v>-18</v>
      </c>
      <c r="N63" s="15">
        <f t="shared" si="3"/>
        <v>1664</v>
      </c>
      <c r="O63" s="15" t="str">
        <f t="shared" si="2"/>
        <v>Rodolfo Hernández</v>
      </c>
    </row>
    <row r="64" spans="1:15" ht="13.2" x14ac:dyDescent="0.25">
      <c r="A64" s="16">
        <v>3</v>
      </c>
      <c r="B64" s="16">
        <v>6</v>
      </c>
      <c r="C64" s="18" t="s">
        <v>49</v>
      </c>
      <c r="D64" s="18">
        <v>32</v>
      </c>
      <c r="E64" s="18">
        <v>105</v>
      </c>
      <c r="F64" s="18">
        <v>113</v>
      </c>
      <c r="G64" s="18">
        <v>12</v>
      </c>
      <c r="H64" s="18">
        <v>2</v>
      </c>
      <c r="I64" s="18">
        <v>0</v>
      </c>
      <c r="J64" s="17">
        <v>-75.554866753990595</v>
      </c>
      <c r="K64" s="17">
        <v>6.2681646951010599</v>
      </c>
      <c r="L64" s="29" t="s">
        <v>30</v>
      </c>
      <c r="M64" s="27">
        <f t="shared" si="0"/>
        <v>-8</v>
      </c>
      <c r="N64" s="15">
        <f t="shared" si="3"/>
        <v>1664</v>
      </c>
      <c r="O64" s="15" t="str">
        <f t="shared" si="2"/>
        <v>Rodolfo Hernández</v>
      </c>
    </row>
    <row r="65" spans="1:15" ht="13.2" x14ac:dyDescent="0.25">
      <c r="A65" s="16">
        <v>3</v>
      </c>
      <c r="B65" s="16">
        <v>6</v>
      </c>
      <c r="C65" s="18" t="s">
        <v>49</v>
      </c>
      <c r="D65" s="18">
        <v>33</v>
      </c>
      <c r="E65" s="18">
        <v>74</v>
      </c>
      <c r="F65" s="18">
        <v>148</v>
      </c>
      <c r="G65" s="18">
        <v>13</v>
      </c>
      <c r="H65" s="18">
        <v>2</v>
      </c>
      <c r="I65" s="18">
        <v>0</v>
      </c>
      <c r="J65" s="17">
        <v>-75.554866753990595</v>
      </c>
      <c r="K65" s="17">
        <v>6.2681646951010599</v>
      </c>
      <c r="L65" s="29" t="s">
        <v>30</v>
      </c>
      <c r="M65" s="27">
        <f t="shared" si="0"/>
        <v>-74</v>
      </c>
      <c r="N65" s="15">
        <f t="shared" si="3"/>
        <v>1664</v>
      </c>
      <c r="O65" s="15" t="str">
        <f t="shared" si="2"/>
        <v>Rodolfo Hernández</v>
      </c>
    </row>
    <row r="66" spans="1:15" ht="13.2" x14ac:dyDescent="0.25">
      <c r="A66" s="16">
        <v>3</v>
      </c>
      <c r="B66" s="16">
        <v>6</v>
      </c>
      <c r="C66" s="18" t="s">
        <v>49</v>
      </c>
      <c r="D66" s="18">
        <v>34</v>
      </c>
      <c r="E66" s="18">
        <v>69</v>
      </c>
      <c r="F66" s="18">
        <v>147</v>
      </c>
      <c r="G66" s="18">
        <v>15</v>
      </c>
      <c r="H66" s="18">
        <v>4</v>
      </c>
      <c r="I66" s="18">
        <v>0</v>
      </c>
      <c r="J66" s="17">
        <v>-75.554866753990595</v>
      </c>
      <c r="K66" s="17">
        <v>6.2681646951010599</v>
      </c>
      <c r="L66" s="29" t="s">
        <v>30</v>
      </c>
      <c r="M66" s="27">
        <f t="shared" si="0"/>
        <v>-78</v>
      </c>
      <c r="N66" s="15">
        <f t="shared" si="3"/>
        <v>1664</v>
      </c>
      <c r="O66" s="15" t="str">
        <f t="shared" si="2"/>
        <v>Rodolfo Hernández</v>
      </c>
    </row>
    <row r="67" spans="1:15" ht="13.2" x14ac:dyDescent="0.25">
      <c r="A67" s="16">
        <v>3</v>
      </c>
      <c r="B67" s="16">
        <v>6</v>
      </c>
      <c r="C67" s="18" t="s">
        <v>49</v>
      </c>
      <c r="D67" s="18">
        <v>35</v>
      </c>
      <c r="E67" s="18">
        <v>23</v>
      </c>
      <c r="F67" s="18">
        <v>31</v>
      </c>
      <c r="G67" s="18">
        <v>3</v>
      </c>
      <c r="H67" s="18">
        <v>2</v>
      </c>
      <c r="I67" s="18">
        <v>0</v>
      </c>
      <c r="J67" s="17">
        <v>-75.554866753990595</v>
      </c>
      <c r="K67" s="17">
        <v>6.2681646951010599</v>
      </c>
      <c r="L67" s="29" t="s">
        <v>30</v>
      </c>
      <c r="M67" s="27">
        <f t="shared" ref="M67:M93" si="4">E67-F67</f>
        <v>-8</v>
      </c>
      <c r="N67" s="15">
        <f t="shared" si="3"/>
        <v>1664</v>
      </c>
      <c r="O67" s="15" t="str">
        <f t="shared" ref="O67:O93" si="5">IF(N67&gt;0,"Rodolfo Hernández", "Gustavo Petro")</f>
        <v>Rodolfo Hernández</v>
      </c>
    </row>
    <row r="68" spans="1:15" s="6" customFormat="1" ht="13.2" x14ac:dyDescent="0.25">
      <c r="A68" s="20">
        <v>3</v>
      </c>
      <c r="B68" s="20">
        <v>6</v>
      </c>
      <c r="C68" s="5" t="s">
        <v>13</v>
      </c>
      <c r="D68" s="5">
        <v>1</v>
      </c>
      <c r="E68" s="5">
        <v>189</v>
      </c>
      <c r="F68" s="5">
        <v>49</v>
      </c>
      <c r="G68" s="5">
        <v>6</v>
      </c>
      <c r="H68" s="5">
        <v>3</v>
      </c>
      <c r="I68" s="5">
        <v>0</v>
      </c>
      <c r="J68" s="22">
        <v>-75.553219370552199</v>
      </c>
      <c r="K68" s="22">
        <v>6.2623416665509897</v>
      </c>
      <c r="L68" s="28" t="s">
        <v>31</v>
      </c>
      <c r="M68" s="26">
        <f t="shared" si="4"/>
        <v>140</v>
      </c>
      <c r="N68" s="6">
        <f>SUM($M$68:$M$87)</f>
        <v>473</v>
      </c>
      <c r="O68" s="6" t="str">
        <f t="shared" si="5"/>
        <v>Rodolfo Hernández</v>
      </c>
    </row>
    <row r="69" spans="1:15" ht="13.2" x14ac:dyDescent="0.25">
      <c r="A69" s="16">
        <v>3</v>
      </c>
      <c r="B69" s="16">
        <v>6</v>
      </c>
      <c r="C69" s="18" t="s">
        <v>13</v>
      </c>
      <c r="D69" s="18">
        <v>2</v>
      </c>
      <c r="E69" s="18">
        <v>179</v>
      </c>
      <c r="F69" s="18">
        <v>54</v>
      </c>
      <c r="G69" s="18">
        <v>10</v>
      </c>
      <c r="H69" s="18">
        <v>4</v>
      </c>
      <c r="I69" s="18">
        <v>0</v>
      </c>
      <c r="J69" s="17">
        <v>-75.553219370552199</v>
      </c>
      <c r="K69" s="17">
        <v>6.2623416665509897</v>
      </c>
      <c r="L69" s="29" t="s">
        <v>31</v>
      </c>
      <c r="M69" s="27">
        <f t="shared" si="4"/>
        <v>125</v>
      </c>
      <c r="N69" s="15">
        <f t="shared" ref="N69:N87" si="6">SUM($M$68:$M$87)</f>
        <v>473</v>
      </c>
      <c r="O69" s="15" t="str">
        <f t="shared" si="5"/>
        <v>Rodolfo Hernández</v>
      </c>
    </row>
    <row r="70" spans="1:15" ht="13.2" x14ac:dyDescent="0.25">
      <c r="A70" s="16">
        <v>3</v>
      </c>
      <c r="B70" s="16">
        <v>6</v>
      </c>
      <c r="C70" s="18" t="s">
        <v>13</v>
      </c>
      <c r="D70" s="18">
        <v>3</v>
      </c>
      <c r="E70" s="18">
        <v>187</v>
      </c>
      <c r="F70" s="18">
        <v>46</v>
      </c>
      <c r="G70" s="18">
        <v>11</v>
      </c>
      <c r="H70" s="18">
        <v>6</v>
      </c>
      <c r="I70" s="18">
        <v>1</v>
      </c>
      <c r="J70" s="17">
        <v>-75.553219370552199</v>
      </c>
      <c r="K70" s="17">
        <v>6.2623416665509897</v>
      </c>
      <c r="L70" s="29" t="s">
        <v>31</v>
      </c>
      <c r="M70" s="27">
        <f t="shared" si="4"/>
        <v>141</v>
      </c>
      <c r="N70" s="15">
        <f t="shared" si="6"/>
        <v>473</v>
      </c>
      <c r="O70" s="15" t="str">
        <f t="shared" si="5"/>
        <v>Rodolfo Hernández</v>
      </c>
    </row>
    <row r="71" spans="1:15" ht="13.2" x14ac:dyDescent="0.25">
      <c r="A71" s="16">
        <v>3</v>
      </c>
      <c r="B71" s="16">
        <v>6</v>
      </c>
      <c r="C71" s="18" t="s">
        <v>13</v>
      </c>
      <c r="D71" s="18">
        <v>4</v>
      </c>
      <c r="E71" s="18">
        <v>172</v>
      </c>
      <c r="F71" s="18">
        <v>80</v>
      </c>
      <c r="G71" s="18">
        <v>14</v>
      </c>
      <c r="H71" s="18">
        <v>6</v>
      </c>
      <c r="I71" s="18">
        <v>0</v>
      </c>
      <c r="J71" s="17">
        <v>-75.553219370552199</v>
      </c>
      <c r="K71" s="17">
        <v>6.2623416665509897</v>
      </c>
      <c r="L71" s="29" t="s">
        <v>31</v>
      </c>
      <c r="M71" s="27">
        <f t="shared" si="4"/>
        <v>92</v>
      </c>
      <c r="N71" s="15">
        <f t="shared" si="6"/>
        <v>473</v>
      </c>
      <c r="O71" s="15" t="str">
        <f t="shared" si="5"/>
        <v>Rodolfo Hernández</v>
      </c>
    </row>
    <row r="72" spans="1:15" ht="13.2" x14ac:dyDescent="0.25">
      <c r="A72" s="16">
        <v>3</v>
      </c>
      <c r="B72" s="16">
        <v>6</v>
      </c>
      <c r="C72" s="18" t="s">
        <v>13</v>
      </c>
      <c r="D72" s="18">
        <v>5</v>
      </c>
      <c r="E72" s="18">
        <v>179</v>
      </c>
      <c r="F72" s="18">
        <v>64</v>
      </c>
      <c r="G72" s="18">
        <v>9</v>
      </c>
      <c r="H72" s="18">
        <v>4</v>
      </c>
      <c r="I72" s="18">
        <v>0</v>
      </c>
      <c r="J72" s="17">
        <v>-75.553219370552199</v>
      </c>
      <c r="K72" s="17">
        <v>6.2623416665509897</v>
      </c>
      <c r="L72" s="29" t="s">
        <v>31</v>
      </c>
      <c r="M72" s="27">
        <f t="shared" si="4"/>
        <v>115</v>
      </c>
      <c r="N72" s="15">
        <f t="shared" si="6"/>
        <v>473</v>
      </c>
      <c r="O72" s="15" t="str">
        <f t="shared" si="5"/>
        <v>Rodolfo Hernández</v>
      </c>
    </row>
    <row r="73" spans="1:15" ht="13.2" x14ac:dyDescent="0.25">
      <c r="A73" s="16">
        <v>3</v>
      </c>
      <c r="B73" s="16">
        <v>6</v>
      </c>
      <c r="C73" s="18" t="s">
        <v>13</v>
      </c>
      <c r="D73" s="18">
        <v>6</v>
      </c>
      <c r="E73" s="18">
        <v>203</v>
      </c>
      <c r="F73" s="18">
        <v>76</v>
      </c>
      <c r="G73" s="18">
        <v>9</v>
      </c>
      <c r="H73" s="18">
        <v>1</v>
      </c>
      <c r="I73" s="18">
        <v>0</v>
      </c>
      <c r="J73" s="17">
        <v>-75.553219370552199</v>
      </c>
      <c r="K73" s="17">
        <v>6.2623416665509897</v>
      </c>
      <c r="L73" s="29" t="s">
        <v>31</v>
      </c>
      <c r="M73" s="27">
        <f t="shared" si="4"/>
        <v>127</v>
      </c>
      <c r="N73" s="15">
        <f t="shared" si="6"/>
        <v>473</v>
      </c>
      <c r="O73" s="15" t="str">
        <f t="shared" si="5"/>
        <v>Rodolfo Hernández</v>
      </c>
    </row>
    <row r="74" spans="1:15" ht="13.2" x14ac:dyDescent="0.25">
      <c r="A74" s="16">
        <v>3</v>
      </c>
      <c r="B74" s="16">
        <v>6</v>
      </c>
      <c r="C74" s="18" t="s">
        <v>13</v>
      </c>
      <c r="D74" s="18">
        <v>7</v>
      </c>
      <c r="E74" s="18">
        <v>134</v>
      </c>
      <c r="F74" s="18">
        <v>90</v>
      </c>
      <c r="G74" s="18">
        <v>14</v>
      </c>
      <c r="H74" s="18">
        <v>5</v>
      </c>
      <c r="I74" s="18">
        <v>0</v>
      </c>
      <c r="J74" s="17">
        <v>-75.553219370552199</v>
      </c>
      <c r="K74" s="17">
        <v>6.2623416665509897</v>
      </c>
      <c r="L74" s="29" t="s">
        <v>31</v>
      </c>
      <c r="M74" s="27">
        <f t="shared" si="4"/>
        <v>44</v>
      </c>
      <c r="N74" s="15">
        <f t="shared" si="6"/>
        <v>473</v>
      </c>
      <c r="O74" s="15" t="str">
        <f t="shared" si="5"/>
        <v>Rodolfo Hernández</v>
      </c>
    </row>
    <row r="75" spans="1:15" ht="13.2" x14ac:dyDescent="0.25">
      <c r="A75" s="16">
        <v>3</v>
      </c>
      <c r="B75" s="16">
        <v>6</v>
      </c>
      <c r="C75" s="18" t="s">
        <v>13</v>
      </c>
      <c r="D75" s="18">
        <v>8</v>
      </c>
      <c r="E75" s="18">
        <v>41</v>
      </c>
      <c r="F75" s="18">
        <v>111</v>
      </c>
      <c r="G75" s="18">
        <v>7</v>
      </c>
      <c r="H75" s="18">
        <v>2</v>
      </c>
      <c r="I75" s="18">
        <v>0</v>
      </c>
      <c r="J75" s="17">
        <v>-75.553219370552199</v>
      </c>
      <c r="K75" s="17">
        <v>6.2623416665509897</v>
      </c>
      <c r="L75" s="29" t="s">
        <v>31</v>
      </c>
      <c r="M75" s="27">
        <f t="shared" si="4"/>
        <v>-70</v>
      </c>
      <c r="N75" s="15">
        <f t="shared" si="6"/>
        <v>473</v>
      </c>
      <c r="O75" s="15" t="str">
        <f t="shared" si="5"/>
        <v>Rodolfo Hernández</v>
      </c>
    </row>
    <row r="76" spans="1:15" ht="13.2" x14ac:dyDescent="0.25">
      <c r="A76" s="16">
        <v>3</v>
      </c>
      <c r="B76" s="16">
        <v>6</v>
      </c>
      <c r="C76" s="18" t="s">
        <v>13</v>
      </c>
      <c r="D76" s="18">
        <v>9</v>
      </c>
      <c r="E76" s="18">
        <v>94</v>
      </c>
      <c r="F76" s="18">
        <v>79</v>
      </c>
      <c r="G76" s="18">
        <v>8</v>
      </c>
      <c r="H76" s="18">
        <v>6</v>
      </c>
      <c r="I76" s="18">
        <v>0</v>
      </c>
      <c r="J76" s="17">
        <v>-75.553219370552199</v>
      </c>
      <c r="K76" s="17">
        <v>6.2623416665509897</v>
      </c>
      <c r="L76" s="29" t="s">
        <v>31</v>
      </c>
      <c r="M76" s="27">
        <f t="shared" si="4"/>
        <v>15</v>
      </c>
      <c r="N76" s="15">
        <f t="shared" si="6"/>
        <v>473</v>
      </c>
      <c r="O76" s="15" t="str">
        <f t="shared" si="5"/>
        <v>Rodolfo Hernández</v>
      </c>
    </row>
    <row r="77" spans="1:15" ht="13.2" x14ac:dyDescent="0.25">
      <c r="A77" s="16">
        <v>3</v>
      </c>
      <c r="B77" s="16">
        <v>6</v>
      </c>
      <c r="C77" s="18" t="s">
        <v>13</v>
      </c>
      <c r="D77" s="18">
        <v>10</v>
      </c>
      <c r="E77" s="18">
        <v>98</v>
      </c>
      <c r="F77" s="18">
        <v>86</v>
      </c>
      <c r="G77" s="18">
        <v>7</v>
      </c>
      <c r="H77" s="18">
        <v>4</v>
      </c>
      <c r="I77" s="18">
        <v>0</v>
      </c>
      <c r="J77" s="17">
        <v>-75.553219370552199</v>
      </c>
      <c r="K77" s="17">
        <v>6.2623416665509897</v>
      </c>
      <c r="L77" s="29" t="s">
        <v>31</v>
      </c>
      <c r="M77" s="27">
        <f t="shared" si="4"/>
        <v>12</v>
      </c>
      <c r="N77" s="15">
        <f t="shared" si="6"/>
        <v>473</v>
      </c>
      <c r="O77" s="15" t="str">
        <f t="shared" si="5"/>
        <v>Rodolfo Hernández</v>
      </c>
    </row>
    <row r="78" spans="1:15" ht="13.2" x14ac:dyDescent="0.25">
      <c r="A78" s="16">
        <v>3</v>
      </c>
      <c r="B78" s="16">
        <v>6</v>
      </c>
      <c r="C78" s="18" t="s">
        <v>13</v>
      </c>
      <c r="D78" s="18">
        <v>11</v>
      </c>
      <c r="E78" s="18">
        <v>82</v>
      </c>
      <c r="F78" s="18">
        <v>83</v>
      </c>
      <c r="G78" s="18">
        <v>6</v>
      </c>
      <c r="H78" s="18">
        <v>4</v>
      </c>
      <c r="I78" s="18">
        <v>0</v>
      </c>
      <c r="J78" s="17">
        <v>-75.553219370552199</v>
      </c>
      <c r="K78" s="17">
        <v>6.2623416665509897</v>
      </c>
      <c r="L78" s="29" t="s">
        <v>31</v>
      </c>
      <c r="M78" s="27">
        <f t="shared" si="4"/>
        <v>-1</v>
      </c>
      <c r="N78" s="15">
        <f t="shared" si="6"/>
        <v>473</v>
      </c>
      <c r="O78" s="15" t="str">
        <f t="shared" si="5"/>
        <v>Rodolfo Hernández</v>
      </c>
    </row>
    <row r="79" spans="1:15" ht="13.2" x14ac:dyDescent="0.25">
      <c r="A79" s="16">
        <v>3</v>
      </c>
      <c r="B79" s="16">
        <v>6</v>
      </c>
      <c r="C79" s="18" t="s">
        <v>13</v>
      </c>
      <c r="D79" s="18">
        <v>12</v>
      </c>
      <c r="E79" s="18">
        <v>75</v>
      </c>
      <c r="F79" s="18">
        <v>110</v>
      </c>
      <c r="G79" s="18">
        <v>11</v>
      </c>
      <c r="H79" s="18">
        <v>5</v>
      </c>
      <c r="I79" s="18">
        <v>0</v>
      </c>
      <c r="J79" s="17">
        <v>-75.553219370552199</v>
      </c>
      <c r="K79" s="17">
        <v>6.2623416665509897</v>
      </c>
      <c r="L79" s="29" t="s">
        <v>31</v>
      </c>
      <c r="M79" s="27">
        <f t="shared" si="4"/>
        <v>-35</v>
      </c>
      <c r="N79" s="15">
        <f t="shared" si="6"/>
        <v>473</v>
      </c>
      <c r="O79" s="15" t="str">
        <f t="shared" si="5"/>
        <v>Rodolfo Hernández</v>
      </c>
    </row>
    <row r="80" spans="1:15" ht="13.2" x14ac:dyDescent="0.25">
      <c r="A80" s="16">
        <v>3</v>
      </c>
      <c r="B80" s="16">
        <v>6</v>
      </c>
      <c r="C80" s="18" t="s">
        <v>13</v>
      </c>
      <c r="D80" s="18">
        <v>13</v>
      </c>
      <c r="E80" s="18">
        <v>68</v>
      </c>
      <c r="F80" s="18">
        <v>118</v>
      </c>
      <c r="G80" s="18">
        <v>5</v>
      </c>
      <c r="H80" s="18">
        <v>4</v>
      </c>
      <c r="I80" s="18">
        <v>0</v>
      </c>
      <c r="J80" s="17">
        <v>-75.553219370552199</v>
      </c>
      <c r="K80" s="17">
        <v>6.2623416665509897</v>
      </c>
      <c r="L80" s="29" t="s">
        <v>31</v>
      </c>
      <c r="M80" s="27">
        <f t="shared" si="4"/>
        <v>-50</v>
      </c>
      <c r="N80" s="15">
        <f t="shared" si="6"/>
        <v>473</v>
      </c>
      <c r="O80" s="15" t="str">
        <f t="shared" si="5"/>
        <v>Rodolfo Hernández</v>
      </c>
    </row>
    <row r="81" spans="1:15" ht="13.2" x14ac:dyDescent="0.25">
      <c r="A81" s="16">
        <v>3</v>
      </c>
      <c r="B81" s="16">
        <v>6</v>
      </c>
      <c r="C81" s="18" t="s">
        <v>13</v>
      </c>
      <c r="D81" s="18">
        <v>14</v>
      </c>
      <c r="E81" s="18">
        <v>93</v>
      </c>
      <c r="F81" s="18">
        <v>110</v>
      </c>
      <c r="G81" s="18">
        <v>6</v>
      </c>
      <c r="H81" s="18">
        <v>1</v>
      </c>
      <c r="I81" s="18">
        <v>0</v>
      </c>
      <c r="J81" s="17">
        <v>-75.553219370552199</v>
      </c>
      <c r="K81" s="17">
        <v>6.2623416665509897</v>
      </c>
      <c r="L81" s="29" t="s">
        <v>31</v>
      </c>
      <c r="M81" s="27">
        <f t="shared" si="4"/>
        <v>-17</v>
      </c>
      <c r="N81" s="15">
        <f t="shared" si="6"/>
        <v>473</v>
      </c>
      <c r="O81" s="15" t="str">
        <f t="shared" si="5"/>
        <v>Rodolfo Hernández</v>
      </c>
    </row>
    <row r="82" spans="1:15" ht="13.2" x14ac:dyDescent="0.25">
      <c r="A82" s="16">
        <v>3</v>
      </c>
      <c r="B82" s="16">
        <v>6</v>
      </c>
      <c r="C82" s="18" t="s">
        <v>13</v>
      </c>
      <c r="D82" s="18">
        <v>15</v>
      </c>
      <c r="E82" s="18">
        <v>100</v>
      </c>
      <c r="F82" s="18">
        <v>73</v>
      </c>
      <c r="G82" s="18">
        <v>6</v>
      </c>
      <c r="H82" s="18">
        <v>4</v>
      </c>
      <c r="I82" s="18">
        <v>0</v>
      </c>
      <c r="J82" s="17">
        <v>-75.553219370552199</v>
      </c>
      <c r="K82" s="17">
        <v>6.2623416665509897</v>
      </c>
      <c r="L82" s="29" t="s">
        <v>31</v>
      </c>
      <c r="M82" s="27">
        <f t="shared" si="4"/>
        <v>27</v>
      </c>
      <c r="N82" s="15">
        <f t="shared" si="6"/>
        <v>473</v>
      </c>
      <c r="O82" s="15" t="str">
        <f t="shared" si="5"/>
        <v>Rodolfo Hernández</v>
      </c>
    </row>
    <row r="83" spans="1:15" ht="13.2" x14ac:dyDescent="0.25">
      <c r="A83" s="16">
        <v>3</v>
      </c>
      <c r="B83" s="16">
        <v>6</v>
      </c>
      <c r="C83" s="18" t="s">
        <v>13</v>
      </c>
      <c r="D83" s="18">
        <v>16</v>
      </c>
      <c r="E83" s="18">
        <v>80</v>
      </c>
      <c r="F83" s="18">
        <v>110</v>
      </c>
      <c r="G83" s="18">
        <v>11</v>
      </c>
      <c r="H83" s="18">
        <v>0</v>
      </c>
      <c r="I83" s="18">
        <v>0</v>
      </c>
      <c r="J83" s="17">
        <v>-75.553219370552199</v>
      </c>
      <c r="K83" s="17">
        <v>6.2623416665509897</v>
      </c>
      <c r="L83" s="29" t="s">
        <v>31</v>
      </c>
      <c r="M83" s="27">
        <f t="shared" si="4"/>
        <v>-30</v>
      </c>
      <c r="N83" s="15">
        <f t="shared" si="6"/>
        <v>473</v>
      </c>
      <c r="O83" s="15" t="str">
        <f t="shared" si="5"/>
        <v>Rodolfo Hernández</v>
      </c>
    </row>
    <row r="84" spans="1:15" ht="13.2" x14ac:dyDescent="0.25">
      <c r="A84" s="16">
        <v>3</v>
      </c>
      <c r="B84" s="16">
        <v>6</v>
      </c>
      <c r="C84" s="18" t="s">
        <v>13</v>
      </c>
      <c r="D84" s="18">
        <v>17</v>
      </c>
      <c r="E84" s="18">
        <v>56</v>
      </c>
      <c r="F84" s="18">
        <v>95</v>
      </c>
      <c r="G84" s="18">
        <v>7</v>
      </c>
      <c r="H84" s="18">
        <v>3</v>
      </c>
      <c r="I84" s="18">
        <v>0</v>
      </c>
      <c r="J84" s="17">
        <v>-75.553219370552199</v>
      </c>
      <c r="K84" s="17">
        <v>6.2623416665509897</v>
      </c>
      <c r="L84" s="29" t="s">
        <v>31</v>
      </c>
      <c r="M84" s="27">
        <f t="shared" si="4"/>
        <v>-39</v>
      </c>
      <c r="N84" s="15">
        <f t="shared" si="6"/>
        <v>473</v>
      </c>
      <c r="O84" s="15" t="str">
        <f t="shared" si="5"/>
        <v>Rodolfo Hernández</v>
      </c>
    </row>
    <row r="85" spans="1:15" ht="13.2" x14ac:dyDescent="0.25">
      <c r="A85" s="16">
        <v>3</v>
      </c>
      <c r="B85" s="16">
        <v>6</v>
      </c>
      <c r="C85" s="18" t="s">
        <v>13</v>
      </c>
      <c r="D85" s="18">
        <v>18</v>
      </c>
      <c r="E85" s="18">
        <v>65</v>
      </c>
      <c r="F85" s="18">
        <v>108</v>
      </c>
      <c r="G85" s="18">
        <v>4</v>
      </c>
      <c r="H85" s="18">
        <v>5</v>
      </c>
      <c r="I85" s="18">
        <v>0</v>
      </c>
      <c r="J85" s="17">
        <v>-75.553219370552199</v>
      </c>
      <c r="K85" s="17">
        <v>6.2623416665509897</v>
      </c>
      <c r="L85" s="29" t="s">
        <v>31</v>
      </c>
      <c r="M85" s="27">
        <f t="shared" si="4"/>
        <v>-43</v>
      </c>
      <c r="N85" s="15">
        <f t="shared" si="6"/>
        <v>473</v>
      </c>
      <c r="O85" s="15" t="str">
        <f t="shared" si="5"/>
        <v>Rodolfo Hernández</v>
      </c>
    </row>
    <row r="86" spans="1:15" ht="13.2" x14ac:dyDescent="0.25">
      <c r="A86" s="16">
        <v>3</v>
      </c>
      <c r="B86" s="16">
        <v>6</v>
      </c>
      <c r="C86" s="18" t="s">
        <v>13</v>
      </c>
      <c r="D86" s="18">
        <v>19</v>
      </c>
      <c r="E86" s="18">
        <v>71</v>
      </c>
      <c r="F86" s="18">
        <v>103</v>
      </c>
      <c r="G86" s="18">
        <v>12</v>
      </c>
      <c r="H86" s="18">
        <v>3</v>
      </c>
      <c r="I86" s="18">
        <v>0</v>
      </c>
      <c r="J86" s="17">
        <v>-75.553219370552199</v>
      </c>
      <c r="K86" s="17">
        <v>6.2623416665509897</v>
      </c>
      <c r="L86" s="29" t="s">
        <v>31</v>
      </c>
      <c r="M86" s="27">
        <f t="shared" si="4"/>
        <v>-32</v>
      </c>
      <c r="N86" s="15">
        <f t="shared" si="6"/>
        <v>473</v>
      </c>
      <c r="O86" s="15" t="str">
        <f t="shared" si="5"/>
        <v>Rodolfo Hernández</v>
      </c>
    </row>
    <row r="87" spans="1:15" ht="13.2" x14ac:dyDescent="0.25">
      <c r="A87" s="16">
        <v>3</v>
      </c>
      <c r="B87" s="16">
        <v>6</v>
      </c>
      <c r="C87" s="18" t="s">
        <v>13</v>
      </c>
      <c r="D87" s="18">
        <v>20</v>
      </c>
      <c r="E87" s="18">
        <v>53</v>
      </c>
      <c r="F87" s="18">
        <v>101</v>
      </c>
      <c r="G87" s="18">
        <v>6</v>
      </c>
      <c r="H87" s="18">
        <v>0</v>
      </c>
      <c r="I87" s="18">
        <v>0</v>
      </c>
      <c r="J87" s="17">
        <v>-75.553219370552199</v>
      </c>
      <c r="K87" s="17">
        <v>6.2623416665509897</v>
      </c>
      <c r="L87" s="29" t="s">
        <v>31</v>
      </c>
      <c r="M87" s="27">
        <f t="shared" si="4"/>
        <v>-48</v>
      </c>
      <c r="N87" s="15">
        <f t="shared" si="6"/>
        <v>473</v>
      </c>
      <c r="O87" s="15" t="str">
        <f t="shared" si="5"/>
        <v>Rodolfo Hernández</v>
      </c>
    </row>
    <row r="88" spans="1:15" s="6" customFormat="1" ht="13.2" x14ac:dyDescent="0.25">
      <c r="A88" s="20">
        <v>3</v>
      </c>
      <c r="B88" s="20">
        <v>6</v>
      </c>
      <c r="C88" s="5" t="s">
        <v>50</v>
      </c>
      <c r="D88" s="5">
        <v>1</v>
      </c>
      <c r="E88" s="5">
        <v>199</v>
      </c>
      <c r="F88" s="5">
        <v>84</v>
      </c>
      <c r="G88" s="5">
        <v>7</v>
      </c>
      <c r="H88" s="5">
        <v>6</v>
      </c>
      <c r="I88" s="5">
        <v>0</v>
      </c>
      <c r="J88" s="22">
        <v>-75.549298455037899</v>
      </c>
      <c r="K88" s="22">
        <v>6.2844090040958998</v>
      </c>
      <c r="L88" s="26" t="s">
        <v>29</v>
      </c>
      <c r="M88" s="26">
        <f t="shared" si="4"/>
        <v>115</v>
      </c>
      <c r="N88" s="6">
        <f>SUM($M$88:$M$93)</f>
        <v>-217</v>
      </c>
      <c r="O88" s="6" t="str">
        <f t="shared" si="5"/>
        <v>Gustavo Petro</v>
      </c>
    </row>
    <row r="89" spans="1:15" ht="13.2" x14ac:dyDescent="0.25">
      <c r="A89" s="16">
        <v>3</v>
      </c>
      <c r="B89" s="16">
        <v>6</v>
      </c>
      <c r="C89" s="18" t="s">
        <v>50</v>
      </c>
      <c r="D89" s="18">
        <v>2</v>
      </c>
      <c r="E89" s="18">
        <v>188</v>
      </c>
      <c r="F89" s="18">
        <v>113</v>
      </c>
      <c r="G89" s="18">
        <v>9</v>
      </c>
      <c r="H89" s="18">
        <v>10</v>
      </c>
      <c r="I89" s="18">
        <v>0</v>
      </c>
      <c r="J89" s="17">
        <v>-75.549298455037899</v>
      </c>
      <c r="K89" s="17">
        <v>6.2844090040958998</v>
      </c>
      <c r="L89" s="27" t="s">
        <v>29</v>
      </c>
      <c r="M89" s="27">
        <f t="shared" si="4"/>
        <v>75</v>
      </c>
      <c r="N89" s="15">
        <f t="shared" ref="N89:N93" si="7">SUM($M$88:$M$93)</f>
        <v>-217</v>
      </c>
      <c r="O89" s="15" t="str">
        <f t="shared" si="5"/>
        <v>Gustavo Petro</v>
      </c>
    </row>
    <row r="90" spans="1:15" ht="13.2" x14ac:dyDescent="0.25">
      <c r="A90" s="16">
        <v>3</v>
      </c>
      <c r="B90" s="16">
        <v>6</v>
      </c>
      <c r="C90" s="18" t="s">
        <v>50</v>
      </c>
      <c r="D90" s="18">
        <v>3</v>
      </c>
      <c r="E90" s="18">
        <v>35</v>
      </c>
      <c r="F90" s="18">
        <v>143</v>
      </c>
      <c r="G90" s="18">
        <v>9</v>
      </c>
      <c r="H90" s="18">
        <v>7</v>
      </c>
      <c r="I90" s="18">
        <v>0</v>
      </c>
      <c r="J90" s="17">
        <v>-75.549298455037899</v>
      </c>
      <c r="K90" s="17">
        <v>6.2844090040958998</v>
      </c>
      <c r="L90" s="27" t="s">
        <v>29</v>
      </c>
      <c r="M90" s="27">
        <f t="shared" si="4"/>
        <v>-108</v>
      </c>
      <c r="N90" s="15">
        <f t="shared" si="7"/>
        <v>-217</v>
      </c>
      <c r="O90" s="15" t="str">
        <f t="shared" si="5"/>
        <v>Gustavo Petro</v>
      </c>
    </row>
    <row r="91" spans="1:15" ht="13.2" x14ac:dyDescent="0.25">
      <c r="A91" s="16">
        <v>3</v>
      </c>
      <c r="B91" s="16">
        <v>6</v>
      </c>
      <c r="C91" s="18" t="s">
        <v>50</v>
      </c>
      <c r="D91" s="18">
        <v>4</v>
      </c>
      <c r="E91" s="18">
        <v>35</v>
      </c>
      <c r="F91" s="18">
        <v>146</v>
      </c>
      <c r="G91" s="18">
        <v>5</v>
      </c>
      <c r="H91" s="18">
        <v>4</v>
      </c>
      <c r="I91" s="18">
        <v>0</v>
      </c>
      <c r="J91" s="17">
        <v>-75.549298455037899</v>
      </c>
      <c r="K91" s="17">
        <v>6.2844090040958998</v>
      </c>
      <c r="L91" s="27" t="s">
        <v>29</v>
      </c>
      <c r="M91" s="27">
        <f t="shared" si="4"/>
        <v>-111</v>
      </c>
      <c r="N91" s="15">
        <f t="shared" si="7"/>
        <v>-217</v>
      </c>
      <c r="O91" s="15" t="str">
        <f t="shared" si="5"/>
        <v>Gustavo Petro</v>
      </c>
    </row>
    <row r="92" spans="1:15" ht="13.2" x14ac:dyDescent="0.25">
      <c r="A92" s="16">
        <v>3</v>
      </c>
      <c r="B92" s="16">
        <v>6</v>
      </c>
      <c r="C92" s="18" t="s">
        <v>50</v>
      </c>
      <c r="D92" s="18">
        <v>5</v>
      </c>
      <c r="E92" s="18">
        <v>90</v>
      </c>
      <c r="F92" s="18">
        <v>183</v>
      </c>
      <c r="G92" s="18">
        <v>11</v>
      </c>
      <c r="H92" s="18">
        <v>5</v>
      </c>
      <c r="I92" s="18">
        <v>0</v>
      </c>
      <c r="J92" s="17">
        <v>-75.549298455037899</v>
      </c>
      <c r="K92" s="17">
        <v>6.2844090040958998</v>
      </c>
      <c r="L92" s="27" t="s">
        <v>29</v>
      </c>
      <c r="M92" s="27">
        <f t="shared" si="4"/>
        <v>-93</v>
      </c>
      <c r="N92" s="15">
        <f t="shared" si="7"/>
        <v>-217</v>
      </c>
      <c r="O92" s="15" t="str">
        <f t="shared" si="5"/>
        <v>Gustavo Petro</v>
      </c>
    </row>
    <row r="93" spans="1:15" ht="13.2" x14ac:dyDescent="0.25">
      <c r="A93" s="16">
        <v>3</v>
      </c>
      <c r="B93" s="16">
        <v>6</v>
      </c>
      <c r="C93" s="18" t="s">
        <v>50</v>
      </c>
      <c r="D93" s="18">
        <v>6</v>
      </c>
      <c r="E93" s="18">
        <v>65</v>
      </c>
      <c r="F93" s="18">
        <v>160</v>
      </c>
      <c r="G93" s="18">
        <v>10</v>
      </c>
      <c r="H93" s="18">
        <v>3</v>
      </c>
      <c r="I93" s="18">
        <v>1</v>
      </c>
      <c r="J93" s="17">
        <v>-75.549298455037899</v>
      </c>
      <c r="K93" s="17">
        <v>6.2844090040958998</v>
      </c>
      <c r="L93" s="27" t="s">
        <v>29</v>
      </c>
      <c r="M93" s="27">
        <f t="shared" si="4"/>
        <v>-95</v>
      </c>
      <c r="N93" s="15">
        <f t="shared" si="7"/>
        <v>-217</v>
      </c>
      <c r="O93" s="15" t="str">
        <f t="shared" si="5"/>
        <v>Gustavo Petro</v>
      </c>
    </row>
    <row r="94" spans="1:15" ht="13.2" x14ac:dyDescent="0.25">
      <c r="A94" s="15"/>
      <c r="B94" s="15"/>
      <c r="C94" s="15"/>
      <c r="D94" s="15"/>
      <c r="E94" s="15">
        <f>SUM(E2:E93)</f>
        <v>11849</v>
      </c>
      <c r="F94" s="15">
        <f>SUM(F2:F93)</f>
        <v>8362</v>
      </c>
      <c r="G94" s="15">
        <f>E94-F94</f>
        <v>3487</v>
      </c>
      <c r="H94" s="15"/>
      <c r="I94" s="15"/>
      <c r="J94" s="19"/>
      <c r="K94" s="19"/>
      <c r="L94" s="15"/>
      <c r="M94" s="15"/>
    </row>
    <row r="95" spans="1:15" ht="13.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9"/>
      <c r="K95" s="19"/>
      <c r="L95" s="15"/>
      <c r="M95" s="15"/>
      <c r="N95" s="15">
        <f>N2+N33+N68+N88</f>
        <v>3487</v>
      </c>
    </row>
    <row r="96" spans="1:15" ht="13.2" x14ac:dyDescent="0.25">
      <c r="A96" s="15"/>
      <c r="B96" s="15"/>
      <c r="C96" s="15"/>
      <c r="D96" s="15"/>
      <c r="E96" s="15"/>
      <c r="G96" s="15"/>
      <c r="H96" s="15"/>
      <c r="I96" s="15"/>
      <c r="J96" s="19"/>
      <c r="K96" s="19"/>
      <c r="L96" s="15"/>
      <c r="M96" s="15"/>
    </row>
    <row r="97" spans="10:11" ht="13.2" x14ac:dyDescent="0.25">
      <c r="J97" s="3"/>
      <c r="K97" s="3"/>
    </row>
    <row r="98" spans="10:11" ht="13.2" x14ac:dyDescent="0.25">
      <c r="J98" s="3"/>
      <c r="K98" s="3"/>
    </row>
    <row r="99" spans="10:11" ht="13.2" x14ac:dyDescent="0.25">
      <c r="J99" s="3"/>
      <c r="K99" s="3"/>
    </row>
    <row r="100" spans="10:11" ht="13.2" x14ac:dyDescent="0.25">
      <c r="J100" s="3"/>
      <c r="K100" s="3"/>
    </row>
    <row r="101" spans="10:11" ht="13.2" x14ac:dyDescent="0.25">
      <c r="J101" s="3"/>
      <c r="K101" s="3"/>
    </row>
    <row r="102" spans="10:11" ht="13.2" x14ac:dyDescent="0.25">
      <c r="J102" s="3"/>
      <c r="K102" s="3"/>
    </row>
    <row r="103" spans="10:11" ht="13.2" x14ac:dyDescent="0.25">
      <c r="J103" s="3"/>
      <c r="K103" s="3"/>
    </row>
    <row r="104" spans="10:11" ht="13.2" x14ac:dyDescent="0.25">
      <c r="J104" s="3"/>
      <c r="K104" s="3"/>
    </row>
    <row r="105" spans="10:11" ht="13.2" x14ac:dyDescent="0.25">
      <c r="J105" s="3"/>
      <c r="K105" s="3"/>
    </row>
    <row r="106" spans="10:11" ht="13.2" x14ac:dyDescent="0.25">
      <c r="J106" s="3"/>
      <c r="K106" s="3"/>
    </row>
    <row r="107" spans="10:11" ht="13.2" x14ac:dyDescent="0.25">
      <c r="J107" s="3"/>
      <c r="K107" s="3"/>
    </row>
    <row r="108" spans="10:11" ht="13.2" x14ac:dyDescent="0.25">
      <c r="J108" s="3"/>
      <c r="K108" s="3"/>
    </row>
    <row r="109" spans="10:11" ht="13.2" x14ac:dyDescent="0.25">
      <c r="J109" s="3"/>
      <c r="K109" s="3"/>
    </row>
    <row r="110" spans="10:11" ht="13.2" x14ac:dyDescent="0.25">
      <c r="J110" s="3"/>
      <c r="K110" s="3"/>
    </row>
    <row r="111" spans="10:11" ht="13.2" x14ac:dyDescent="0.25">
      <c r="J111" s="3"/>
      <c r="K111" s="3"/>
    </row>
    <row r="112" spans="10:11" ht="13.2" x14ac:dyDescent="0.25">
      <c r="J112" s="3"/>
      <c r="K112" s="3"/>
    </row>
    <row r="113" spans="10:11" ht="13.2" x14ac:dyDescent="0.25">
      <c r="J113" s="3"/>
      <c r="K113" s="3"/>
    </row>
    <row r="114" spans="10:11" ht="13.2" x14ac:dyDescent="0.25">
      <c r="J114" s="3"/>
      <c r="K114" s="3"/>
    </row>
    <row r="115" spans="10:11" ht="13.2" x14ac:dyDescent="0.25">
      <c r="J115" s="3"/>
      <c r="K115" s="3"/>
    </row>
    <row r="116" spans="10:11" ht="13.2" x14ac:dyDescent="0.25">
      <c r="J116" s="3"/>
      <c r="K116" s="3"/>
    </row>
    <row r="117" spans="10:11" ht="13.2" x14ac:dyDescent="0.25">
      <c r="J117" s="3"/>
      <c r="K117" s="3"/>
    </row>
    <row r="118" spans="10:11" ht="13.2" x14ac:dyDescent="0.25">
      <c r="J118" s="3"/>
      <c r="K118" s="3"/>
    </row>
    <row r="119" spans="10:11" ht="13.2" x14ac:dyDescent="0.25">
      <c r="J119" s="3"/>
      <c r="K119" s="3"/>
    </row>
    <row r="120" spans="10:11" ht="13.2" x14ac:dyDescent="0.25">
      <c r="J120" s="3"/>
      <c r="K120" s="3"/>
    </row>
    <row r="121" spans="10:11" ht="13.2" x14ac:dyDescent="0.25">
      <c r="J121" s="3"/>
      <c r="K121" s="3"/>
    </row>
    <row r="122" spans="10:11" ht="13.2" x14ac:dyDescent="0.25">
      <c r="J122" s="3"/>
      <c r="K122" s="3"/>
    </row>
    <row r="123" spans="10:11" ht="13.2" x14ac:dyDescent="0.25">
      <c r="J123" s="3"/>
      <c r="K123" s="3"/>
    </row>
    <row r="124" spans="10:11" ht="13.2" x14ac:dyDescent="0.25">
      <c r="J124" s="3"/>
      <c r="K124" s="3"/>
    </row>
    <row r="125" spans="10:11" ht="13.2" x14ac:dyDescent="0.25">
      <c r="J125" s="3"/>
      <c r="K125" s="3"/>
    </row>
    <row r="126" spans="10:11" ht="13.2" x14ac:dyDescent="0.25">
      <c r="J126" s="3"/>
      <c r="K126" s="3"/>
    </row>
    <row r="127" spans="10:11" ht="13.2" x14ac:dyDescent="0.25">
      <c r="J127" s="3"/>
      <c r="K127" s="3"/>
    </row>
    <row r="128" spans="10:11" ht="13.2" x14ac:dyDescent="0.25">
      <c r="J128" s="3"/>
      <c r="K128" s="3"/>
    </row>
    <row r="129" spans="10:11" ht="13.2" x14ac:dyDescent="0.25">
      <c r="J129" s="3"/>
      <c r="K129" s="3"/>
    </row>
    <row r="130" spans="10:11" ht="13.2" x14ac:dyDescent="0.25">
      <c r="J130" s="3"/>
      <c r="K130" s="3"/>
    </row>
    <row r="131" spans="10:11" ht="13.2" x14ac:dyDescent="0.25">
      <c r="J131" s="3"/>
      <c r="K131" s="3"/>
    </row>
    <row r="132" spans="10:11" ht="13.2" x14ac:dyDescent="0.25">
      <c r="J132" s="3"/>
      <c r="K132" s="3"/>
    </row>
    <row r="133" spans="10:11" ht="13.2" x14ac:dyDescent="0.25">
      <c r="J133" s="3"/>
      <c r="K133" s="3"/>
    </row>
    <row r="134" spans="10:11" ht="13.2" x14ac:dyDescent="0.25">
      <c r="J134" s="3"/>
      <c r="K134" s="3"/>
    </row>
    <row r="135" spans="10:11" ht="13.2" x14ac:dyDescent="0.25">
      <c r="J135" s="3"/>
      <c r="K135" s="3"/>
    </row>
    <row r="136" spans="10:11" ht="13.2" x14ac:dyDescent="0.25">
      <c r="J136" s="3"/>
      <c r="K136" s="3"/>
    </row>
    <row r="137" spans="10:11" ht="13.2" x14ac:dyDescent="0.25">
      <c r="J137" s="3"/>
      <c r="K137" s="3"/>
    </row>
    <row r="138" spans="10:11" ht="13.2" x14ac:dyDescent="0.25">
      <c r="J138" s="3"/>
      <c r="K138" s="3"/>
    </row>
    <row r="139" spans="10:11" ht="13.2" x14ac:dyDescent="0.25">
      <c r="J139" s="3"/>
      <c r="K139" s="3"/>
    </row>
    <row r="140" spans="10:11" ht="13.2" x14ac:dyDescent="0.25">
      <c r="J140" s="3"/>
      <c r="K140" s="3"/>
    </row>
    <row r="141" spans="10:11" ht="13.2" x14ac:dyDescent="0.25">
      <c r="J141" s="3"/>
      <c r="K141" s="3"/>
    </row>
    <row r="142" spans="10:11" ht="13.2" x14ac:dyDescent="0.25">
      <c r="J142" s="3"/>
      <c r="K142" s="3"/>
    </row>
    <row r="143" spans="10:11" ht="13.2" x14ac:dyDescent="0.25">
      <c r="J143" s="3"/>
      <c r="K143" s="3"/>
    </row>
    <row r="144" spans="10:11" ht="13.2" x14ac:dyDescent="0.25">
      <c r="J144" s="3"/>
      <c r="K144" s="3"/>
    </row>
    <row r="145" spans="10:11" ht="13.2" x14ac:dyDescent="0.25">
      <c r="J145" s="3"/>
      <c r="K145" s="3"/>
    </row>
    <row r="146" spans="10:11" ht="13.2" x14ac:dyDescent="0.25">
      <c r="J146" s="3"/>
      <c r="K146" s="3"/>
    </row>
    <row r="147" spans="10:11" ht="13.2" x14ac:dyDescent="0.25">
      <c r="J147" s="3"/>
      <c r="K147" s="3"/>
    </row>
    <row r="148" spans="10:11" ht="13.2" x14ac:dyDescent="0.25">
      <c r="J148" s="3"/>
      <c r="K148" s="3"/>
    </row>
    <row r="149" spans="10:11" ht="13.2" x14ac:dyDescent="0.25">
      <c r="J149" s="3"/>
      <c r="K149" s="3"/>
    </row>
    <row r="150" spans="10:11" ht="13.2" x14ac:dyDescent="0.25">
      <c r="J150" s="3"/>
      <c r="K150" s="3"/>
    </row>
    <row r="151" spans="10:11" ht="13.2" x14ac:dyDescent="0.25">
      <c r="J151" s="3"/>
      <c r="K151" s="3"/>
    </row>
    <row r="152" spans="10:11" ht="13.2" x14ac:dyDescent="0.25">
      <c r="J152" s="3"/>
      <c r="K152" s="3"/>
    </row>
    <row r="153" spans="10:11" ht="13.2" x14ac:dyDescent="0.25">
      <c r="J153" s="3"/>
      <c r="K153" s="3"/>
    </row>
    <row r="154" spans="10:11" ht="13.2" x14ac:dyDescent="0.25">
      <c r="J154" s="3"/>
      <c r="K154" s="3"/>
    </row>
    <row r="155" spans="10:11" ht="13.2" x14ac:dyDescent="0.25">
      <c r="J155" s="3"/>
      <c r="K155" s="3"/>
    </row>
    <row r="156" spans="10:11" ht="13.2" x14ac:dyDescent="0.25">
      <c r="J156" s="3"/>
      <c r="K156" s="3"/>
    </row>
    <row r="157" spans="10:11" ht="13.2" x14ac:dyDescent="0.25">
      <c r="J157" s="3"/>
      <c r="K157" s="3"/>
    </row>
    <row r="158" spans="10:11" ht="13.2" x14ac:dyDescent="0.25">
      <c r="J158" s="3"/>
      <c r="K158" s="3"/>
    </row>
    <row r="159" spans="10:11" ht="13.2" x14ac:dyDescent="0.25">
      <c r="J159" s="3"/>
      <c r="K159" s="3"/>
    </row>
    <row r="160" spans="10:11" ht="13.2" x14ac:dyDescent="0.25">
      <c r="J160" s="3"/>
      <c r="K160" s="3"/>
    </row>
    <row r="161" spans="10:11" ht="13.2" x14ac:dyDescent="0.25">
      <c r="J161" s="3"/>
      <c r="K161" s="3"/>
    </row>
    <row r="162" spans="10:11" ht="13.2" x14ac:dyDescent="0.25">
      <c r="J162" s="3"/>
      <c r="K162" s="3"/>
    </row>
    <row r="163" spans="10:11" ht="13.2" x14ac:dyDescent="0.25">
      <c r="J163" s="3"/>
      <c r="K163" s="3"/>
    </row>
    <row r="164" spans="10:11" ht="13.2" x14ac:dyDescent="0.25">
      <c r="J164" s="3"/>
      <c r="K164" s="3"/>
    </row>
    <row r="165" spans="10:11" ht="13.2" x14ac:dyDescent="0.25">
      <c r="J165" s="3"/>
      <c r="K165" s="3"/>
    </row>
    <row r="166" spans="10:11" ht="13.2" x14ac:dyDescent="0.25">
      <c r="J166" s="3"/>
      <c r="K166" s="3"/>
    </row>
    <row r="167" spans="10:11" ht="13.2" x14ac:dyDescent="0.25">
      <c r="J167" s="3"/>
      <c r="K167" s="3"/>
    </row>
    <row r="168" spans="10:11" ht="13.2" x14ac:dyDescent="0.25">
      <c r="J168" s="3"/>
      <c r="K168" s="3"/>
    </row>
    <row r="169" spans="10:11" ht="13.2" x14ac:dyDescent="0.25">
      <c r="J169" s="3"/>
      <c r="K169" s="3"/>
    </row>
    <row r="170" spans="10:11" ht="13.2" x14ac:dyDescent="0.25">
      <c r="J170" s="3"/>
      <c r="K170" s="3"/>
    </row>
    <row r="171" spans="10:11" ht="13.2" x14ac:dyDescent="0.25">
      <c r="J171" s="3"/>
      <c r="K171" s="3"/>
    </row>
    <row r="172" spans="10:11" ht="13.2" x14ac:dyDescent="0.25">
      <c r="J172" s="3"/>
      <c r="K172" s="3"/>
    </row>
    <row r="173" spans="10:11" ht="13.2" x14ac:dyDescent="0.25">
      <c r="J173" s="3"/>
      <c r="K173" s="3"/>
    </row>
    <row r="174" spans="10:11" ht="13.2" x14ac:dyDescent="0.25">
      <c r="J174" s="3"/>
      <c r="K174" s="3"/>
    </row>
    <row r="175" spans="10:11" ht="13.2" x14ac:dyDescent="0.25">
      <c r="J175" s="3"/>
      <c r="K175" s="3"/>
    </row>
    <row r="176" spans="10:11" ht="13.2" x14ac:dyDescent="0.25">
      <c r="J176" s="3"/>
      <c r="K176" s="3"/>
    </row>
    <row r="177" spans="10:11" ht="13.2" x14ac:dyDescent="0.25">
      <c r="J177" s="3"/>
      <c r="K177" s="3"/>
    </row>
    <row r="178" spans="10:11" ht="13.2" x14ac:dyDescent="0.25">
      <c r="J178" s="3"/>
      <c r="K178" s="3"/>
    </row>
    <row r="179" spans="10:11" ht="13.2" x14ac:dyDescent="0.25">
      <c r="J179" s="3"/>
      <c r="K179" s="3"/>
    </row>
    <row r="180" spans="10:11" ht="13.2" x14ac:dyDescent="0.25">
      <c r="J180" s="3"/>
      <c r="K180" s="3"/>
    </row>
    <row r="181" spans="10:11" ht="13.2" x14ac:dyDescent="0.25">
      <c r="J181" s="3"/>
      <c r="K181" s="3"/>
    </row>
    <row r="182" spans="10:11" ht="13.2" x14ac:dyDescent="0.25">
      <c r="J182" s="3"/>
      <c r="K182" s="3"/>
    </row>
    <row r="183" spans="10:11" ht="13.2" x14ac:dyDescent="0.25">
      <c r="J183" s="3"/>
      <c r="K183" s="3"/>
    </row>
    <row r="184" spans="10:11" ht="13.2" x14ac:dyDescent="0.25">
      <c r="J184" s="3"/>
      <c r="K184" s="3"/>
    </row>
    <row r="185" spans="10:11" ht="13.2" x14ac:dyDescent="0.25">
      <c r="J185" s="3"/>
      <c r="K185" s="3"/>
    </row>
    <row r="186" spans="10:11" ht="13.2" x14ac:dyDescent="0.25">
      <c r="J186" s="3"/>
      <c r="K186" s="3"/>
    </row>
    <row r="187" spans="10:11" ht="13.2" x14ac:dyDescent="0.25">
      <c r="J187" s="3"/>
      <c r="K187" s="3"/>
    </row>
    <row r="188" spans="10:11" ht="13.2" x14ac:dyDescent="0.25">
      <c r="J188" s="3"/>
      <c r="K188" s="3"/>
    </row>
    <row r="189" spans="10:11" ht="13.2" x14ac:dyDescent="0.25">
      <c r="J189" s="3"/>
      <c r="K189" s="3"/>
    </row>
    <row r="190" spans="10:11" ht="13.2" x14ac:dyDescent="0.25">
      <c r="J190" s="3"/>
      <c r="K190" s="3"/>
    </row>
    <row r="191" spans="10:11" ht="13.2" x14ac:dyDescent="0.25">
      <c r="J191" s="3"/>
      <c r="K191" s="3"/>
    </row>
    <row r="192" spans="10:11" ht="13.2" x14ac:dyDescent="0.25">
      <c r="J192" s="3"/>
      <c r="K192" s="3"/>
    </row>
    <row r="193" spans="10:11" ht="13.2" x14ac:dyDescent="0.25">
      <c r="J193" s="3"/>
      <c r="K193" s="3"/>
    </row>
    <row r="194" spans="10:11" ht="13.2" x14ac:dyDescent="0.25">
      <c r="J194" s="3"/>
      <c r="K194" s="3"/>
    </row>
    <row r="195" spans="10:11" ht="13.2" x14ac:dyDescent="0.25">
      <c r="J195" s="3"/>
      <c r="K195" s="3"/>
    </row>
    <row r="196" spans="10:11" ht="13.2" x14ac:dyDescent="0.25">
      <c r="J196" s="3"/>
      <c r="K196" s="3"/>
    </row>
    <row r="197" spans="10:11" ht="13.2" x14ac:dyDescent="0.25">
      <c r="J197" s="3"/>
      <c r="K197" s="3"/>
    </row>
    <row r="198" spans="10:11" ht="13.2" x14ac:dyDescent="0.25">
      <c r="J198" s="3"/>
      <c r="K198" s="3"/>
    </row>
    <row r="199" spans="10:11" ht="13.2" x14ac:dyDescent="0.25">
      <c r="J199" s="3"/>
      <c r="K199" s="3"/>
    </row>
    <row r="200" spans="10:11" ht="13.2" x14ac:dyDescent="0.25">
      <c r="J200" s="3"/>
      <c r="K200" s="3"/>
    </row>
    <row r="201" spans="10:11" ht="13.2" x14ac:dyDescent="0.25">
      <c r="J201" s="3"/>
      <c r="K201" s="3"/>
    </row>
    <row r="202" spans="10:11" ht="13.2" x14ac:dyDescent="0.25">
      <c r="J202" s="3"/>
      <c r="K202" s="3"/>
    </row>
    <row r="203" spans="10:11" ht="13.2" x14ac:dyDescent="0.25">
      <c r="J203" s="3"/>
      <c r="K203" s="3"/>
    </row>
    <row r="204" spans="10:11" ht="13.2" x14ac:dyDescent="0.25">
      <c r="J204" s="3"/>
      <c r="K204" s="3"/>
    </row>
    <row r="205" spans="10:11" ht="13.2" x14ac:dyDescent="0.25">
      <c r="J205" s="3"/>
      <c r="K205" s="3"/>
    </row>
    <row r="206" spans="10:11" ht="13.2" x14ac:dyDescent="0.25">
      <c r="J206" s="3"/>
      <c r="K206" s="3"/>
    </row>
    <row r="207" spans="10:11" ht="13.2" x14ac:dyDescent="0.25">
      <c r="J207" s="3"/>
      <c r="K207" s="3"/>
    </row>
    <row r="208" spans="10:11" ht="13.2" x14ac:dyDescent="0.25">
      <c r="J208" s="3"/>
      <c r="K208" s="3"/>
    </row>
    <row r="209" spans="10:11" ht="13.2" x14ac:dyDescent="0.25">
      <c r="J209" s="3"/>
      <c r="K209" s="3"/>
    </row>
    <row r="210" spans="10:11" ht="13.2" x14ac:dyDescent="0.25">
      <c r="J210" s="3"/>
      <c r="K210" s="3"/>
    </row>
    <row r="211" spans="10:11" ht="13.2" x14ac:dyDescent="0.25">
      <c r="J211" s="3"/>
      <c r="K211" s="3"/>
    </row>
    <row r="212" spans="10:11" ht="13.2" x14ac:dyDescent="0.25">
      <c r="J212" s="3"/>
      <c r="K212" s="3"/>
    </row>
    <row r="213" spans="10:11" ht="13.2" x14ac:dyDescent="0.25">
      <c r="J213" s="3"/>
      <c r="K213" s="3"/>
    </row>
    <row r="214" spans="10:11" ht="13.2" x14ac:dyDescent="0.25">
      <c r="J214" s="3"/>
      <c r="K214" s="3"/>
    </row>
    <row r="215" spans="10:11" ht="13.2" x14ac:dyDescent="0.25">
      <c r="J215" s="3"/>
      <c r="K215" s="3"/>
    </row>
    <row r="216" spans="10:11" ht="13.2" x14ac:dyDescent="0.25">
      <c r="J216" s="3"/>
      <c r="K216" s="3"/>
    </row>
    <row r="217" spans="10:11" ht="13.2" x14ac:dyDescent="0.25">
      <c r="J217" s="3"/>
      <c r="K217" s="3"/>
    </row>
    <row r="218" spans="10:11" ht="13.2" x14ac:dyDescent="0.25">
      <c r="J218" s="3"/>
      <c r="K218" s="3"/>
    </row>
    <row r="219" spans="10:11" ht="13.2" x14ac:dyDescent="0.25">
      <c r="J219" s="3"/>
      <c r="K219" s="3"/>
    </row>
    <row r="220" spans="10:11" ht="13.2" x14ac:dyDescent="0.25">
      <c r="J220" s="3"/>
      <c r="K220" s="3"/>
    </row>
    <row r="221" spans="10:11" ht="13.2" x14ac:dyDescent="0.25">
      <c r="J221" s="3"/>
      <c r="K221" s="3"/>
    </row>
    <row r="222" spans="10:11" ht="13.2" x14ac:dyDescent="0.25">
      <c r="J222" s="3"/>
      <c r="K222" s="3"/>
    </row>
    <row r="223" spans="10:11" ht="13.2" x14ac:dyDescent="0.25">
      <c r="J223" s="3"/>
      <c r="K223" s="3"/>
    </row>
    <row r="224" spans="10:11" ht="13.2" x14ac:dyDescent="0.25">
      <c r="J224" s="3"/>
      <c r="K224" s="3"/>
    </row>
    <row r="225" spans="10:11" ht="13.2" x14ac:dyDescent="0.25">
      <c r="J225" s="3"/>
      <c r="K225" s="3"/>
    </row>
    <row r="226" spans="10:11" ht="13.2" x14ac:dyDescent="0.25">
      <c r="J226" s="3"/>
      <c r="K226" s="3"/>
    </row>
    <row r="227" spans="10:11" ht="13.2" x14ac:dyDescent="0.25">
      <c r="J227" s="3"/>
      <c r="K227" s="3"/>
    </row>
    <row r="228" spans="10:11" ht="13.2" x14ac:dyDescent="0.25">
      <c r="J228" s="3"/>
      <c r="K228" s="3"/>
    </row>
    <row r="229" spans="10:11" ht="13.2" x14ac:dyDescent="0.25">
      <c r="J229" s="3"/>
      <c r="K229" s="3"/>
    </row>
    <row r="230" spans="10:11" ht="13.2" x14ac:dyDescent="0.25">
      <c r="J230" s="3"/>
      <c r="K230" s="3"/>
    </row>
    <row r="231" spans="10:11" ht="13.2" x14ac:dyDescent="0.25">
      <c r="J231" s="3"/>
      <c r="K231" s="3"/>
    </row>
    <row r="232" spans="10:11" ht="13.2" x14ac:dyDescent="0.25">
      <c r="J232" s="3"/>
      <c r="K232" s="3"/>
    </row>
    <row r="233" spans="10:11" ht="13.2" x14ac:dyDescent="0.25">
      <c r="J233" s="3"/>
      <c r="K233" s="3"/>
    </row>
    <row r="234" spans="10:11" ht="13.2" x14ac:dyDescent="0.25">
      <c r="J234" s="3"/>
      <c r="K234" s="3"/>
    </row>
    <row r="235" spans="10:11" ht="13.2" x14ac:dyDescent="0.25">
      <c r="J235" s="3"/>
      <c r="K235" s="3"/>
    </row>
    <row r="236" spans="10:11" ht="13.2" x14ac:dyDescent="0.25">
      <c r="J236" s="3"/>
      <c r="K236" s="3"/>
    </row>
    <row r="237" spans="10:11" ht="13.2" x14ac:dyDescent="0.25">
      <c r="J237" s="3"/>
      <c r="K237" s="3"/>
    </row>
    <row r="238" spans="10:11" ht="13.2" x14ac:dyDescent="0.25">
      <c r="J238" s="3"/>
      <c r="K238" s="3"/>
    </row>
    <row r="239" spans="10:11" ht="13.2" x14ac:dyDescent="0.25">
      <c r="J239" s="3"/>
      <c r="K239" s="3"/>
    </row>
    <row r="240" spans="10:11" ht="13.2" x14ac:dyDescent="0.25">
      <c r="J240" s="3"/>
      <c r="K240" s="3"/>
    </row>
    <row r="241" spans="10:11" ht="13.2" x14ac:dyDescent="0.25">
      <c r="J241" s="3"/>
      <c r="K241" s="3"/>
    </row>
    <row r="242" spans="10:11" ht="13.2" x14ac:dyDescent="0.25">
      <c r="J242" s="3"/>
      <c r="K242" s="3"/>
    </row>
    <row r="243" spans="10:11" ht="13.2" x14ac:dyDescent="0.25">
      <c r="J243" s="3"/>
      <c r="K243" s="3"/>
    </row>
    <row r="244" spans="10:11" ht="13.2" x14ac:dyDescent="0.25">
      <c r="J244" s="3"/>
      <c r="K244" s="3"/>
    </row>
    <row r="245" spans="10:11" ht="13.2" x14ac:dyDescent="0.25">
      <c r="J245" s="3"/>
      <c r="K245" s="3"/>
    </row>
    <row r="246" spans="10:11" ht="13.2" x14ac:dyDescent="0.25">
      <c r="J246" s="3"/>
      <c r="K246" s="3"/>
    </row>
    <row r="247" spans="10:11" ht="13.2" x14ac:dyDescent="0.25">
      <c r="J247" s="3"/>
      <c r="K247" s="3"/>
    </row>
    <row r="248" spans="10:11" ht="13.2" x14ac:dyDescent="0.25">
      <c r="J248" s="3"/>
      <c r="K248" s="3"/>
    </row>
    <row r="249" spans="10:11" ht="13.2" x14ac:dyDescent="0.25">
      <c r="J249" s="3"/>
      <c r="K249" s="3"/>
    </row>
    <row r="250" spans="10:11" ht="13.2" x14ac:dyDescent="0.25">
      <c r="J250" s="3"/>
      <c r="K250" s="3"/>
    </row>
    <row r="251" spans="10:11" ht="13.2" x14ac:dyDescent="0.25">
      <c r="J251" s="3"/>
      <c r="K251" s="3"/>
    </row>
    <row r="252" spans="10:11" ht="13.2" x14ac:dyDescent="0.25">
      <c r="J252" s="3"/>
      <c r="K252" s="3"/>
    </row>
    <row r="253" spans="10:11" ht="13.2" x14ac:dyDescent="0.25">
      <c r="J253" s="3"/>
      <c r="K253" s="3"/>
    </row>
    <row r="254" spans="10:11" ht="13.2" x14ac:dyDescent="0.25">
      <c r="J254" s="3"/>
      <c r="K254" s="3"/>
    </row>
    <row r="255" spans="10:11" ht="13.2" x14ac:dyDescent="0.25">
      <c r="J255" s="3"/>
      <c r="K255" s="3"/>
    </row>
    <row r="256" spans="10:11" ht="13.2" x14ac:dyDescent="0.25">
      <c r="J256" s="3"/>
      <c r="K256" s="3"/>
    </row>
    <row r="257" spans="10:11" ht="13.2" x14ac:dyDescent="0.25">
      <c r="J257" s="3"/>
      <c r="K257" s="3"/>
    </row>
    <row r="258" spans="10:11" ht="13.2" x14ac:dyDescent="0.25">
      <c r="J258" s="3"/>
      <c r="K258" s="3"/>
    </row>
    <row r="259" spans="10:11" ht="13.2" x14ac:dyDescent="0.25">
      <c r="J259" s="3"/>
      <c r="K259" s="3"/>
    </row>
    <row r="260" spans="10:11" ht="13.2" x14ac:dyDescent="0.25">
      <c r="J260" s="3"/>
      <c r="K260" s="3"/>
    </row>
    <row r="261" spans="10:11" ht="13.2" x14ac:dyDescent="0.25">
      <c r="J261" s="3"/>
      <c r="K261" s="3"/>
    </row>
    <row r="262" spans="10:11" ht="13.2" x14ac:dyDescent="0.25">
      <c r="J262" s="3"/>
      <c r="K262" s="3"/>
    </row>
    <row r="263" spans="10:11" ht="13.2" x14ac:dyDescent="0.25">
      <c r="J263" s="3"/>
      <c r="K263" s="3"/>
    </row>
    <row r="264" spans="10:11" ht="13.2" x14ac:dyDescent="0.25">
      <c r="J264" s="3"/>
      <c r="K264" s="3"/>
    </row>
    <row r="265" spans="10:11" ht="13.2" x14ac:dyDescent="0.25">
      <c r="J265" s="3"/>
      <c r="K265" s="3"/>
    </row>
    <row r="266" spans="10:11" ht="13.2" x14ac:dyDescent="0.25">
      <c r="J266" s="3"/>
      <c r="K266" s="3"/>
    </row>
    <row r="267" spans="10:11" ht="13.2" x14ac:dyDescent="0.25">
      <c r="J267" s="3"/>
      <c r="K267" s="3"/>
    </row>
    <row r="268" spans="10:11" ht="13.2" x14ac:dyDescent="0.25">
      <c r="J268" s="3"/>
      <c r="K268" s="3"/>
    </row>
    <row r="269" spans="10:11" ht="13.2" x14ac:dyDescent="0.25">
      <c r="J269" s="3"/>
      <c r="K269" s="3"/>
    </row>
    <row r="270" spans="10:11" ht="13.2" x14ac:dyDescent="0.25">
      <c r="J270" s="3"/>
      <c r="K270" s="3"/>
    </row>
    <row r="271" spans="10:11" ht="13.2" x14ac:dyDescent="0.25">
      <c r="J271" s="3"/>
      <c r="K271" s="3"/>
    </row>
    <row r="272" spans="10:11" ht="13.2" x14ac:dyDescent="0.25">
      <c r="J272" s="3"/>
      <c r="K272" s="3"/>
    </row>
    <row r="273" spans="10:11" ht="13.2" x14ac:dyDescent="0.25">
      <c r="J273" s="3"/>
      <c r="K273" s="3"/>
    </row>
    <row r="274" spans="10:11" ht="13.2" x14ac:dyDescent="0.25">
      <c r="J274" s="3"/>
      <c r="K274" s="3"/>
    </row>
    <row r="275" spans="10:11" ht="13.2" x14ac:dyDescent="0.25">
      <c r="J275" s="3"/>
      <c r="K275" s="3"/>
    </row>
    <row r="276" spans="10:11" ht="13.2" x14ac:dyDescent="0.25">
      <c r="J276" s="3"/>
      <c r="K276" s="3"/>
    </row>
    <row r="277" spans="10:11" ht="13.2" x14ac:dyDescent="0.25">
      <c r="J277" s="3"/>
      <c r="K277" s="3"/>
    </row>
    <row r="278" spans="10:11" ht="13.2" x14ac:dyDescent="0.25">
      <c r="J278" s="3"/>
      <c r="K278" s="3"/>
    </row>
    <row r="279" spans="10:11" ht="13.2" x14ac:dyDescent="0.25">
      <c r="J279" s="3"/>
      <c r="K279" s="3"/>
    </row>
    <row r="280" spans="10:11" ht="13.2" x14ac:dyDescent="0.25">
      <c r="J280" s="3"/>
      <c r="K280" s="3"/>
    </row>
    <row r="281" spans="10:11" ht="13.2" x14ac:dyDescent="0.25">
      <c r="J281" s="3"/>
      <c r="K281" s="3"/>
    </row>
    <row r="282" spans="10:11" ht="13.2" x14ac:dyDescent="0.25">
      <c r="J282" s="3"/>
      <c r="K282" s="3"/>
    </row>
    <row r="283" spans="10:11" ht="13.2" x14ac:dyDescent="0.25">
      <c r="J283" s="3"/>
      <c r="K283" s="3"/>
    </row>
    <row r="284" spans="10:11" ht="13.2" x14ac:dyDescent="0.25">
      <c r="J284" s="3"/>
      <c r="K284" s="3"/>
    </row>
    <row r="285" spans="10:11" ht="13.2" x14ac:dyDescent="0.25">
      <c r="J285" s="3"/>
      <c r="K285" s="3"/>
    </row>
    <row r="286" spans="10:11" ht="13.2" x14ac:dyDescent="0.25">
      <c r="J286" s="3"/>
      <c r="K286" s="3"/>
    </row>
    <row r="287" spans="10:11" ht="13.2" x14ac:dyDescent="0.25">
      <c r="J287" s="3"/>
      <c r="K287" s="3"/>
    </row>
    <row r="288" spans="10:11" ht="13.2" x14ac:dyDescent="0.25">
      <c r="J288" s="3"/>
      <c r="K288" s="3"/>
    </row>
    <row r="289" spans="10:11" ht="13.2" x14ac:dyDescent="0.25">
      <c r="J289" s="3"/>
      <c r="K289" s="3"/>
    </row>
    <row r="290" spans="10:11" ht="13.2" x14ac:dyDescent="0.25">
      <c r="J290" s="3"/>
      <c r="K290" s="3"/>
    </row>
    <row r="291" spans="10:11" ht="13.2" x14ac:dyDescent="0.25">
      <c r="J291" s="3"/>
      <c r="K291" s="3"/>
    </row>
    <row r="292" spans="10:11" ht="13.2" x14ac:dyDescent="0.25">
      <c r="J292" s="3"/>
      <c r="K292" s="3"/>
    </row>
    <row r="293" spans="10:11" ht="13.2" x14ac:dyDescent="0.25">
      <c r="J293" s="3"/>
      <c r="K293" s="3"/>
    </row>
    <row r="294" spans="10:11" ht="13.2" x14ac:dyDescent="0.25">
      <c r="J294" s="3"/>
      <c r="K294" s="3"/>
    </row>
    <row r="295" spans="10:11" ht="13.2" x14ac:dyDescent="0.25">
      <c r="J295" s="3"/>
      <c r="K295" s="3"/>
    </row>
    <row r="296" spans="10:11" ht="13.2" x14ac:dyDescent="0.25">
      <c r="J296" s="3"/>
      <c r="K296" s="3"/>
    </row>
    <row r="297" spans="10:11" ht="13.2" x14ac:dyDescent="0.25">
      <c r="J297" s="3"/>
      <c r="K297" s="3"/>
    </row>
    <row r="298" spans="10:11" ht="13.2" x14ac:dyDescent="0.25">
      <c r="J298" s="3"/>
      <c r="K298" s="3"/>
    </row>
    <row r="299" spans="10:11" ht="13.2" x14ac:dyDescent="0.25">
      <c r="J299" s="3"/>
      <c r="K299" s="3"/>
    </row>
    <row r="300" spans="10:11" ht="13.2" x14ac:dyDescent="0.25">
      <c r="J300" s="3"/>
      <c r="K300" s="3"/>
    </row>
    <row r="301" spans="10:11" ht="13.2" x14ac:dyDescent="0.25">
      <c r="J301" s="3"/>
      <c r="K301" s="3"/>
    </row>
    <row r="302" spans="10:11" ht="13.2" x14ac:dyDescent="0.25">
      <c r="J302" s="3"/>
      <c r="K302" s="3"/>
    </row>
    <row r="303" spans="10:11" ht="13.2" x14ac:dyDescent="0.25">
      <c r="J303" s="3"/>
      <c r="K303" s="3"/>
    </row>
    <row r="304" spans="10:11" ht="13.2" x14ac:dyDescent="0.25">
      <c r="J304" s="3"/>
      <c r="K304" s="3"/>
    </row>
    <row r="305" spans="10:11" ht="13.2" x14ac:dyDescent="0.25">
      <c r="J305" s="3"/>
      <c r="K305" s="3"/>
    </row>
    <row r="306" spans="10:11" ht="13.2" x14ac:dyDescent="0.25">
      <c r="J306" s="3"/>
      <c r="K306" s="3"/>
    </row>
    <row r="307" spans="10:11" ht="13.2" x14ac:dyDescent="0.25">
      <c r="J307" s="3"/>
      <c r="K307" s="3"/>
    </row>
    <row r="308" spans="10:11" ht="13.2" x14ac:dyDescent="0.25">
      <c r="J308" s="3"/>
      <c r="K308" s="3"/>
    </row>
    <row r="309" spans="10:11" ht="13.2" x14ac:dyDescent="0.25">
      <c r="J309" s="3"/>
      <c r="K309" s="3"/>
    </row>
    <row r="310" spans="10:11" ht="13.2" x14ac:dyDescent="0.25">
      <c r="J310" s="3"/>
      <c r="K310" s="3"/>
    </row>
    <row r="311" spans="10:11" ht="13.2" x14ac:dyDescent="0.25">
      <c r="J311" s="3"/>
      <c r="K311" s="3"/>
    </row>
    <row r="312" spans="10:11" ht="13.2" x14ac:dyDescent="0.25">
      <c r="J312" s="3"/>
      <c r="K312" s="3"/>
    </row>
    <row r="313" spans="10:11" ht="13.2" x14ac:dyDescent="0.25">
      <c r="J313" s="3"/>
      <c r="K313" s="3"/>
    </row>
    <row r="314" spans="10:11" ht="13.2" x14ac:dyDescent="0.25">
      <c r="J314" s="3"/>
      <c r="K314" s="3"/>
    </row>
    <row r="315" spans="10:11" ht="13.2" x14ac:dyDescent="0.25">
      <c r="J315" s="3"/>
      <c r="K315" s="3"/>
    </row>
    <row r="316" spans="10:11" ht="13.2" x14ac:dyDescent="0.25">
      <c r="J316" s="3"/>
      <c r="K316" s="3"/>
    </row>
    <row r="317" spans="10:11" ht="13.2" x14ac:dyDescent="0.25">
      <c r="J317" s="3"/>
      <c r="K317" s="3"/>
    </row>
    <row r="318" spans="10:11" ht="13.2" x14ac:dyDescent="0.25">
      <c r="J318" s="3"/>
      <c r="K318" s="3"/>
    </row>
    <row r="319" spans="10:11" ht="13.2" x14ac:dyDescent="0.25">
      <c r="J319" s="3"/>
      <c r="K319" s="3"/>
    </row>
    <row r="320" spans="10:11" ht="13.2" x14ac:dyDescent="0.25">
      <c r="J320" s="3"/>
      <c r="K320" s="3"/>
    </row>
    <row r="321" spans="10:11" ht="13.2" x14ac:dyDescent="0.25">
      <c r="J321" s="3"/>
      <c r="K321" s="3"/>
    </row>
    <row r="322" spans="10:11" ht="13.2" x14ac:dyDescent="0.25">
      <c r="J322" s="3"/>
      <c r="K322" s="3"/>
    </row>
    <row r="323" spans="10:11" ht="13.2" x14ac:dyDescent="0.25">
      <c r="J323" s="3"/>
      <c r="K323" s="3"/>
    </row>
    <row r="324" spans="10:11" ht="13.2" x14ac:dyDescent="0.25">
      <c r="J324" s="3"/>
      <c r="K324" s="3"/>
    </row>
    <row r="325" spans="10:11" ht="13.2" x14ac:dyDescent="0.25">
      <c r="J325" s="3"/>
      <c r="K325" s="3"/>
    </row>
    <row r="326" spans="10:11" ht="13.2" x14ac:dyDescent="0.25">
      <c r="J326" s="3"/>
      <c r="K326" s="3"/>
    </row>
    <row r="327" spans="10:11" ht="13.2" x14ac:dyDescent="0.25">
      <c r="J327" s="3"/>
      <c r="K327" s="3"/>
    </row>
    <row r="328" spans="10:11" ht="13.2" x14ac:dyDescent="0.25">
      <c r="J328" s="3"/>
      <c r="K328" s="3"/>
    </row>
    <row r="329" spans="10:11" ht="13.2" x14ac:dyDescent="0.25">
      <c r="J329" s="3"/>
      <c r="K329" s="3"/>
    </row>
    <row r="330" spans="10:11" ht="13.2" x14ac:dyDescent="0.25">
      <c r="J330" s="3"/>
      <c r="K330" s="3"/>
    </row>
    <row r="331" spans="10:11" ht="13.2" x14ac:dyDescent="0.25">
      <c r="J331" s="3"/>
      <c r="K331" s="3"/>
    </row>
    <row r="332" spans="10:11" ht="13.2" x14ac:dyDescent="0.25">
      <c r="J332" s="3"/>
      <c r="K332" s="3"/>
    </row>
    <row r="333" spans="10:11" ht="13.2" x14ac:dyDescent="0.25">
      <c r="J333" s="3"/>
      <c r="K333" s="3"/>
    </row>
    <row r="334" spans="10:11" ht="13.2" x14ac:dyDescent="0.25">
      <c r="J334" s="3"/>
      <c r="K334" s="3"/>
    </row>
    <row r="335" spans="10:11" ht="13.2" x14ac:dyDescent="0.25">
      <c r="J335" s="3"/>
      <c r="K335" s="3"/>
    </row>
    <row r="336" spans="10:11" ht="13.2" x14ac:dyDescent="0.25">
      <c r="J336" s="3"/>
      <c r="K336" s="3"/>
    </row>
    <row r="337" spans="10:11" ht="13.2" x14ac:dyDescent="0.25">
      <c r="J337" s="3"/>
      <c r="K337" s="3"/>
    </row>
    <row r="338" spans="10:11" ht="13.2" x14ac:dyDescent="0.25">
      <c r="J338" s="3"/>
      <c r="K338" s="3"/>
    </row>
    <row r="339" spans="10:11" ht="13.2" x14ac:dyDescent="0.25">
      <c r="J339" s="3"/>
      <c r="K339" s="3"/>
    </row>
    <row r="340" spans="10:11" ht="13.2" x14ac:dyDescent="0.25">
      <c r="J340" s="3"/>
      <c r="K340" s="3"/>
    </row>
    <row r="341" spans="10:11" ht="13.2" x14ac:dyDescent="0.25">
      <c r="J341" s="3"/>
      <c r="K341" s="3"/>
    </row>
    <row r="342" spans="10:11" ht="13.2" x14ac:dyDescent="0.25">
      <c r="J342" s="3"/>
      <c r="K342" s="3"/>
    </row>
    <row r="343" spans="10:11" ht="13.2" x14ac:dyDescent="0.25">
      <c r="J343" s="3"/>
      <c r="K343" s="3"/>
    </row>
    <row r="344" spans="10:11" ht="13.2" x14ac:dyDescent="0.25">
      <c r="J344" s="3"/>
      <c r="K344" s="3"/>
    </row>
    <row r="345" spans="10:11" ht="13.2" x14ac:dyDescent="0.25">
      <c r="J345" s="3"/>
      <c r="K345" s="3"/>
    </row>
    <row r="346" spans="10:11" ht="13.2" x14ac:dyDescent="0.25">
      <c r="J346" s="3"/>
      <c r="K346" s="3"/>
    </row>
    <row r="347" spans="10:11" ht="13.2" x14ac:dyDescent="0.25">
      <c r="J347" s="3"/>
      <c r="K347" s="3"/>
    </row>
    <row r="348" spans="10:11" ht="13.2" x14ac:dyDescent="0.25">
      <c r="J348" s="3"/>
      <c r="K348" s="3"/>
    </row>
    <row r="349" spans="10:11" ht="13.2" x14ac:dyDescent="0.25">
      <c r="J349" s="3"/>
      <c r="K349" s="3"/>
    </row>
    <row r="350" spans="10:11" ht="13.2" x14ac:dyDescent="0.25">
      <c r="J350" s="3"/>
      <c r="K350" s="3"/>
    </row>
    <row r="351" spans="10:11" ht="13.2" x14ac:dyDescent="0.25">
      <c r="J351" s="3"/>
      <c r="K351" s="3"/>
    </row>
    <row r="352" spans="10:11" ht="13.2" x14ac:dyDescent="0.25">
      <c r="J352" s="3"/>
      <c r="K352" s="3"/>
    </row>
    <row r="353" spans="10:11" ht="13.2" x14ac:dyDescent="0.25">
      <c r="J353" s="3"/>
      <c r="K353" s="3"/>
    </row>
    <row r="354" spans="10:11" ht="13.2" x14ac:dyDescent="0.25">
      <c r="J354" s="3"/>
      <c r="K354" s="3"/>
    </row>
    <row r="355" spans="10:11" ht="13.2" x14ac:dyDescent="0.25">
      <c r="J355" s="3"/>
      <c r="K355" s="3"/>
    </row>
    <row r="356" spans="10:11" ht="13.2" x14ac:dyDescent="0.25">
      <c r="J356" s="3"/>
      <c r="K356" s="3"/>
    </row>
    <row r="357" spans="10:11" ht="13.2" x14ac:dyDescent="0.25">
      <c r="J357" s="3"/>
      <c r="K357" s="3"/>
    </row>
    <row r="358" spans="10:11" ht="13.2" x14ac:dyDescent="0.25">
      <c r="J358" s="3"/>
      <c r="K358" s="3"/>
    </row>
    <row r="359" spans="10:11" ht="13.2" x14ac:dyDescent="0.25">
      <c r="J359" s="3"/>
      <c r="K359" s="3"/>
    </row>
    <row r="360" spans="10:11" ht="13.2" x14ac:dyDescent="0.25">
      <c r="J360" s="3"/>
      <c r="K360" s="3"/>
    </row>
    <row r="361" spans="10:11" ht="13.2" x14ac:dyDescent="0.25">
      <c r="J361" s="3"/>
      <c r="K361" s="3"/>
    </row>
    <row r="362" spans="10:11" ht="13.2" x14ac:dyDescent="0.25">
      <c r="J362" s="3"/>
      <c r="K362" s="3"/>
    </row>
    <row r="363" spans="10:11" ht="13.2" x14ac:dyDescent="0.25">
      <c r="J363" s="3"/>
      <c r="K363" s="3"/>
    </row>
    <row r="364" spans="10:11" ht="13.2" x14ac:dyDescent="0.25">
      <c r="J364" s="3"/>
      <c r="K364" s="3"/>
    </row>
    <row r="365" spans="10:11" ht="13.2" x14ac:dyDescent="0.25">
      <c r="J365" s="3"/>
      <c r="K365" s="3"/>
    </row>
    <row r="366" spans="10:11" ht="13.2" x14ac:dyDescent="0.25">
      <c r="J366" s="3"/>
      <c r="K366" s="3"/>
    </row>
    <row r="367" spans="10:11" ht="13.2" x14ac:dyDescent="0.25">
      <c r="J367" s="3"/>
      <c r="K367" s="3"/>
    </row>
    <row r="368" spans="10:11" ht="13.2" x14ac:dyDescent="0.25">
      <c r="J368" s="3"/>
      <c r="K368" s="3"/>
    </row>
    <row r="369" spans="10:11" ht="13.2" x14ac:dyDescent="0.25">
      <c r="J369" s="3"/>
      <c r="K369" s="3"/>
    </row>
    <row r="370" spans="10:11" ht="13.2" x14ac:dyDescent="0.25">
      <c r="J370" s="3"/>
      <c r="K370" s="3"/>
    </row>
    <row r="371" spans="10:11" ht="13.2" x14ac:dyDescent="0.25">
      <c r="J371" s="3"/>
      <c r="K371" s="3"/>
    </row>
    <row r="372" spans="10:11" ht="13.2" x14ac:dyDescent="0.25">
      <c r="J372" s="3"/>
      <c r="K372" s="3"/>
    </row>
    <row r="373" spans="10:11" ht="13.2" x14ac:dyDescent="0.25">
      <c r="J373" s="3"/>
      <c r="K373" s="3"/>
    </row>
    <row r="374" spans="10:11" ht="13.2" x14ac:dyDescent="0.25">
      <c r="J374" s="3"/>
      <c r="K374" s="3"/>
    </row>
    <row r="375" spans="10:11" ht="13.2" x14ac:dyDescent="0.25">
      <c r="J375" s="3"/>
      <c r="K375" s="3"/>
    </row>
    <row r="376" spans="10:11" ht="13.2" x14ac:dyDescent="0.25">
      <c r="J376" s="3"/>
      <c r="K376" s="3"/>
    </row>
    <row r="377" spans="10:11" ht="13.2" x14ac:dyDescent="0.25">
      <c r="J377" s="3"/>
      <c r="K377" s="3"/>
    </row>
    <row r="378" spans="10:11" ht="13.2" x14ac:dyDescent="0.25">
      <c r="J378" s="3"/>
      <c r="K378" s="3"/>
    </row>
    <row r="379" spans="10:11" ht="13.2" x14ac:dyDescent="0.25">
      <c r="J379" s="3"/>
      <c r="K379" s="3"/>
    </row>
    <row r="380" spans="10:11" ht="13.2" x14ac:dyDescent="0.25">
      <c r="J380" s="3"/>
      <c r="K380" s="3"/>
    </row>
    <row r="381" spans="10:11" ht="13.2" x14ac:dyDescent="0.25">
      <c r="J381" s="3"/>
      <c r="K381" s="3"/>
    </row>
    <row r="382" spans="10:11" ht="13.2" x14ac:dyDescent="0.25">
      <c r="J382" s="3"/>
      <c r="K382" s="3"/>
    </row>
    <row r="383" spans="10:11" ht="13.2" x14ac:dyDescent="0.25">
      <c r="J383" s="3"/>
      <c r="K383" s="3"/>
    </row>
    <row r="384" spans="10:11" ht="13.2" x14ac:dyDescent="0.25">
      <c r="J384" s="3"/>
      <c r="K384" s="3"/>
    </row>
    <row r="385" spans="10:11" ht="13.2" x14ac:dyDescent="0.25">
      <c r="J385" s="3"/>
      <c r="K385" s="3"/>
    </row>
    <row r="386" spans="10:11" ht="13.2" x14ac:dyDescent="0.25">
      <c r="J386" s="3"/>
      <c r="K386" s="3"/>
    </row>
    <row r="387" spans="10:11" ht="13.2" x14ac:dyDescent="0.25">
      <c r="J387" s="3"/>
      <c r="K387" s="3"/>
    </row>
    <row r="388" spans="10:11" ht="13.2" x14ac:dyDescent="0.25">
      <c r="J388" s="3"/>
      <c r="K388" s="3"/>
    </row>
    <row r="389" spans="10:11" ht="13.2" x14ac:dyDescent="0.25">
      <c r="J389" s="3"/>
      <c r="K389" s="3"/>
    </row>
    <row r="390" spans="10:11" ht="13.2" x14ac:dyDescent="0.25">
      <c r="J390" s="3"/>
      <c r="K390" s="3"/>
    </row>
    <row r="391" spans="10:11" ht="13.2" x14ac:dyDescent="0.25">
      <c r="J391" s="3"/>
      <c r="K391" s="3"/>
    </row>
    <row r="392" spans="10:11" ht="13.2" x14ac:dyDescent="0.25">
      <c r="J392" s="3"/>
      <c r="K392" s="3"/>
    </row>
    <row r="393" spans="10:11" ht="13.2" x14ac:dyDescent="0.25">
      <c r="J393" s="3"/>
      <c r="K393" s="3"/>
    </row>
    <row r="394" spans="10:11" ht="13.2" x14ac:dyDescent="0.25">
      <c r="J394" s="3"/>
      <c r="K394" s="3"/>
    </row>
    <row r="395" spans="10:11" ht="13.2" x14ac:dyDescent="0.25">
      <c r="J395" s="3"/>
      <c r="K395" s="3"/>
    </row>
    <row r="396" spans="10:11" ht="13.2" x14ac:dyDescent="0.25">
      <c r="J396" s="3"/>
      <c r="K396" s="3"/>
    </row>
    <row r="397" spans="10:11" ht="13.2" x14ac:dyDescent="0.25">
      <c r="J397" s="3"/>
      <c r="K397" s="3"/>
    </row>
    <row r="398" spans="10:11" ht="13.2" x14ac:dyDescent="0.25">
      <c r="J398" s="3"/>
      <c r="K398" s="3"/>
    </row>
    <row r="399" spans="10:11" ht="13.2" x14ac:dyDescent="0.25">
      <c r="J399" s="3"/>
      <c r="K399" s="3"/>
    </row>
    <row r="400" spans="10:11" ht="13.2" x14ac:dyDescent="0.25">
      <c r="J400" s="3"/>
      <c r="K400" s="3"/>
    </row>
    <row r="401" spans="10:11" ht="13.2" x14ac:dyDescent="0.25">
      <c r="J401" s="3"/>
      <c r="K401" s="3"/>
    </row>
    <row r="402" spans="10:11" ht="13.2" x14ac:dyDescent="0.25">
      <c r="J402" s="3"/>
      <c r="K402" s="3"/>
    </row>
    <row r="403" spans="10:11" ht="13.2" x14ac:dyDescent="0.25">
      <c r="J403" s="3"/>
      <c r="K403" s="3"/>
    </row>
    <row r="404" spans="10:11" ht="13.2" x14ac:dyDescent="0.25">
      <c r="J404" s="3"/>
      <c r="K404" s="3"/>
    </row>
    <row r="405" spans="10:11" ht="13.2" x14ac:dyDescent="0.25">
      <c r="J405" s="3"/>
      <c r="K405" s="3"/>
    </row>
    <row r="406" spans="10:11" ht="13.2" x14ac:dyDescent="0.25">
      <c r="J406" s="3"/>
      <c r="K406" s="3"/>
    </row>
    <row r="407" spans="10:11" ht="13.2" x14ac:dyDescent="0.25">
      <c r="J407" s="3"/>
      <c r="K407" s="3"/>
    </row>
    <row r="408" spans="10:11" ht="13.2" x14ac:dyDescent="0.25">
      <c r="J408" s="3"/>
      <c r="K408" s="3"/>
    </row>
    <row r="409" spans="10:11" ht="13.2" x14ac:dyDescent="0.25">
      <c r="J409" s="3"/>
      <c r="K409" s="3"/>
    </row>
    <row r="410" spans="10:11" ht="13.2" x14ac:dyDescent="0.25">
      <c r="J410" s="3"/>
      <c r="K410" s="3"/>
    </row>
    <row r="411" spans="10:11" ht="13.2" x14ac:dyDescent="0.25">
      <c r="J411" s="3"/>
      <c r="K411" s="3"/>
    </row>
    <row r="412" spans="10:11" ht="13.2" x14ac:dyDescent="0.25">
      <c r="J412" s="3"/>
      <c r="K412" s="3"/>
    </row>
    <row r="413" spans="10:11" ht="13.2" x14ac:dyDescent="0.25">
      <c r="J413" s="3"/>
      <c r="K413" s="3"/>
    </row>
    <row r="414" spans="10:11" ht="13.2" x14ac:dyDescent="0.25">
      <c r="J414" s="3"/>
      <c r="K414" s="3"/>
    </row>
    <row r="415" spans="10:11" ht="13.2" x14ac:dyDescent="0.25">
      <c r="J415" s="3"/>
      <c r="K415" s="3"/>
    </row>
    <row r="416" spans="10:11" ht="13.2" x14ac:dyDescent="0.25">
      <c r="J416" s="3"/>
      <c r="K416" s="3"/>
    </row>
    <row r="417" spans="10:11" ht="13.2" x14ac:dyDescent="0.25">
      <c r="J417" s="3"/>
      <c r="K417" s="3"/>
    </row>
    <row r="418" spans="10:11" ht="13.2" x14ac:dyDescent="0.25">
      <c r="J418" s="3"/>
      <c r="K418" s="3"/>
    </row>
    <row r="419" spans="10:11" ht="13.2" x14ac:dyDescent="0.25">
      <c r="J419" s="3"/>
      <c r="K419" s="3"/>
    </row>
    <row r="420" spans="10:11" ht="13.2" x14ac:dyDescent="0.25">
      <c r="J420" s="3"/>
      <c r="K420" s="3"/>
    </row>
    <row r="421" spans="10:11" ht="13.2" x14ac:dyDescent="0.25">
      <c r="J421" s="3"/>
      <c r="K421" s="3"/>
    </row>
    <row r="422" spans="10:11" ht="13.2" x14ac:dyDescent="0.25">
      <c r="J422" s="3"/>
      <c r="K422" s="3"/>
    </row>
    <row r="423" spans="10:11" ht="13.2" x14ac:dyDescent="0.25">
      <c r="J423" s="3"/>
      <c r="K423" s="3"/>
    </row>
    <row r="424" spans="10:11" ht="13.2" x14ac:dyDescent="0.25">
      <c r="J424" s="3"/>
      <c r="K424" s="3"/>
    </row>
    <row r="425" spans="10:11" ht="13.2" x14ac:dyDescent="0.25">
      <c r="J425" s="3"/>
      <c r="K425" s="3"/>
    </row>
    <row r="426" spans="10:11" ht="13.2" x14ac:dyDescent="0.25">
      <c r="J426" s="3"/>
      <c r="K426" s="3"/>
    </row>
    <row r="427" spans="10:11" ht="13.2" x14ac:dyDescent="0.25">
      <c r="J427" s="3"/>
      <c r="K427" s="3"/>
    </row>
    <row r="428" spans="10:11" ht="13.2" x14ac:dyDescent="0.25">
      <c r="J428" s="3"/>
      <c r="K428" s="3"/>
    </row>
    <row r="429" spans="10:11" ht="13.2" x14ac:dyDescent="0.25">
      <c r="J429" s="3"/>
      <c r="K429" s="3"/>
    </row>
    <row r="430" spans="10:11" ht="13.2" x14ac:dyDescent="0.25">
      <c r="J430" s="3"/>
      <c r="K430" s="3"/>
    </row>
    <row r="431" spans="10:11" ht="13.2" x14ac:dyDescent="0.25">
      <c r="J431" s="3"/>
      <c r="K431" s="3"/>
    </row>
    <row r="432" spans="10:11" ht="13.2" x14ac:dyDescent="0.25">
      <c r="J432" s="3"/>
      <c r="K432" s="3"/>
    </row>
    <row r="433" spans="10:11" ht="13.2" x14ac:dyDescent="0.25">
      <c r="J433" s="3"/>
      <c r="K433" s="3"/>
    </row>
    <row r="434" spans="10:11" ht="13.2" x14ac:dyDescent="0.25">
      <c r="J434" s="3"/>
      <c r="K434" s="3"/>
    </row>
    <row r="435" spans="10:11" ht="13.2" x14ac:dyDescent="0.25">
      <c r="J435" s="3"/>
      <c r="K435" s="3"/>
    </row>
    <row r="436" spans="10:11" ht="13.2" x14ac:dyDescent="0.25">
      <c r="J436" s="3"/>
      <c r="K436" s="3"/>
    </row>
    <row r="437" spans="10:11" ht="13.2" x14ac:dyDescent="0.25">
      <c r="J437" s="3"/>
      <c r="K437" s="3"/>
    </row>
    <row r="438" spans="10:11" ht="13.2" x14ac:dyDescent="0.25">
      <c r="J438" s="3"/>
      <c r="K438" s="3"/>
    </row>
    <row r="439" spans="10:11" ht="13.2" x14ac:dyDescent="0.25">
      <c r="J439" s="3"/>
      <c r="K439" s="3"/>
    </row>
    <row r="440" spans="10:11" ht="13.2" x14ac:dyDescent="0.25">
      <c r="J440" s="3"/>
      <c r="K440" s="3"/>
    </row>
    <row r="441" spans="10:11" ht="13.2" x14ac:dyDescent="0.25">
      <c r="J441" s="3"/>
      <c r="K441" s="3"/>
    </row>
    <row r="442" spans="10:11" ht="13.2" x14ac:dyDescent="0.25">
      <c r="J442" s="3"/>
      <c r="K442" s="3"/>
    </row>
    <row r="443" spans="10:11" ht="13.2" x14ac:dyDescent="0.25">
      <c r="J443" s="3"/>
      <c r="K443" s="3"/>
    </row>
    <row r="444" spans="10:11" ht="13.2" x14ac:dyDescent="0.25">
      <c r="J444" s="3"/>
      <c r="K444" s="3"/>
    </row>
    <row r="445" spans="10:11" ht="13.2" x14ac:dyDescent="0.25">
      <c r="J445" s="3"/>
      <c r="K445" s="3"/>
    </row>
    <row r="446" spans="10:11" ht="13.2" x14ac:dyDescent="0.25">
      <c r="J446" s="3"/>
      <c r="K446" s="3"/>
    </row>
    <row r="447" spans="10:11" ht="13.2" x14ac:dyDescent="0.25">
      <c r="J447" s="3"/>
      <c r="K447" s="3"/>
    </row>
    <row r="448" spans="10:11" ht="13.2" x14ac:dyDescent="0.25">
      <c r="J448" s="3"/>
      <c r="K448" s="3"/>
    </row>
    <row r="449" spans="10:11" ht="13.2" x14ac:dyDescent="0.25">
      <c r="J449" s="3"/>
      <c r="K449" s="3"/>
    </row>
    <row r="450" spans="10:11" ht="13.2" x14ac:dyDescent="0.25">
      <c r="J450" s="3"/>
      <c r="K450" s="3"/>
    </row>
    <row r="451" spans="10:11" ht="13.2" x14ac:dyDescent="0.25">
      <c r="J451" s="3"/>
      <c r="K451" s="3"/>
    </row>
    <row r="452" spans="10:11" ht="13.2" x14ac:dyDescent="0.25">
      <c r="J452" s="3"/>
      <c r="K452" s="3"/>
    </row>
    <row r="453" spans="10:11" ht="13.2" x14ac:dyDescent="0.25">
      <c r="J453" s="3"/>
      <c r="K453" s="3"/>
    </row>
    <row r="454" spans="10:11" ht="13.2" x14ac:dyDescent="0.25">
      <c r="J454" s="3"/>
      <c r="K454" s="3"/>
    </row>
    <row r="455" spans="10:11" ht="13.2" x14ac:dyDescent="0.25">
      <c r="J455" s="3"/>
      <c r="K455" s="3"/>
    </row>
    <row r="456" spans="10:11" ht="13.2" x14ac:dyDescent="0.25">
      <c r="J456" s="3"/>
      <c r="K456" s="3"/>
    </row>
    <row r="457" spans="10:11" ht="13.2" x14ac:dyDescent="0.25">
      <c r="J457" s="3"/>
      <c r="K457" s="3"/>
    </row>
    <row r="458" spans="10:11" ht="13.2" x14ac:dyDescent="0.25">
      <c r="J458" s="3"/>
      <c r="K458" s="3"/>
    </row>
    <row r="459" spans="10:11" ht="13.2" x14ac:dyDescent="0.25">
      <c r="J459" s="3"/>
      <c r="K459" s="3"/>
    </row>
    <row r="460" spans="10:11" ht="13.2" x14ac:dyDescent="0.25">
      <c r="J460" s="3"/>
      <c r="K460" s="3"/>
    </row>
    <row r="461" spans="10:11" ht="13.2" x14ac:dyDescent="0.25">
      <c r="J461" s="3"/>
      <c r="K461" s="3"/>
    </row>
    <row r="462" spans="10:11" ht="13.2" x14ac:dyDescent="0.25">
      <c r="J462" s="3"/>
      <c r="K462" s="3"/>
    </row>
    <row r="463" spans="10:11" ht="13.2" x14ac:dyDescent="0.25">
      <c r="J463" s="3"/>
      <c r="K463" s="3"/>
    </row>
    <row r="464" spans="10:11" ht="13.2" x14ac:dyDescent="0.25">
      <c r="J464" s="3"/>
      <c r="K464" s="3"/>
    </row>
    <row r="465" spans="10:11" ht="13.2" x14ac:dyDescent="0.25">
      <c r="J465" s="3"/>
      <c r="K465" s="3"/>
    </row>
    <row r="466" spans="10:11" ht="13.2" x14ac:dyDescent="0.25">
      <c r="J466" s="3"/>
      <c r="K466" s="3"/>
    </row>
    <row r="467" spans="10:11" ht="13.2" x14ac:dyDescent="0.25">
      <c r="J467" s="3"/>
      <c r="K467" s="3"/>
    </row>
    <row r="468" spans="10:11" ht="13.2" x14ac:dyDescent="0.25">
      <c r="J468" s="3"/>
      <c r="K468" s="3"/>
    </row>
    <row r="469" spans="10:11" ht="13.2" x14ac:dyDescent="0.25">
      <c r="J469" s="3"/>
      <c r="K469" s="3"/>
    </row>
    <row r="470" spans="10:11" ht="13.2" x14ac:dyDescent="0.25">
      <c r="J470" s="3"/>
      <c r="K470" s="3"/>
    </row>
    <row r="471" spans="10:11" ht="13.2" x14ac:dyDescent="0.25">
      <c r="J471" s="3"/>
      <c r="K471" s="3"/>
    </row>
    <row r="472" spans="10:11" ht="13.2" x14ac:dyDescent="0.25">
      <c r="J472" s="3"/>
      <c r="K472" s="3"/>
    </row>
    <row r="473" spans="10:11" ht="13.2" x14ac:dyDescent="0.25">
      <c r="J473" s="3"/>
      <c r="K473" s="3"/>
    </row>
    <row r="474" spans="10:11" ht="13.2" x14ac:dyDescent="0.25">
      <c r="J474" s="3"/>
      <c r="K474" s="3"/>
    </row>
    <row r="475" spans="10:11" ht="13.2" x14ac:dyDescent="0.25">
      <c r="J475" s="3"/>
      <c r="K475" s="3"/>
    </row>
    <row r="476" spans="10:11" ht="13.2" x14ac:dyDescent="0.25">
      <c r="J476" s="3"/>
      <c r="K476" s="3"/>
    </row>
    <row r="477" spans="10:11" ht="13.2" x14ac:dyDescent="0.25">
      <c r="J477" s="3"/>
      <c r="K477" s="3"/>
    </row>
    <row r="478" spans="10:11" ht="13.2" x14ac:dyDescent="0.25">
      <c r="J478" s="3"/>
      <c r="K478" s="3"/>
    </row>
    <row r="479" spans="10:11" ht="13.2" x14ac:dyDescent="0.25">
      <c r="J479" s="3"/>
      <c r="K479" s="3"/>
    </row>
    <row r="480" spans="10:11" ht="13.2" x14ac:dyDescent="0.25">
      <c r="J480" s="3"/>
      <c r="K480" s="3"/>
    </row>
    <row r="481" spans="10:11" ht="13.2" x14ac:dyDescent="0.25">
      <c r="J481" s="3"/>
      <c r="K481" s="3"/>
    </row>
    <row r="482" spans="10:11" ht="13.2" x14ac:dyDescent="0.25">
      <c r="J482" s="3"/>
      <c r="K482" s="3"/>
    </row>
    <row r="483" spans="10:11" ht="13.2" x14ac:dyDescent="0.25">
      <c r="J483" s="3"/>
      <c r="K483" s="3"/>
    </row>
    <row r="484" spans="10:11" ht="13.2" x14ac:dyDescent="0.25">
      <c r="J484" s="3"/>
      <c r="K484" s="3"/>
    </row>
    <row r="485" spans="10:11" ht="13.2" x14ac:dyDescent="0.25">
      <c r="J485" s="3"/>
      <c r="K485" s="3"/>
    </row>
    <row r="486" spans="10:11" ht="13.2" x14ac:dyDescent="0.25">
      <c r="J486" s="3"/>
      <c r="K486" s="3"/>
    </row>
    <row r="487" spans="10:11" ht="13.2" x14ac:dyDescent="0.25">
      <c r="J487" s="3"/>
      <c r="K487" s="3"/>
    </row>
    <row r="488" spans="10:11" ht="13.2" x14ac:dyDescent="0.25">
      <c r="J488" s="3"/>
      <c r="K488" s="3"/>
    </row>
    <row r="489" spans="10:11" ht="13.2" x14ac:dyDescent="0.25">
      <c r="J489" s="3"/>
      <c r="K489" s="3"/>
    </row>
    <row r="490" spans="10:11" ht="13.2" x14ac:dyDescent="0.25">
      <c r="J490" s="3"/>
      <c r="K490" s="3"/>
    </row>
    <row r="491" spans="10:11" ht="13.2" x14ac:dyDescent="0.25">
      <c r="J491" s="3"/>
      <c r="K491" s="3"/>
    </row>
    <row r="492" spans="10:11" ht="13.2" x14ac:dyDescent="0.25">
      <c r="J492" s="3"/>
      <c r="K492" s="3"/>
    </row>
    <row r="493" spans="10:11" ht="13.2" x14ac:dyDescent="0.25">
      <c r="J493" s="3"/>
      <c r="K493" s="3"/>
    </row>
    <row r="494" spans="10:11" ht="13.2" x14ac:dyDescent="0.25">
      <c r="J494" s="3"/>
      <c r="K494" s="3"/>
    </row>
    <row r="495" spans="10:11" ht="13.2" x14ac:dyDescent="0.25">
      <c r="J495" s="3"/>
      <c r="K495" s="3"/>
    </row>
    <row r="496" spans="10:11" ht="13.2" x14ac:dyDescent="0.25">
      <c r="J496" s="3"/>
      <c r="K496" s="3"/>
    </row>
    <row r="497" spans="10:11" ht="13.2" x14ac:dyDescent="0.25">
      <c r="J497" s="3"/>
      <c r="K497" s="3"/>
    </row>
    <row r="498" spans="10:11" ht="13.2" x14ac:dyDescent="0.25">
      <c r="J498" s="3"/>
      <c r="K498" s="3"/>
    </row>
    <row r="499" spans="10:11" ht="13.2" x14ac:dyDescent="0.25">
      <c r="J499" s="3"/>
      <c r="K499" s="3"/>
    </row>
    <row r="500" spans="10:11" ht="13.2" x14ac:dyDescent="0.25">
      <c r="J500" s="3"/>
      <c r="K500" s="3"/>
    </row>
    <row r="501" spans="10:11" ht="13.2" x14ac:dyDescent="0.25">
      <c r="J501" s="3"/>
      <c r="K501" s="3"/>
    </row>
    <row r="502" spans="10:11" ht="13.2" x14ac:dyDescent="0.25">
      <c r="J502" s="3"/>
      <c r="K502" s="3"/>
    </row>
    <row r="503" spans="10:11" ht="13.2" x14ac:dyDescent="0.25">
      <c r="J503" s="3"/>
      <c r="K503" s="3"/>
    </row>
    <row r="504" spans="10:11" ht="13.2" x14ac:dyDescent="0.25">
      <c r="J504" s="3"/>
      <c r="K504" s="3"/>
    </row>
    <row r="505" spans="10:11" ht="13.2" x14ac:dyDescent="0.25">
      <c r="J505" s="3"/>
      <c r="K505" s="3"/>
    </row>
    <row r="506" spans="10:11" ht="13.2" x14ac:dyDescent="0.25">
      <c r="J506" s="3"/>
      <c r="K506" s="3"/>
    </row>
    <row r="507" spans="10:11" ht="13.2" x14ac:dyDescent="0.25">
      <c r="J507" s="3"/>
      <c r="K507" s="3"/>
    </row>
    <row r="508" spans="10:11" ht="13.2" x14ac:dyDescent="0.25">
      <c r="J508" s="3"/>
      <c r="K508" s="3"/>
    </row>
    <row r="509" spans="10:11" ht="13.2" x14ac:dyDescent="0.25">
      <c r="J509" s="3"/>
      <c r="K509" s="3"/>
    </row>
    <row r="510" spans="10:11" ht="13.2" x14ac:dyDescent="0.25">
      <c r="J510" s="3"/>
      <c r="K510" s="3"/>
    </row>
    <row r="511" spans="10:11" ht="13.2" x14ac:dyDescent="0.25">
      <c r="J511" s="3"/>
      <c r="K511" s="3"/>
    </row>
    <row r="512" spans="10:11" ht="13.2" x14ac:dyDescent="0.25">
      <c r="J512" s="3"/>
      <c r="K512" s="3"/>
    </row>
    <row r="513" spans="10:11" ht="13.2" x14ac:dyDescent="0.25">
      <c r="J513" s="3"/>
      <c r="K513" s="3"/>
    </row>
    <row r="514" spans="10:11" ht="13.2" x14ac:dyDescent="0.25">
      <c r="J514" s="3"/>
      <c r="K514" s="3"/>
    </row>
    <row r="515" spans="10:11" ht="13.2" x14ac:dyDescent="0.25">
      <c r="J515" s="3"/>
      <c r="K515" s="3"/>
    </row>
    <row r="516" spans="10:11" ht="13.2" x14ac:dyDescent="0.25">
      <c r="J516" s="3"/>
      <c r="K516" s="3"/>
    </row>
    <row r="517" spans="10:11" ht="13.2" x14ac:dyDescent="0.25">
      <c r="J517" s="3"/>
      <c r="K517" s="3"/>
    </row>
    <row r="518" spans="10:11" ht="13.2" x14ac:dyDescent="0.25">
      <c r="J518" s="3"/>
      <c r="K518" s="3"/>
    </row>
    <row r="519" spans="10:11" ht="13.2" x14ac:dyDescent="0.25">
      <c r="J519" s="3"/>
      <c r="K519" s="3"/>
    </row>
    <row r="520" spans="10:11" ht="13.2" x14ac:dyDescent="0.25">
      <c r="J520" s="3"/>
      <c r="K520" s="3"/>
    </row>
    <row r="521" spans="10:11" ht="13.2" x14ac:dyDescent="0.25">
      <c r="J521" s="3"/>
      <c r="K521" s="3"/>
    </row>
    <row r="522" spans="10:11" ht="13.2" x14ac:dyDescent="0.25">
      <c r="J522" s="3"/>
      <c r="K522" s="3"/>
    </row>
    <row r="523" spans="10:11" ht="13.2" x14ac:dyDescent="0.25">
      <c r="J523" s="3"/>
      <c r="K523" s="3"/>
    </row>
    <row r="524" spans="10:11" ht="13.2" x14ac:dyDescent="0.25">
      <c r="J524" s="3"/>
      <c r="K524" s="3"/>
    </row>
    <row r="525" spans="10:11" ht="13.2" x14ac:dyDescent="0.25">
      <c r="J525" s="3"/>
      <c r="K525" s="3"/>
    </row>
    <row r="526" spans="10:11" ht="13.2" x14ac:dyDescent="0.25">
      <c r="J526" s="3"/>
      <c r="K526" s="3"/>
    </row>
    <row r="527" spans="10:11" ht="13.2" x14ac:dyDescent="0.25">
      <c r="J527" s="3"/>
      <c r="K527" s="3"/>
    </row>
    <row r="528" spans="10:11" ht="13.2" x14ac:dyDescent="0.25">
      <c r="J528" s="3"/>
      <c r="K528" s="3"/>
    </row>
    <row r="529" spans="10:11" ht="13.2" x14ac:dyDescent="0.25">
      <c r="J529" s="3"/>
      <c r="K529" s="3"/>
    </row>
    <row r="530" spans="10:11" ht="13.2" x14ac:dyDescent="0.25">
      <c r="J530" s="3"/>
      <c r="K530" s="3"/>
    </row>
    <row r="531" spans="10:11" ht="13.2" x14ac:dyDescent="0.25">
      <c r="J531" s="3"/>
      <c r="K531" s="3"/>
    </row>
    <row r="532" spans="10:11" ht="13.2" x14ac:dyDescent="0.25">
      <c r="J532" s="3"/>
      <c r="K532" s="3"/>
    </row>
    <row r="533" spans="10:11" ht="13.2" x14ac:dyDescent="0.25">
      <c r="J533" s="3"/>
      <c r="K533" s="3"/>
    </row>
    <row r="534" spans="10:11" ht="13.2" x14ac:dyDescent="0.25">
      <c r="J534" s="3"/>
      <c r="K534" s="3"/>
    </row>
    <row r="535" spans="10:11" ht="13.2" x14ac:dyDescent="0.25">
      <c r="J535" s="3"/>
      <c r="K535" s="3"/>
    </row>
    <row r="536" spans="10:11" ht="13.2" x14ac:dyDescent="0.25">
      <c r="J536" s="3"/>
      <c r="K536" s="3"/>
    </row>
    <row r="537" spans="10:11" ht="13.2" x14ac:dyDescent="0.25">
      <c r="J537" s="3"/>
      <c r="K537" s="3"/>
    </row>
    <row r="538" spans="10:11" ht="13.2" x14ac:dyDescent="0.25">
      <c r="J538" s="3"/>
      <c r="K538" s="3"/>
    </row>
    <row r="539" spans="10:11" ht="13.2" x14ac:dyDescent="0.25">
      <c r="J539" s="3"/>
      <c r="K539" s="3"/>
    </row>
    <row r="540" spans="10:11" ht="13.2" x14ac:dyDescent="0.25">
      <c r="J540" s="3"/>
      <c r="K540" s="3"/>
    </row>
    <row r="541" spans="10:11" ht="13.2" x14ac:dyDescent="0.25">
      <c r="J541" s="3"/>
      <c r="K541" s="3"/>
    </row>
    <row r="542" spans="10:11" ht="13.2" x14ac:dyDescent="0.25">
      <c r="J542" s="3"/>
      <c r="K542" s="3"/>
    </row>
    <row r="543" spans="10:11" ht="13.2" x14ac:dyDescent="0.25">
      <c r="J543" s="3"/>
      <c r="K543" s="3"/>
    </row>
    <row r="544" spans="10:11" ht="13.2" x14ac:dyDescent="0.25">
      <c r="J544" s="3"/>
      <c r="K544" s="3"/>
    </row>
    <row r="545" spans="10:11" ht="13.2" x14ac:dyDescent="0.25">
      <c r="J545" s="3"/>
      <c r="K545" s="3"/>
    </row>
    <row r="546" spans="10:11" ht="13.2" x14ac:dyDescent="0.25">
      <c r="J546" s="3"/>
      <c r="K546" s="3"/>
    </row>
    <row r="547" spans="10:11" ht="13.2" x14ac:dyDescent="0.25">
      <c r="J547" s="3"/>
      <c r="K547" s="3"/>
    </row>
    <row r="548" spans="10:11" ht="13.2" x14ac:dyDescent="0.25">
      <c r="J548" s="3"/>
      <c r="K548" s="3"/>
    </row>
    <row r="549" spans="10:11" ht="13.2" x14ac:dyDescent="0.25">
      <c r="J549" s="3"/>
      <c r="K549" s="3"/>
    </row>
    <row r="550" spans="10:11" ht="13.2" x14ac:dyDescent="0.25">
      <c r="J550" s="3"/>
      <c r="K550" s="3"/>
    </row>
    <row r="551" spans="10:11" ht="13.2" x14ac:dyDescent="0.25">
      <c r="J551" s="3"/>
      <c r="K551" s="3"/>
    </row>
    <row r="552" spans="10:11" ht="13.2" x14ac:dyDescent="0.25">
      <c r="J552" s="3"/>
      <c r="K552" s="3"/>
    </row>
    <row r="553" spans="10:11" ht="13.2" x14ac:dyDescent="0.25">
      <c r="J553" s="3"/>
      <c r="K553" s="3"/>
    </row>
    <row r="554" spans="10:11" ht="13.2" x14ac:dyDescent="0.25">
      <c r="J554" s="3"/>
      <c r="K554" s="3"/>
    </row>
    <row r="555" spans="10:11" ht="13.2" x14ac:dyDescent="0.25">
      <c r="J555" s="3"/>
      <c r="K555" s="3"/>
    </row>
    <row r="556" spans="10:11" ht="13.2" x14ac:dyDescent="0.25">
      <c r="J556" s="3"/>
      <c r="K556" s="3"/>
    </row>
    <row r="557" spans="10:11" ht="13.2" x14ac:dyDescent="0.25">
      <c r="J557" s="3"/>
      <c r="K557" s="3"/>
    </row>
    <row r="558" spans="10:11" ht="13.2" x14ac:dyDescent="0.25">
      <c r="J558" s="3"/>
      <c r="K558" s="3"/>
    </row>
    <row r="559" spans="10:11" ht="13.2" x14ac:dyDescent="0.25">
      <c r="J559" s="3"/>
      <c r="K559" s="3"/>
    </row>
    <row r="560" spans="10:11" ht="13.2" x14ac:dyDescent="0.25">
      <c r="J560" s="3"/>
      <c r="K560" s="3"/>
    </row>
    <row r="561" spans="10:11" ht="13.2" x14ac:dyDescent="0.25">
      <c r="J561" s="3"/>
      <c r="K561" s="3"/>
    </row>
    <row r="562" spans="10:11" ht="13.2" x14ac:dyDescent="0.25">
      <c r="J562" s="3"/>
      <c r="K562" s="3"/>
    </row>
    <row r="563" spans="10:11" ht="13.2" x14ac:dyDescent="0.25">
      <c r="J563" s="3"/>
      <c r="K563" s="3"/>
    </row>
    <row r="564" spans="10:11" ht="13.2" x14ac:dyDescent="0.25">
      <c r="J564" s="3"/>
      <c r="K564" s="3"/>
    </row>
    <row r="565" spans="10:11" ht="13.2" x14ac:dyDescent="0.25">
      <c r="J565" s="3"/>
      <c r="K565" s="3"/>
    </row>
    <row r="566" spans="10:11" ht="13.2" x14ac:dyDescent="0.25">
      <c r="J566" s="3"/>
      <c r="K566" s="3"/>
    </row>
    <row r="567" spans="10:11" ht="13.2" x14ac:dyDescent="0.25">
      <c r="J567" s="3"/>
      <c r="K567" s="3"/>
    </row>
    <row r="568" spans="10:11" ht="13.2" x14ac:dyDescent="0.25">
      <c r="J568" s="3"/>
      <c r="K568" s="3"/>
    </row>
    <row r="569" spans="10:11" ht="13.2" x14ac:dyDescent="0.25">
      <c r="J569" s="3"/>
      <c r="K569" s="3"/>
    </row>
    <row r="570" spans="10:11" ht="13.2" x14ac:dyDescent="0.25">
      <c r="J570" s="3"/>
      <c r="K570" s="3"/>
    </row>
    <row r="571" spans="10:11" ht="13.2" x14ac:dyDescent="0.25">
      <c r="J571" s="3"/>
      <c r="K571" s="3"/>
    </row>
    <row r="572" spans="10:11" ht="13.2" x14ac:dyDescent="0.25">
      <c r="J572" s="3"/>
      <c r="K572" s="3"/>
    </row>
    <row r="573" spans="10:11" ht="13.2" x14ac:dyDescent="0.25">
      <c r="J573" s="3"/>
      <c r="K573" s="3"/>
    </row>
    <row r="574" spans="10:11" ht="13.2" x14ac:dyDescent="0.25">
      <c r="J574" s="3"/>
      <c r="K574" s="3"/>
    </row>
    <row r="575" spans="10:11" ht="13.2" x14ac:dyDescent="0.25">
      <c r="J575" s="3"/>
      <c r="K575" s="3"/>
    </row>
    <row r="576" spans="10:11" ht="13.2" x14ac:dyDescent="0.25">
      <c r="J576" s="3"/>
      <c r="K576" s="3"/>
    </row>
    <row r="577" spans="10:11" ht="13.2" x14ac:dyDescent="0.25">
      <c r="J577" s="3"/>
      <c r="K577" s="3"/>
    </row>
    <row r="578" spans="10:11" ht="13.2" x14ac:dyDescent="0.25">
      <c r="J578" s="3"/>
      <c r="K578" s="3"/>
    </row>
    <row r="579" spans="10:11" ht="13.2" x14ac:dyDescent="0.25">
      <c r="J579" s="3"/>
      <c r="K579" s="3"/>
    </row>
    <row r="580" spans="10:11" ht="13.2" x14ac:dyDescent="0.25">
      <c r="J580" s="3"/>
      <c r="K580" s="3"/>
    </row>
    <row r="581" spans="10:11" ht="13.2" x14ac:dyDescent="0.25">
      <c r="J581" s="3"/>
      <c r="K581" s="3"/>
    </row>
    <row r="582" spans="10:11" ht="13.2" x14ac:dyDescent="0.25">
      <c r="J582" s="3"/>
      <c r="K582" s="3"/>
    </row>
    <row r="583" spans="10:11" ht="13.2" x14ac:dyDescent="0.25">
      <c r="J583" s="3"/>
      <c r="K583" s="3"/>
    </row>
    <row r="584" spans="10:11" ht="13.2" x14ac:dyDescent="0.25">
      <c r="J584" s="3"/>
      <c r="K584" s="3"/>
    </row>
    <row r="585" spans="10:11" ht="13.2" x14ac:dyDescent="0.25">
      <c r="J585" s="3"/>
      <c r="K585" s="3"/>
    </row>
    <row r="586" spans="10:11" ht="13.2" x14ac:dyDescent="0.25">
      <c r="J586" s="3"/>
      <c r="K586" s="3"/>
    </row>
    <row r="587" spans="10:11" ht="13.2" x14ac:dyDescent="0.25">
      <c r="J587" s="3"/>
      <c r="K587" s="3"/>
    </row>
    <row r="588" spans="10:11" ht="13.2" x14ac:dyDescent="0.25">
      <c r="J588" s="3"/>
      <c r="K588" s="3"/>
    </row>
    <row r="589" spans="10:11" ht="13.2" x14ac:dyDescent="0.25">
      <c r="J589" s="3"/>
      <c r="K589" s="3"/>
    </row>
    <row r="590" spans="10:11" ht="13.2" x14ac:dyDescent="0.25">
      <c r="J590" s="3"/>
      <c r="K590" s="3"/>
    </row>
    <row r="591" spans="10:11" ht="13.2" x14ac:dyDescent="0.25">
      <c r="J591" s="3"/>
      <c r="K591" s="3"/>
    </row>
    <row r="592" spans="10:11" ht="13.2" x14ac:dyDescent="0.25">
      <c r="J592" s="3"/>
      <c r="K592" s="3"/>
    </row>
    <row r="593" spans="10:11" ht="13.2" x14ac:dyDescent="0.25">
      <c r="J593" s="3"/>
      <c r="K593" s="3"/>
    </row>
    <row r="594" spans="10:11" ht="13.2" x14ac:dyDescent="0.25">
      <c r="J594" s="3"/>
      <c r="K594" s="3"/>
    </row>
    <row r="595" spans="10:11" ht="13.2" x14ac:dyDescent="0.25">
      <c r="J595" s="3"/>
      <c r="K595" s="3"/>
    </row>
    <row r="596" spans="10:11" ht="13.2" x14ac:dyDescent="0.25">
      <c r="J596" s="3"/>
      <c r="K596" s="3"/>
    </row>
    <row r="597" spans="10:11" ht="13.2" x14ac:dyDescent="0.25">
      <c r="J597" s="3"/>
      <c r="K597" s="3"/>
    </row>
    <row r="598" spans="10:11" ht="13.2" x14ac:dyDescent="0.25">
      <c r="J598" s="3"/>
      <c r="K598" s="3"/>
    </row>
    <row r="599" spans="10:11" ht="13.2" x14ac:dyDescent="0.25">
      <c r="J599" s="3"/>
      <c r="K599" s="3"/>
    </row>
    <row r="600" spans="10:11" ht="13.2" x14ac:dyDescent="0.25">
      <c r="J600" s="3"/>
      <c r="K600" s="3"/>
    </row>
    <row r="601" spans="10:11" ht="13.2" x14ac:dyDescent="0.25">
      <c r="J601" s="3"/>
      <c r="K601" s="3"/>
    </row>
    <row r="602" spans="10:11" ht="13.2" x14ac:dyDescent="0.25">
      <c r="J602" s="3"/>
      <c r="K602" s="3"/>
    </row>
    <row r="603" spans="10:11" ht="13.2" x14ac:dyDescent="0.25">
      <c r="J603" s="3"/>
      <c r="K603" s="3"/>
    </row>
    <row r="604" spans="10:11" ht="13.2" x14ac:dyDescent="0.25">
      <c r="J604" s="3"/>
      <c r="K604" s="3"/>
    </row>
    <row r="605" spans="10:11" ht="13.2" x14ac:dyDescent="0.25">
      <c r="J605" s="3"/>
      <c r="K605" s="3"/>
    </row>
    <row r="606" spans="10:11" ht="13.2" x14ac:dyDescent="0.25">
      <c r="J606" s="3"/>
      <c r="K606" s="3"/>
    </row>
    <row r="607" spans="10:11" ht="13.2" x14ac:dyDescent="0.25">
      <c r="J607" s="3"/>
      <c r="K607" s="3"/>
    </row>
    <row r="608" spans="10:11" ht="13.2" x14ac:dyDescent="0.25">
      <c r="J608" s="3"/>
      <c r="K608" s="3"/>
    </row>
    <row r="609" spans="10:11" ht="13.2" x14ac:dyDescent="0.25">
      <c r="J609" s="3"/>
      <c r="K609" s="3"/>
    </row>
    <row r="610" spans="10:11" ht="13.2" x14ac:dyDescent="0.25">
      <c r="J610" s="3"/>
      <c r="K610" s="3"/>
    </row>
    <row r="611" spans="10:11" ht="13.2" x14ac:dyDescent="0.25">
      <c r="J611" s="3"/>
      <c r="K611" s="3"/>
    </row>
    <row r="612" spans="10:11" ht="13.2" x14ac:dyDescent="0.25">
      <c r="J612" s="3"/>
      <c r="K612" s="3"/>
    </row>
    <row r="613" spans="10:11" ht="13.2" x14ac:dyDescent="0.25">
      <c r="J613" s="3"/>
      <c r="K613" s="3"/>
    </row>
    <row r="614" spans="10:11" ht="13.2" x14ac:dyDescent="0.25">
      <c r="J614" s="3"/>
      <c r="K614" s="3"/>
    </row>
    <row r="615" spans="10:11" ht="13.2" x14ac:dyDescent="0.25">
      <c r="J615" s="3"/>
      <c r="K615" s="3"/>
    </row>
    <row r="616" spans="10:11" ht="13.2" x14ac:dyDescent="0.25">
      <c r="J616" s="3"/>
      <c r="K616" s="3"/>
    </row>
    <row r="617" spans="10:11" ht="13.2" x14ac:dyDescent="0.25">
      <c r="J617" s="3"/>
      <c r="K617" s="3"/>
    </row>
    <row r="618" spans="10:11" ht="13.2" x14ac:dyDescent="0.25">
      <c r="J618" s="3"/>
      <c r="K618" s="3"/>
    </row>
    <row r="619" spans="10:11" ht="13.2" x14ac:dyDescent="0.25">
      <c r="J619" s="3"/>
      <c r="K619" s="3"/>
    </row>
    <row r="620" spans="10:11" ht="13.2" x14ac:dyDescent="0.25">
      <c r="J620" s="3"/>
      <c r="K620" s="3"/>
    </row>
    <row r="621" spans="10:11" ht="13.2" x14ac:dyDescent="0.25">
      <c r="J621" s="3"/>
      <c r="K621" s="3"/>
    </row>
    <row r="622" spans="10:11" ht="13.2" x14ac:dyDescent="0.25">
      <c r="J622" s="3"/>
      <c r="K622" s="3"/>
    </row>
    <row r="623" spans="10:11" ht="13.2" x14ac:dyDescent="0.25">
      <c r="J623" s="3"/>
      <c r="K623" s="3"/>
    </row>
    <row r="624" spans="10:11" ht="13.2" x14ac:dyDescent="0.25">
      <c r="J624" s="3"/>
      <c r="K624" s="3"/>
    </row>
    <row r="625" spans="10:11" ht="13.2" x14ac:dyDescent="0.25">
      <c r="J625" s="3"/>
      <c r="K625" s="3"/>
    </row>
    <row r="626" spans="10:11" ht="13.2" x14ac:dyDescent="0.25">
      <c r="J626" s="3"/>
      <c r="K626" s="3"/>
    </row>
    <row r="627" spans="10:11" ht="13.2" x14ac:dyDescent="0.25">
      <c r="J627" s="3"/>
      <c r="K627" s="3"/>
    </row>
    <row r="628" spans="10:11" ht="13.2" x14ac:dyDescent="0.25">
      <c r="J628" s="3"/>
      <c r="K628" s="3"/>
    </row>
    <row r="629" spans="10:11" ht="13.2" x14ac:dyDescent="0.25">
      <c r="J629" s="3"/>
      <c r="K629" s="3"/>
    </row>
    <row r="630" spans="10:11" ht="13.2" x14ac:dyDescent="0.25">
      <c r="J630" s="3"/>
      <c r="K630" s="3"/>
    </row>
    <row r="631" spans="10:11" ht="13.2" x14ac:dyDescent="0.25">
      <c r="J631" s="3"/>
      <c r="K631" s="3"/>
    </row>
    <row r="632" spans="10:11" ht="13.2" x14ac:dyDescent="0.25">
      <c r="J632" s="3"/>
      <c r="K632" s="3"/>
    </row>
    <row r="633" spans="10:11" ht="13.2" x14ac:dyDescent="0.25">
      <c r="J633" s="3"/>
      <c r="K633" s="3"/>
    </row>
    <row r="634" spans="10:11" ht="13.2" x14ac:dyDescent="0.25">
      <c r="J634" s="3"/>
      <c r="K634" s="3"/>
    </row>
    <row r="635" spans="10:11" ht="13.2" x14ac:dyDescent="0.25">
      <c r="J635" s="3"/>
      <c r="K635" s="3"/>
    </row>
    <row r="636" spans="10:11" ht="13.2" x14ac:dyDescent="0.25">
      <c r="J636" s="3"/>
      <c r="K636" s="3"/>
    </row>
    <row r="637" spans="10:11" ht="13.2" x14ac:dyDescent="0.25">
      <c r="J637" s="3"/>
      <c r="K637" s="3"/>
    </row>
    <row r="638" spans="10:11" ht="13.2" x14ac:dyDescent="0.25">
      <c r="J638" s="3"/>
      <c r="K638" s="3"/>
    </row>
    <row r="639" spans="10:11" ht="13.2" x14ac:dyDescent="0.25">
      <c r="J639" s="3"/>
      <c r="K639" s="3"/>
    </row>
    <row r="640" spans="10:11" ht="13.2" x14ac:dyDescent="0.25">
      <c r="J640" s="3"/>
      <c r="K640" s="3"/>
    </row>
    <row r="641" spans="10:11" ht="13.2" x14ac:dyDescent="0.25">
      <c r="J641" s="3"/>
      <c r="K641" s="3"/>
    </row>
    <row r="642" spans="10:11" ht="13.2" x14ac:dyDescent="0.25">
      <c r="J642" s="3"/>
      <c r="K642" s="3"/>
    </row>
    <row r="643" spans="10:11" ht="13.2" x14ac:dyDescent="0.25">
      <c r="J643" s="3"/>
      <c r="K643" s="3"/>
    </row>
    <row r="644" spans="10:11" ht="13.2" x14ac:dyDescent="0.25">
      <c r="J644" s="3"/>
      <c r="K644" s="3"/>
    </row>
    <row r="645" spans="10:11" ht="13.2" x14ac:dyDescent="0.25">
      <c r="J645" s="3"/>
      <c r="K645" s="3"/>
    </row>
    <row r="646" spans="10:11" ht="13.2" x14ac:dyDescent="0.25">
      <c r="J646" s="3"/>
      <c r="K646" s="3"/>
    </row>
    <row r="647" spans="10:11" ht="13.2" x14ac:dyDescent="0.25">
      <c r="J647" s="3"/>
      <c r="K647" s="3"/>
    </row>
    <row r="648" spans="10:11" ht="13.2" x14ac:dyDescent="0.25">
      <c r="J648" s="3"/>
      <c r="K648" s="3"/>
    </row>
    <row r="649" spans="10:11" ht="13.2" x14ac:dyDescent="0.25">
      <c r="J649" s="3"/>
      <c r="K649" s="3"/>
    </row>
    <row r="650" spans="10:11" ht="13.2" x14ac:dyDescent="0.25">
      <c r="J650" s="3"/>
      <c r="K650" s="3"/>
    </row>
    <row r="651" spans="10:11" ht="13.2" x14ac:dyDescent="0.25">
      <c r="J651" s="3"/>
      <c r="K651" s="3"/>
    </row>
    <row r="652" spans="10:11" ht="13.2" x14ac:dyDescent="0.25">
      <c r="J652" s="3"/>
      <c r="K652" s="3"/>
    </row>
    <row r="653" spans="10:11" ht="13.2" x14ac:dyDescent="0.25">
      <c r="J653" s="3"/>
      <c r="K653" s="3"/>
    </row>
    <row r="654" spans="10:11" ht="13.2" x14ac:dyDescent="0.25">
      <c r="J654" s="3"/>
      <c r="K654" s="3"/>
    </row>
    <row r="655" spans="10:11" ht="13.2" x14ac:dyDescent="0.25">
      <c r="J655" s="3"/>
      <c r="K655" s="3"/>
    </row>
    <row r="656" spans="10:11" ht="13.2" x14ac:dyDescent="0.25">
      <c r="J656" s="3"/>
      <c r="K656" s="3"/>
    </row>
    <row r="657" spans="10:11" ht="13.2" x14ac:dyDescent="0.25">
      <c r="J657" s="3"/>
      <c r="K657" s="3"/>
    </row>
    <row r="658" spans="10:11" ht="13.2" x14ac:dyDescent="0.25">
      <c r="J658" s="3"/>
      <c r="K658" s="3"/>
    </row>
    <row r="659" spans="10:11" ht="13.2" x14ac:dyDescent="0.25">
      <c r="J659" s="3"/>
      <c r="K659" s="3"/>
    </row>
    <row r="660" spans="10:11" ht="13.2" x14ac:dyDescent="0.25">
      <c r="J660" s="3"/>
      <c r="K660" s="3"/>
    </row>
    <row r="661" spans="10:11" ht="13.2" x14ac:dyDescent="0.25">
      <c r="J661" s="3"/>
      <c r="K661" s="3"/>
    </row>
    <row r="662" spans="10:11" ht="13.2" x14ac:dyDescent="0.25">
      <c r="J662" s="3"/>
      <c r="K662" s="3"/>
    </row>
    <row r="663" spans="10:11" ht="13.2" x14ac:dyDescent="0.25">
      <c r="J663" s="3"/>
      <c r="K663" s="3"/>
    </row>
    <row r="664" spans="10:11" ht="13.2" x14ac:dyDescent="0.25">
      <c r="J664" s="3"/>
      <c r="K664" s="3"/>
    </row>
    <row r="665" spans="10:11" ht="13.2" x14ac:dyDescent="0.25">
      <c r="J665" s="3"/>
      <c r="K665" s="3"/>
    </row>
    <row r="666" spans="10:11" ht="13.2" x14ac:dyDescent="0.25">
      <c r="J666" s="3"/>
      <c r="K666" s="3"/>
    </row>
    <row r="667" spans="10:11" ht="13.2" x14ac:dyDescent="0.25">
      <c r="J667" s="3"/>
      <c r="K667" s="3"/>
    </row>
    <row r="668" spans="10:11" ht="13.2" x14ac:dyDescent="0.25">
      <c r="J668" s="3"/>
      <c r="K668" s="3"/>
    </row>
    <row r="669" spans="10:11" ht="13.2" x14ac:dyDescent="0.25">
      <c r="J669" s="3"/>
      <c r="K669" s="3"/>
    </row>
    <row r="670" spans="10:11" ht="13.2" x14ac:dyDescent="0.25">
      <c r="J670" s="3"/>
      <c r="K670" s="3"/>
    </row>
    <row r="671" spans="10:11" ht="13.2" x14ac:dyDescent="0.25">
      <c r="J671" s="3"/>
      <c r="K671" s="3"/>
    </row>
    <row r="672" spans="10:11" ht="13.2" x14ac:dyDescent="0.25">
      <c r="J672" s="3"/>
      <c r="K672" s="3"/>
    </row>
    <row r="673" spans="10:11" ht="13.2" x14ac:dyDescent="0.25">
      <c r="J673" s="3"/>
      <c r="K673" s="3"/>
    </row>
    <row r="674" spans="10:11" ht="13.2" x14ac:dyDescent="0.25">
      <c r="J674" s="3"/>
      <c r="K674" s="3"/>
    </row>
    <row r="675" spans="10:11" ht="13.2" x14ac:dyDescent="0.25">
      <c r="J675" s="3"/>
      <c r="K675" s="3"/>
    </row>
    <row r="676" spans="10:11" ht="13.2" x14ac:dyDescent="0.25">
      <c r="J676" s="3"/>
      <c r="K676" s="3"/>
    </row>
    <row r="677" spans="10:11" ht="13.2" x14ac:dyDescent="0.25">
      <c r="J677" s="3"/>
      <c r="K677" s="3"/>
    </row>
    <row r="678" spans="10:11" ht="13.2" x14ac:dyDescent="0.25">
      <c r="J678" s="3"/>
      <c r="K678" s="3"/>
    </row>
    <row r="679" spans="10:11" ht="13.2" x14ac:dyDescent="0.25">
      <c r="J679" s="3"/>
      <c r="K679" s="3"/>
    </row>
    <row r="680" spans="10:11" ht="13.2" x14ac:dyDescent="0.25">
      <c r="J680" s="3"/>
      <c r="K680" s="3"/>
    </row>
    <row r="681" spans="10:11" ht="13.2" x14ac:dyDescent="0.25">
      <c r="J681" s="3"/>
      <c r="K681" s="3"/>
    </row>
    <row r="682" spans="10:11" ht="13.2" x14ac:dyDescent="0.25">
      <c r="J682" s="3"/>
      <c r="K682" s="3"/>
    </row>
    <row r="683" spans="10:11" ht="13.2" x14ac:dyDescent="0.25">
      <c r="J683" s="3"/>
      <c r="K683" s="3"/>
    </row>
    <row r="684" spans="10:11" ht="13.2" x14ac:dyDescent="0.25">
      <c r="J684" s="3"/>
      <c r="K684" s="3"/>
    </row>
    <row r="685" spans="10:11" ht="13.2" x14ac:dyDescent="0.25">
      <c r="J685" s="3"/>
      <c r="K685" s="3"/>
    </row>
    <row r="686" spans="10:11" ht="13.2" x14ac:dyDescent="0.25">
      <c r="J686" s="3"/>
      <c r="K686" s="3"/>
    </row>
    <row r="687" spans="10:11" ht="13.2" x14ac:dyDescent="0.25">
      <c r="J687" s="3"/>
      <c r="K687" s="3"/>
    </row>
    <row r="688" spans="10:11" ht="13.2" x14ac:dyDescent="0.25">
      <c r="J688" s="3"/>
      <c r="K688" s="3"/>
    </row>
    <row r="689" spans="10:11" ht="13.2" x14ac:dyDescent="0.25">
      <c r="J689" s="3"/>
      <c r="K689" s="3"/>
    </row>
    <row r="690" spans="10:11" ht="13.2" x14ac:dyDescent="0.25">
      <c r="J690" s="3"/>
      <c r="K690" s="3"/>
    </row>
    <row r="691" spans="10:11" ht="13.2" x14ac:dyDescent="0.25">
      <c r="J691" s="3"/>
      <c r="K691" s="3"/>
    </row>
    <row r="692" spans="10:11" ht="13.2" x14ac:dyDescent="0.25">
      <c r="J692" s="3"/>
      <c r="K692" s="3"/>
    </row>
    <row r="693" spans="10:11" ht="13.2" x14ac:dyDescent="0.25">
      <c r="J693" s="3"/>
      <c r="K693" s="3"/>
    </row>
    <row r="694" spans="10:11" ht="13.2" x14ac:dyDescent="0.25">
      <c r="J694" s="3"/>
      <c r="K694" s="3"/>
    </row>
    <row r="695" spans="10:11" ht="13.2" x14ac:dyDescent="0.25">
      <c r="J695" s="3"/>
      <c r="K695" s="3"/>
    </row>
    <row r="696" spans="10:11" ht="13.2" x14ac:dyDescent="0.25">
      <c r="J696" s="3"/>
      <c r="K696" s="3"/>
    </row>
    <row r="697" spans="10:11" ht="13.2" x14ac:dyDescent="0.25">
      <c r="J697" s="3"/>
      <c r="K697" s="3"/>
    </row>
    <row r="698" spans="10:11" ht="13.2" x14ac:dyDescent="0.25">
      <c r="J698" s="3"/>
      <c r="K698" s="3"/>
    </row>
    <row r="699" spans="10:11" ht="13.2" x14ac:dyDescent="0.25">
      <c r="J699" s="3"/>
      <c r="K699" s="3"/>
    </row>
    <row r="700" spans="10:11" ht="13.2" x14ac:dyDescent="0.25">
      <c r="J700" s="3"/>
      <c r="K700" s="3"/>
    </row>
    <row r="701" spans="10:11" ht="13.2" x14ac:dyDescent="0.25">
      <c r="J701" s="3"/>
      <c r="K701" s="3"/>
    </row>
    <row r="702" spans="10:11" ht="13.2" x14ac:dyDescent="0.25">
      <c r="J702" s="3"/>
      <c r="K702" s="3"/>
    </row>
    <row r="703" spans="10:11" ht="13.2" x14ac:dyDescent="0.25">
      <c r="J703" s="3"/>
      <c r="K703" s="3"/>
    </row>
    <row r="704" spans="10:11" ht="13.2" x14ac:dyDescent="0.25">
      <c r="J704" s="3"/>
      <c r="K704" s="3"/>
    </row>
    <row r="705" spans="10:11" ht="13.2" x14ac:dyDescent="0.25">
      <c r="J705" s="3"/>
      <c r="K705" s="3"/>
    </row>
    <row r="706" spans="10:11" ht="13.2" x14ac:dyDescent="0.25">
      <c r="J706" s="3"/>
      <c r="K706" s="3"/>
    </row>
    <row r="707" spans="10:11" ht="13.2" x14ac:dyDescent="0.25">
      <c r="J707" s="3"/>
      <c r="K707" s="3"/>
    </row>
    <row r="708" spans="10:11" ht="13.2" x14ac:dyDescent="0.25">
      <c r="J708" s="3"/>
      <c r="K708" s="3"/>
    </row>
    <row r="709" spans="10:11" ht="13.2" x14ac:dyDescent="0.25">
      <c r="J709" s="3"/>
      <c r="K709" s="3"/>
    </row>
    <row r="710" spans="10:11" ht="13.2" x14ac:dyDescent="0.25">
      <c r="J710" s="3"/>
      <c r="K710" s="3"/>
    </row>
    <row r="711" spans="10:11" ht="13.2" x14ac:dyDescent="0.25">
      <c r="J711" s="3"/>
      <c r="K711" s="3"/>
    </row>
    <row r="712" spans="10:11" ht="13.2" x14ac:dyDescent="0.25">
      <c r="J712" s="3"/>
      <c r="K712" s="3"/>
    </row>
    <row r="713" spans="10:11" ht="13.2" x14ac:dyDescent="0.25">
      <c r="J713" s="3"/>
      <c r="K713" s="3"/>
    </row>
    <row r="714" spans="10:11" ht="13.2" x14ac:dyDescent="0.25">
      <c r="J714" s="3"/>
      <c r="K714" s="3"/>
    </row>
    <row r="715" spans="10:11" ht="13.2" x14ac:dyDescent="0.25">
      <c r="J715" s="3"/>
      <c r="K715" s="3"/>
    </row>
    <row r="716" spans="10:11" ht="13.2" x14ac:dyDescent="0.25">
      <c r="J716" s="3"/>
      <c r="K716" s="3"/>
    </row>
    <row r="717" spans="10:11" ht="13.2" x14ac:dyDescent="0.25">
      <c r="J717" s="3"/>
      <c r="K717" s="3"/>
    </row>
    <row r="718" spans="10:11" ht="13.2" x14ac:dyDescent="0.25">
      <c r="J718" s="3"/>
      <c r="K718" s="3"/>
    </row>
    <row r="719" spans="10:11" ht="13.2" x14ac:dyDescent="0.25">
      <c r="J719" s="3"/>
      <c r="K719" s="3"/>
    </row>
    <row r="720" spans="10:11" ht="13.2" x14ac:dyDescent="0.25">
      <c r="J720" s="3"/>
      <c r="K720" s="3"/>
    </row>
    <row r="721" spans="10:11" ht="13.2" x14ac:dyDescent="0.25">
      <c r="J721" s="3"/>
      <c r="K721" s="3"/>
    </row>
    <row r="722" spans="10:11" ht="13.2" x14ac:dyDescent="0.25">
      <c r="J722" s="3"/>
      <c r="K722" s="3"/>
    </row>
    <row r="723" spans="10:11" ht="13.2" x14ac:dyDescent="0.25">
      <c r="J723" s="3"/>
      <c r="K723" s="3"/>
    </row>
    <row r="724" spans="10:11" ht="13.2" x14ac:dyDescent="0.25">
      <c r="J724" s="3"/>
      <c r="K724" s="3"/>
    </row>
    <row r="725" spans="10:11" ht="13.2" x14ac:dyDescent="0.25">
      <c r="J725" s="3"/>
      <c r="K725" s="3"/>
    </row>
    <row r="726" spans="10:11" ht="13.2" x14ac:dyDescent="0.25">
      <c r="J726" s="3"/>
      <c r="K726" s="3"/>
    </row>
    <row r="727" spans="10:11" ht="13.2" x14ac:dyDescent="0.25">
      <c r="J727" s="3"/>
      <c r="K727" s="3"/>
    </row>
    <row r="728" spans="10:11" ht="13.2" x14ac:dyDescent="0.25">
      <c r="J728" s="3"/>
      <c r="K728" s="3"/>
    </row>
    <row r="729" spans="10:11" ht="13.2" x14ac:dyDescent="0.25">
      <c r="J729" s="3"/>
      <c r="K729" s="3"/>
    </row>
    <row r="730" spans="10:11" ht="13.2" x14ac:dyDescent="0.25">
      <c r="J730" s="3"/>
      <c r="K730" s="3"/>
    </row>
    <row r="731" spans="10:11" ht="13.2" x14ac:dyDescent="0.25">
      <c r="J731" s="3"/>
      <c r="K731" s="3"/>
    </row>
    <row r="732" spans="10:11" ht="13.2" x14ac:dyDescent="0.25">
      <c r="J732" s="3"/>
      <c r="K732" s="3"/>
    </row>
    <row r="733" spans="10:11" ht="13.2" x14ac:dyDescent="0.25">
      <c r="J733" s="3"/>
      <c r="K733" s="3"/>
    </row>
    <row r="734" spans="10:11" ht="13.2" x14ac:dyDescent="0.25">
      <c r="J734" s="3"/>
      <c r="K734" s="3"/>
    </row>
    <row r="735" spans="10:11" ht="13.2" x14ac:dyDescent="0.25">
      <c r="J735" s="3"/>
      <c r="K735" s="3"/>
    </row>
    <row r="736" spans="10:11" ht="13.2" x14ac:dyDescent="0.25">
      <c r="J736" s="3"/>
      <c r="K736" s="3"/>
    </row>
    <row r="737" spans="10:11" ht="13.2" x14ac:dyDescent="0.25">
      <c r="J737" s="3"/>
      <c r="K737" s="3"/>
    </row>
    <row r="738" spans="10:11" ht="13.2" x14ac:dyDescent="0.25">
      <c r="J738" s="3"/>
      <c r="K738" s="3"/>
    </row>
    <row r="739" spans="10:11" ht="13.2" x14ac:dyDescent="0.25">
      <c r="J739" s="3"/>
      <c r="K739" s="3"/>
    </row>
    <row r="740" spans="10:11" ht="13.2" x14ac:dyDescent="0.25">
      <c r="J740" s="3"/>
      <c r="K740" s="3"/>
    </row>
    <row r="741" spans="10:11" ht="13.2" x14ac:dyDescent="0.25">
      <c r="J741" s="3"/>
      <c r="K741" s="3"/>
    </row>
    <row r="742" spans="10:11" ht="13.2" x14ac:dyDescent="0.25">
      <c r="J742" s="3"/>
      <c r="K742" s="3"/>
    </row>
    <row r="743" spans="10:11" ht="13.2" x14ac:dyDescent="0.25">
      <c r="J743" s="3"/>
      <c r="K743" s="3"/>
    </row>
    <row r="744" spans="10:11" ht="13.2" x14ac:dyDescent="0.25">
      <c r="J744" s="3"/>
      <c r="K744" s="3"/>
    </row>
    <row r="745" spans="10:11" ht="13.2" x14ac:dyDescent="0.25">
      <c r="J745" s="3"/>
      <c r="K745" s="3"/>
    </row>
    <row r="746" spans="10:11" ht="13.2" x14ac:dyDescent="0.25">
      <c r="J746" s="3"/>
      <c r="K746" s="3"/>
    </row>
    <row r="747" spans="10:11" ht="13.2" x14ac:dyDescent="0.25">
      <c r="J747" s="3"/>
      <c r="K747" s="3"/>
    </row>
    <row r="748" spans="10:11" ht="13.2" x14ac:dyDescent="0.25">
      <c r="J748" s="3"/>
      <c r="K748" s="3"/>
    </row>
    <row r="749" spans="10:11" ht="13.2" x14ac:dyDescent="0.25">
      <c r="J749" s="3"/>
      <c r="K749" s="3"/>
    </row>
    <row r="750" spans="10:11" ht="13.2" x14ac:dyDescent="0.25">
      <c r="J750" s="3"/>
      <c r="K750" s="3"/>
    </row>
    <row r="751" spans="10:11" ht="13.2" x14ac:dyDescent="0.25">
      <c r="J751" s="3"/>
      <c r="K751" s="3"/>
    </row>
    <row r="752" spans="10:11" ht="13.2" x14ac:dyDescent="0.25">
      <c r="J752" s="3"/>
      <c r="K752" s="3"/>
    </row>
    <row r="753" spans="10:11" ht="13.2" x14ac:dyDescent="0.25">
      <c r="J753" s="3"/>
      <c r="K753" s="3"/>
    </row>
    <row r="754" spans="10:11" ht="13.2" x14ac:dyDescent="0.25">
      <c r="J754" s="3"/>
      <c r="K754" s="3"/>
    </row>
    <row r="755" spans="10:11" ht="13.2" x14ac:dyDescent="0.25">
      <c r="J755" s="3"/>
      <c r="K755" s="3"/>
    </row>
    <row r="756" spans="10:11" ht="13.2" x14ac:dyDescent="0.25">
      <c r="J756" s="3"/>
      <c r="K756" s="3"/>
    </row>
    <row r="757" spans="10:11" ht="13.2" x14ac:dyDescent="0.25">
      <c r="J757" s="3"/>
      <c r="K757" s="3"/>
    </row>
    <row r="758" spans="10:11" ht="13.2" x14ac:dyDescent="0.25">
      <c r="J758" s="3"/>
      <c r="K758" s="3"/>
    </row>
    <row r="759" spans="10:11" ht="13.2" x14ac:dyDescent="0.25">
      <c r="J759" s="3"/>
      <c r="K759" s="3"/>
    </row>
    <row r="760" spans="10:11" ht="13.2" x14ac:dyDescent="0.25">
      <c r="J760" s="3"/>
      <c r="K760" s="3"/>
    </row>
    <row r="761" spans="10:11" ht="13.2" x14ac:dyDescent="0.25">
      <c r="J761" s="3"/>
      <c r="K761" s="3"/>
    </row>
    <row r="762" spans="10:11" ht="13.2" x14ac:dyDescent="0.25">
      <c r="J762" s="3"/>
      <c r="K762" s="3"/>
    </row>
    <row r="763" spans="10:11" ht="13.2" x14ac:dyDescent="0.25">
      <c r="J763" s="3"/>
      <c r="K763" s="3"/>
    </row>
    <row r="764" spans="10:11" ht="13.2" x14ac:dyDescent="0.25">
      <c r="J764" s="3"/>
      <c r="K764" s="3"/>
    </row>
    <row r="765" spans="10:11" ht="13.2" x14ac:dyDescent="0.25">
      <c r="J765" s="3"/>
      <c r="K765" s="3"/>
    </row>
    <row r="766" spans="10:11" ht="13.2" x14ac:dyDescent="0.25">
      <c r="J766" s="3"/>
      <c r="K766" s="3"/>
    </row>
    <row r="767" spans="10:11" ht="13.2" x14ac:dyDescent="0.25">
      <c r="J767" s="3"/>
      <c r="K767" s="3"/>
    </row>
    <row r="768" spans="10:11" ht="13.2" x14ac:dyDescent="0.25">
      <c r="J768" s="3"/>
      <c r="K768" s="3"/>
    </row>
    <row r="769" spans="10:11" ht="13.2" x14ac:dyDescent="0.25">
      <c r="J769" s="3"/>
      <c r="K769" s="3"/>
    </row>
    <row r="770" spans="10:11" ht="13.2" x14ac:dyDescent="0.25">
      <c r="J770" s="3"/>
      <c r="K770" s="3"/>
    </row>
    <row r="771" spans="10:11" ht="13.2" x14ac:dyDescent="0.25">
      <c r="J771" s="3"/>
      <c r="K771" s="3"/>
    </row>
    <row r="772" spans="10:11" ht="13.2" x14ac:dyDescent="0.25">
      <c r="J772" s="3"/>
      <c r="K772" s="3"/>
    </row>
    <row r="773" spans="10:11" ht="13.2" x14ac:dyDescent="0.25">
      <c r="J773" s="3"/>
      <c r="K773" s="3"/>
    </row>
    <row r="774" spans="10:11" ht="13.2" x14ac:dyDescent="0.25">
      <c r="J774" s="3"/>
      <c r="K774" s="3"/>
    </row>
    <row r="775" spans="10:11" ht="13.2" x14ac:dyDescent="0.25">
      <c r="J775" s="3"/>
      <c r="K775" s="3"/>
    </row>
    <row r="776" spans="10:11" ht="13.2" x14ac:dyDescent="0.25">
      <c r="J776" s="3"/>
      <c r="K776" s="3"/>
    </row>
    <row r="777" spans="10:11" ht="13.2" x14ac:dyDescent="0.25">
      <c r="J777" s="3"/>
      <c r="K777" s="3"/>
    </row>
    <row r="778" spans="10:11" ht="13.2" x14ac:dyDescent="0.25">
      <c r="J778" s="3"/>
      <c r="K778" s="3"/>
    </row>
    <row r="779" spans="10:11" ht="13.2" x14ac:dyDescent="0.25">
      <c r="J779" s="3"/>
      <c r="K779" s="3"/>
    </row>
    <row r="780" spans="10:11" ht="13.2" x14ac:dyDescent="0.25">
      <c r="J780" s="3"/>
      <c r="K780" s="3"/>
    </row>
    <row r="781" spans="10:11" ht="13.2" x14ac:dyDescent="0.25">
      <c r="J781" s="3"/>
      <c r="K781" s="3"/>
    </row>
    <row r="782" spans="10:11" ht="13.2" x14ac:dyDescent="0.25">
      <c r="J782" s="3"/>
      <c r="K782" s="3"/>
    </row>
    <row r="783" spans="10:11" ht="13.2" x14ac:dyDescent="0.25">
      <c r="J783" s="3"/>
      <c r="K783" s="3"/>
    </row>
    <row r="784" spans="10:11" ht="13.2" x14ac:dyDescent="0.25">
      <c r="J784" s="3"/>
      <c r="K784" s="3"/>
    </row>
    <row r="785" spans="10:11" ht="13.2" x14ac:dyDescent="0.25">
      <c r="J785" s="3"/>
      <c r="K785" s="3"/>
    </row>
    <row r="786" spans="10:11" ht="13.2" x14ac:dyDescent="0.25">
      <c r="J786" s="3"/>
      <c r="K786" s="3"/>
    </row>
    <row r="787" spans="10:11" ht="13.2" x14ac:dyDescent="0.25">
      <c r="J787" s="3"/>
      <c r="K787" s="3"/>
    </row>
    <row r="788" spans="10:11" ht="13.2" x14ac:dyDescent="0.25">
      <c r="J788" s="3"/>
      <c r="K788" s="3"/>
    </row>
    <row r="789" spans="10:11" ht="13.2" x14ac:dyDescent="0.25">
      <c r="J789" s="3"/>
      <c r="K789" s="3"/>
    </row>
    <row r="790" spans="10:11" ht="13.2" x14ac:dyDescent="0.25">
      <c r="J790" s="3"/>
      <c r="K790" s="3"/>
    </row>
    <row r="791" spans="10:11" ht="13.2" x14ac:dyDescent="0.25">
      <c r="J791" s="3"/>
      <c r="K791" s="3"/>
    </row>
    <row r="792" spans="10:11" ht="13.2" x14ac:dyDescent="0.25">
      <c r="J792" s="3"/>
      <c r="K792" s="3"/>
    </row>
    <row r="793" spans="10:11" ht="13.2" x14ac:dyDescent="0.25">
      <c r="J793" s="3"/>
      <c r="K793" s="3"/>
    </row>
    <row r="794" spans="10:11" ht="13.2" x14ac:dyDescent="0.25">
      <c r="J794" s="3"/>
      <c r="K794" s="3"/>
    </row>
    <row r="795" spans="10:11" ht="13.2" x14ac:dyDescent="0.25">
      <c r="J795" s="3"/>
      <c r="K795" s="3"/>
    </row>
    <row r="796" spans="10:11" ht="13.2" x14ac:dyDescent="0.25">
      <c r="J796" s="3"/>
      <c r="K796" s="3"/>
    </row>
    <row r="797" spans="10:11" ht="13.2" x14ac:dyDescent="0.25">
      <c r="J797" s="3"/>
      <c r="K797" s="3"/>
    </row>
    <row r="798" spans="10:11" ht="13.2" x14ac:dyDescent="0.25">
      <c r="J798" s="3"/>
      <c r="K798" s="3"/>
    </row>
    <row r="799" spans="10:11" ht="13.2" x14ac:dyDescent="0.25">
      <c r="J799" s="3"/>
      <c r="K799" s="3"/>
    </row>
    <row r="800" spans="10:11" ht="13.2" x14ac:dyDescent="0.25">
      <c r="J800" s="3"/>
      <c r="K800" s="3"/>
    </row>
    <row r="801" spans="10:11" ht="13.2" x14ac:dyDescent="0.25">
      <c r="J801" s="3"/>
      <c r="K801" s="3"/>
    </row>
    <row r="802" spans="10:11" ht="13.2" x14ac:dyDescent="0.25">
      <c r="J802" s="3"/>
      <c r="K802" s="3"/>
    </row>
    <row r="803" spans="10:11" ht="13.2" x14ac:dyDescent="0.25">
      <c r="J803" s="3"/>
      <c r="K803" s="3"/>
    </row>
    <row r="804" spans="10:11" ht="13.2" x14ac:dyDescent="0.25">
      <c r="J804" s="3"/>
      <c r="K804" s="3"/>
    </row>
    <row r="805" spans="10:11" ht="13.2" x14ac:dyDescent="0.25">
      <c r="J805" s="3"/>
      <c r="K805" s="3"/>
    </row>
    <row r="806" spans="10:11" ht="13.2" x14ac:dyDescent="0.25">
      <c r="J806" s="3"/>
      <c r="K806" s="3"/>
    </row>
    <row r="807" spans="10:11" ht="13.2" x14ac:dyDescent="0.25">
      <c r="J807" s="3"/>
      <c r="K807" s="3"/>
    </row>
    <row r="808" spans="10:11" ht="13.2" x14ac:dyDescent="0.25">
      <c r="J808" s="3"/>
      <c r="K808" s="3"/>
    </row>
    <row r="809" spans="10:11" ht="13.2" x14ac:dyDescent="0.25">
      <c r="J809" s="3"/>
      <c r="K809" s="3"/>
    </row>
    <row r="810" spans="10:11" ht="13.2" x14ac:dyDescent="0.25">
      <c r="J810" s="3"/>
      <c r="K810" s="3"/>
    </row>
    <row r="811" spans="10:11" ht="13.2" x14ac:dyDescent="0.25">
      <c r="J811" s="3"/>
      <c r="K811" s="3"/>
    </row>
    <row r="812" spans="10:11" ht="13.2" x14ac:dyDescent="0.25">
      <c r="J812" s="3"/>
      <c r="K812" s="3"/>
    </row>
    <row r="813" spans="10:11" ht="13.2" x14ac:dyDescent="0.25">
      <c r="J813" s="3"/>
      <c r="K813" s="3"/>
    </row>
    <row r="814" spans="10:11" ht="13.2" x14ac:dyDescent="0.25">
      <c r="J814" s="3"/>
      <c r="K814" s="3"/>
    </row>
    <row r="815" spans="10:11" ht="13.2" x14ac:dyDescent="0.25">
      <c r="J815" s="3"/>
      <c r="K815" s="3"/>
    </row>
    <row r="816" spans="10:11" ht="13.2" x14ac:dyDescent="0.25">
      <c r="J816" s="3"/>
      <c r="K816" s="3"/>
    </row>
    <row r="817" spans="10:11" ht="13.2" x14ac:dyDescent="0.25">
      <c r="J817" s="3"/>
      <c r="K817" s="3"/>
    </row>
    <row r="818" spans="10:11" ht="13.2" x14ac:dyDescent="0.25">
      <c r="J818" s="3"/>
      <c r="K818" s="3"/>
    </row>
    <row r="819" spans="10:11" ht="13.2" x14ac:dyDescent="0.25">
      <c r="J819" s="3"/>
      <c r="K819" s="3"/>
    </row>
    <row r="820" spans="10:11" ht="13.2" x14ac:dyDescent="0.25">
      <c r="J820" s="3"/>
      <c r="K820" s="3"/>
    </row>
    <row r="821" spans="10:11" ht="13.2" x14ac:dyDescent="0.25">
      <c r="J821" s="3"/>
      <c r="K821" s="3"/>
    </row>
    <row r="822" spans="10:11" ht="13.2" x14ac:dyDescent="0.25">
      <c r="J822" s="3"/>
      <c r="K822" s="3"/>
    </row>
    <row r="823" spans="10:11" ht="13.2" x14ac:dyDescent="0.25">
      <c r="J823" s="3"/>
      <c r="K823" s="3"/>
    </row>
    <row r="824" spans="10:11" ht="13.2" x14ac:dyDescent="0.25">
      <c r="J824" s="3"/>
      <c r="K824" s="3"/>
    </row>
    <row r="825" spans="10:11" ht="13.2" x14ac:dyDescent="0.25">
      <c r="J825" s="3"/>
      <c r="K825" s="3"/>
    </row>
    <row r="826" spans="10:11" ht="13.2" x14ac:dyDescent="0.25">
      <c r="J826" s="3"/>
      <c r="K826" s="3"/>
    </row>
    <row r="827" spans="10:11" ht="13.2" x14ac:dyDescent="0.25">
      <c r="J827" s="3"/>
      <c r="K827" s="3"/>
    </row>
    <row r="828" spans="10:11" ht="13.2" x14ac:dyDescent="0.25">
      <c r="J828" s="3"/>
      <c r="K828" s="3"/>
    </row>
    <row r="829" spans="10:11" ht="13.2" x14ac:dyDescent="0.25">
      <c r="J829" s="3"/>
      <c r="K829" s="3"/>
    </row>
    <row r="830" spans="10:11" ht="13.2" x14ac:dyDescent="0.25">
      <c r="J830" s="3"/>
      <c r="K830" s="3"/>
    </row>
    <row r="831" spans="10:11" ht="13.2" x14ac:dyDescent="0.25">
      <c r="J831" s="3"/>
      <c r="K831" s="3"/>
    </row>
    <row r="832" spans="10:11" ht="13.2" x14ac:dyDescent="0.25">
      <c r="J832" s="3"/>
      <c r="K832" s="3"/>
    </row>
    <row r="833" spans="10:11" ht="13.2" x14ac:dyDescent="0.25">
      <c r="J833" s="3"/>
      <c r="K833" s="3"/>
    </row>
    <row r="834" spans="10:11" ht="13.2" x14ac:dyDescent="0.25">
      <c r="J834" s="3"/>
      <c r="K834" s="3"/>
    </row>
    <row r="835" spans="10:11" ht="13.2" x14ac:dyDescent="0.25">
      <c r="J835" s="3"/>
      <c r="K835" s="3"/>
    </row>
    <row r="836" spans="10:11" ht="13.2" x14ac:dyDescent="0.25">
      <c r="J836" s="3"/>
      <c r="K836" s="3"/>
    </row>
    <row r="837" spans="10:11" ht="13.2" x14ac:dyDescent="0.25">
      <c r="J837" s="3"/>
      <c r="K837" s="3"/>
    </row>
    <row r="838" spans="10:11" ht="13.2" x14ac:dyDescent="0.25">
      <c r="J838" s="3"/>
      <c r="K838" s="3"/>
    </row>
    <row r="839" spans="10:11" ht="13.2" x14ac:dyDescent="0.25">
      <c r="J839" s="3"/>
      <c r="K839" s="3"/>
    </row>
    <row r="840" spans="10:11" ht="13.2" x14ac:dyDescent="0.25">
      <c r="J840" s="3"/>
      <c r="K840" s="3"/>
    </row>
    <row r="841" spans="10:11" ht="13.2" x14ac:dyDescent="0.25">
      <c r="J841" s="3"/>
      <c r="K841" s="3"/>
    </row>
    <row r="842" spans="10:11" ht="13.2" x14ac:dyDescent="0.25">
      <c r="J842" s="3"/>
      <c r="K842" s="3"/>
    </row>
    <row r="843" spans="10:11" ht="13.2" x14ac:dyDescent="0.25">
      <c r="J843" s="3"/>
      <c r="K843" s="3"/>
    </row>
    <row r="844" spans="10:11" ht="13.2" x14ac:dyDescent="0.25">
      <c r="J844" s="3"/>
      <c r="K844" s="3"/>
    </row>
    <row r="845" spans="10:11" ht="13.2" x14ac:dyDescent="0.25">
      <c r="J845" s="3"/>
      <c r="K845" s="3"/>
    </row>
    <row r="846" spans="10:11" ht="13.2" x14ac:dyDescent="0.25">
      <c r="J846" s="3"/>
      <c r="K846" s="3"/>
    </row>
    <row r="847" spans="10:11" ht="13.2" x14ac:dyDescent="0.25">
      <c r="J847" s="3"/>
      <c r="K847" s="3"/>
    </row>
    <row r="848" spans="10:11" ht="13.2" x14ac:dyDescent="0.25">
      <c r="J848" s="3"/>
      <c r="K848" s="3"/>
    </row>
    <row r="849" spans="10:11" ht="13.2" x14ac:dyDescent="0.25">
      <c r="J849" s="3"/>
      <c r="K849" s="3"/>
    </row>
    <row r="850" spans="10:11" ht="13.2" x14ac:dyDescent="0.25">
      <c r="J850" s="3"/>
      <c r="K850" s="3"/>
    </row>
    <row r="851" spans="10:11" ht="13.2" x14ac:dyDescent="0.25">
      <c r="J851" s="3"/>
      <c r="K851" s="3"/>
    </row>
    <row r="852" spans="10:11" ht="13.2" x14ac:dyDescent="0.25">
      <c r="J852" s="3"/>
      <c r="K852" s="3"/>
    </row>
    <row r="853" spans="10:11" ht="13.2" x14ac:dyDescent="0.25">
      <c r="J853" s="3"/>
      <c r="K853" s="3"/>
    </row>
    <row r="854" spans="10:11" ht="13.2" x14ac:dyDescent="0.25">
      <c r="J854" s="3"/>
      <c r="K854" s="3"/>
    </row>
    <row r="855" spans="10:11" ht="13.2" x14ac:dyDescent="0.25">
      <c r="J855" s="3"/>
      <c r="K855" s="3"/>
    </row>
    <row r="856" spans="10:11" ht="13.2" x14ac:dyDescent="0.25">
      <c r="J856" s="3"/>
      <c r="K856" s="3"/>
    </row>
    <row r="857" spans="10:11" ht="13.2" x14ac:dyDescent="0.25">
      <c r="J857" s="3"/>
      <c r="K857" s="3"/>
    </row>
    <row r="858" spans="10:11" ht="13.2" x14ac:dyDescent="0.25">
      <c r="J858" s="3"/>
      <c r="K858" s="3"/>
    </row>
    <row r="859" spans="10:11" ht="13.2" x14ac:dyDescent="0.25">
      <c r="J859" s="3"/>
      <c r="K859" s="3"/>
    </row>
    <row r="860" spans="10:11" ht="13.2" x14ac:dyDescent="0.25">
      <c r="J860" s="3"/>
      <c r="K860" s="3"/>
    </row>
    <row r="861" spans="10:11" ht="13.2" x14ac:dyDescent="0.25">
      <c r="J861" s="3"/>
      <c r="K861" s="3"/>
    </row>
    <row r="862" spans="10:11" ht="13.2" x14ac:dyDescent="0.25">
      <c r="J862" s="3"/>
      <c r="K862" s="3"/>
    </row>
    <row r="863" spans="10:11" ht="13.2" x14ac:dyDescent="0.25">
      <c r="J863" s="3"/>
      <c r="K863" s="3"/>
    </row>
    <row r="864" spans="10:11" ht="13.2" x14ac:dyDescent="0.25">
      <c r="J864" s="3"/>
      <c r="K864" s="3"/>
    </row>
    <row r="865" spans="10:11" ht="13.2" x14ac:dyDescent="0.25">
      <c r="J865" s="3"/>
      <c r="K865" s="3"/>
    </row>
    <row r="866" spans="10:11" ht="13.2" x14ac:dyDescent="0.25">
      <c r="J866" s="3"/>
      <c r="K866" s="3"/>
    </row>
    <row r="867" spans="10:11" ht="13.2" x14ac:dyDescent="0.25">
      <c r="J867" s="3"/>
      <c r="K867" s="3"/>
    </row>
    <row r="868" spans="10:11" ht="13.2" x14ac:dyDescent="0.25">
      <c r="J868" s="3"/>
      <c r="K868" s="3"/>
    </row>
    <row r="869" spans="10:11" ht="13.2" x14ac:dyDescent="0.25">
      <c r="J869" s="3"/>
      <c r="K869" s="3"/>
    </row>
    <row r="870" spans="10:11" ht="13.2" x14ac:dyDescent="0.25">
      <c r="J870" s="3"/>
      <c r="K870" s="3"/>
    </row>
    <row r="871" spans="10:11" ht="13.2" x14ac:dyDescent="0.25">
      <c r="J871" s="3"/>
      <c r="K871" s="3"/>
    </row>
    <row r="872" spans="10:11" ht="13.2" x14ac:dyDescent="0.25">
      <c r="J872" s="3"/>
      <c r="K872" s="3"/>
    </row>
    <row r="873" spans="10:11" ht="13.2" x14ac:dyDescent="0.25">
      <c r="J873" s="3"/>
      <c r="K873" s="3"/>
    </row>
    <row r="874" spans="10:11" ht="13.2" x14ac:dyDescent="0.25">
      <c r="J874" s="3"/>
      <c r="K874" s="3"/>
    </row>
    <row r="875" spans="10:11" ht="13.2" x14ac:dyDescent="0.25">
      <c r="J875" s="3"/>
      <c r="K875" s="3"/>
    </row>
    <row r="876" spans="10:11" ht="13.2" x14ac:dyDescent="0.25">
      <c r="J876" s="3"/>
      <c r="K876" s="3"/>
    </row>
    <row r="877" spans="10:11" ht="13.2" x14ac:dyDescent="0.25">
      <c r="J877" s="3"/>
      <c r="K877" s="3"/>
    </row>
    <row r="878" spans="10:11" ht="13.2" x14ac:dyDescent="0.25">
      <c r="J878" s="3"/>
      <c r="K878" s="3"/>
    </row>
    <row r="879" spans="10:11" ht="13.2" x14ac:dyDescent="0.25">
      <c r="J879" s="3"/>
      <c r="K879" s="3"/>
    </row>
    <row r="880" spans="10:11" ht="13.2" x14ac:dyDescent="0.25">
      <c r="J880" s="3"/>
      <c r="K880" s="3"/>
    </row>
    <row r="881" spans="10:11" ht="13.2" x14ac:dyDescent="0.25">
      <c r="J881" s="3"/>
      <c r="K881" s="3"/>
    </row>
    <row r="882" spans="10:11" ht="13.2" x14ac:dyDescent="0.25">
      <c r="J882" s="3"/>
      <c r="K882" s="3"/>
    </row>
    <row r="883" spans="10:11" ht="13.2" x14ac:dyDescent="0.25">
      <c r="J883" s="3"/>
      <c r="K883" s="3"/>
    </row>
    <row r="884" spans="10:11" ht="13.2" x14ac:dyDescent="0.25">
      <c r="J884" s="3"/>
      <c r="K884" s="3"/>
    </row>
    <row r="885" spans="10:11" ht="13.2" x14ac:dyDescent="0.25">
      <c r="J885" s="3"/>
      <c r="K885" s="3"/>
    </row>
    <row r="886" spans="10:11" ht="13.2" x14ac:dyDescent="0.25">
      <c r="J886" s="3"/>
      <c r="K886" s="3"/>
    </row>
    <row r="887" spans="10:11" ht="13.2" x14ac:dyDescent="0.25">
      <c r="J887" s="3"/>
      <c r="K887" s="3"/>
    </row>
    <row r="888" spans="10:11" ht="13.2" x14ac:dyDescent="0.25">
      <c r="J888" s="3"/>
      <c r="K888" s="3"/>
    </row>
    <row r="889" spans="10:11" ht="13.2" x14ac:dyDescent="0.25">
      <c r="J889" s="3"/>
      <c r="K889" s="3"/>
    </row>
    <row r="890" spans="10:11" ht="13.2" x14ac:dyDescent="0.25">
      <c r="J890" s="3"/>
      <c r="K890" s="3"/>
    </row>
    <row r="891" spans="10:11" ht="13.2" x14ac:dyDescent="0.25">
      <c r="J891" s="3"/>
      <c r="K891" s="3"/>
    </row>
    <row r="892" spans="10:11" ht="13.2" x14ac:dyDescent="0.25">
      <c r="J892" s="3"/>
      <c r="K892" s="3"/>
    </row>
    <row r="893" spans="10:11" ht="13.2" x14ac:dyDescent="0.25">
      <c r="J893" s="3"/>
      <c r="K893" s="3"/>
    </row>
    <row r="894" spans="10:11" ht="13.2" x14ac:dyDescent="0.25">
      <c r="J894" s="3"/>
      <c r="K894" s="3"/>
    </row>
    <row r="895" spans="10:11" ht="13.2" x14ac:dyDescent="0.25">
      <c r="J895" s="3"/>
      <c r="K895" s="3"/>
    </row>
    <row r="896" spans="10:11" ht="13.2" x14ac:dyDescent="0.25">
      <c r="J896" s="3"/>
      <c r="K896" s="3"/>
    </row>
    <row r="897" spans="10:11" ht="13.2" x14ac:dyDescent="0.25">
      <c r="J897" s="3"/>
      <c r="K897" s="3"/>
    </row>
    <row r="898" spans="10:11" ht="13.2" x14ac:dyDescent="0.25">
      <c r="J898" s="3"/>
      <c r="K898" s="3"/>
    </row>
    <row r="899" spans="10:11" ht="13.2" x14ac:dyDescent="0.25">
      <c r="J899" s="3"/>
      <c r="K899" s="3"/>
    </row>
    <row r="900" spans="10:11" ht="13.2" x14ac:dyDescent="0.25">
      <c r="J900" s="3"/>
      <c r="K900" s="3"/>
    </row>
    <row r="901" spans="10:11" ht="13.2" x14ac:dyDescent="0.25">
      <c r="J901" s="3"/>
      <c r="K901" s="3"/>
    </row>
    <row r="902" spans="10:11" ht="13.2" x14ac:dyDescent="0.25">
      <c r="J902" s="3"/>
      <c r="K902" s="3"/>
    </row>
    <row r="903" spans="10:11" ht="13.2" x14ac:dyDescent="0.25">
      <c r="J903" s="3"/>
      <c r="K903" s="3"/>
    </row>
    <row r="904" spans="10:11" ht="13.2" x14ac:dyDescent="0.25">
      <c r="J904" s="3"/>
      <c r="K904" s="3"/>
    </row>
    <row r="905" spans="10:11" ht="13.2" x14ac:dyDescent="0.25">
      <c r="J905" s="3"/>
      <c r="K905" s="3"/>
    </row>
    <row r="906" spans="10:11" ht="13.2" x14ac:dyDescent="0.25">
      <c r="J906" s="3"/>
      <c r="K906" s="3"/>
    </row>
    <row r="907" spans="10:11" ht="13.2" x14ac:dyDescent="0.25">
      <c r="J907" s="3"/>
      <c r="K907" s="3"/>
    </row>
    <row r="908" spans="10:11" ht="13.2" x14ac:dyDescent="0.25">
      <c r="J908" s="3"/>
      <c r="K908" s="3"/>
    </row>
    <row r="909" spans="10:11" ht="13.2" x14ac:dyDescent="0.25">
      <c r="J909" s="3"/>
      <c r="K909" s="3"/>
    </row>
    <row r="910" spans="10:11" ht="13.2" x14ac:dyDescent="0.25">
      <c r="J910" s="3"/>
      <c r="K910" s="3"/>
    </row>
    <row r="911" spans="10:11" ht="13.2" x14ac:dyDescent="0.25">
      <c r="J911" s="3"/>
      <c r="K911" s="3"/>
    </row>
    <row r="912" spans="10:11" ht="13.2" x14ac:dyDescent="0.25">
      <c r="J912" s="3"/>
      <c r="K912" s="3"/>
    </row>
    <row r="913" spans="10:11" ht="13.2" x14ac:dyDescent="0.25">
      <c r="J913" s="3"/>
      <c r="K913" s="3"/>
    </row>
    <row r="914" spans="10:11" ht="13.2" x14ac:dyDescent="0.25">
      <c r="J914" s="3"/>
      <c r="K914" s="3"/>
    </row>
    <row r="915" spans="10:11" ht="13.2" x14ac:dyDescent="0.25">
      <c r="J915" s="3"/>
      <c r="K915" s="3"/>
    </row>
    <row r="916" spans="10:11" ht="13.2" x14ac:dyDescent="0.25">
      <c r="J916" s="3"/>
      <c r="K916" s="3"/>
    </row>
    <row r="917" spans="10:11" ht="13.2" x14ac:dyDescent="0.25">
      <c r="J917" s="3"/>
      <c r="K917" s="3"/>
    </row>
    <row r="918" spans="10:11" ht="13.2" x14ac:dyDescent="0.25">
      <c r="J918" s="3"/>
      <c r="K918" s="3"/>
    </row>
    <row r="919" spans="10:11" ht="13.2" x14ac:dyDescent="0.25">
      <c r="J919" s="3"/>
      <c r="K919" s="3"/>
    </row>
    <row r="920" spans="10:11" ht="13.2" x14ac:dyDescent="0.25">
      <c r="J920" s="3"/>
      <c r="K920" s="3"/>
    </row>
    <row r="921" spans="10:11" ht="13.2" x14ac:dyDescent="0.25">
      <c r="J921" s="3"/>
      <c r="K921" s="3"/>
    </row>
    <row r="922" spans="10:11" ht="13.2" x14ac:dyDescent="0.25">
      <c r="J922" s="3"/>
      <c r="K922" s="3"/>
    </row>
    <row r="923" spans="10:11" ht="13.2" x14ac:dyDescent="0.25">
      <c r="J923" s="3"/>
      <c r="K923" s="3"/>
    </row>
    <row r="924" spans="10:11" ht="13.2" x14ac:dyDescent="0.25">
      <c r="J924" s="3"/>
      <c r="K924" s="3"/>
    </row>
    <row r="925" spans="10:11" ht="13.2" x14ac:dyDescent="0.25">
      <c r="J925" s="3"/>
      <c r="K925" s="3"/>
    </row>
    <row r="926" spans="10:11" ht="13.2" x14ac:dyDescent="0.25">
      <c r="J926" s="3"/>
      <c r="K926" s="3"/>
    </row>
    <row r="927" spans="10:11" ht="13.2" x14ac:dyDescent="0.25">
      <c r="J927" s="3"/>
      <c r="K927" s="3"/>
    </row>
    <row r="928" spans="10:11" ht="13.2" x14ac:dyDescent="0.25">
      <c r="J928" s="3"/>
      <c r="K928" s="3"/>
    </row>
    <row r="929" spans="10:11" ht="13.2" x14ac:dyDescent="0.25">
      <c r="J929" s="3"/>
      <c r="K929" s="3"/>
    </row>
    <row r="930" spans="10:11" ht="13.2" x14ac:dyDescent="0.25">
      <c r="J930" s="3"/>
      <c r="K930" s="3"/>
    </row>
    <row r="931" spans="10:11" ht="13.2" x14ac:dyDescent="0.25">
      <c r="J931" s="3"/>
      <c r="K931" s="3"/>
    </row>
    <row r="932" spans="10:11" ht="13.2" x14ac:dyDescent="0.25">
      <c r="J932" s="3"/>
      <c r="K932" s="3"/>
    </row>
    <row r="933" spans="10:11" ht="13.2" x14ac:dyDescent="0.25">
      <c r="J933" s="3"/>
      <c r="K933" s="3"/>
    </row>
    <row r="934" spans="10:11" ht="13.2" x14ac:dyDescent="0.25">
      <c r="J934" s="3"/>
      <c r="K934" s="3"/>
    </row>
    <row r="935" spans="10:11" ht="13.2" x14ac:dyDescent="0.25">
      <c r="J935" s="3"/>
      <c r="K935" s="3"/>
    </row>
    <row r="936" spans="10:11" ht="13.2" x14ac:dyDescent="0.25">
      <c r="J936" s="3"/>
      <c r="K936" s="3"/>
    </row>
    <row r="937" spans="10:11" ht="13.2" x14ac:dyDescent="0.25">
      <c r="J937" s="3"/>
      <c r="K937" s="3"/>
    </row>
    <row r="938" spans="10:11" ht="13.2" x14ac:dyDescent="0.25">
      <c r="J938" s="3"/>
      <c r="K938" s="3"/>
    </row>
    <row r="939" spans="10:11" ht="13.2" x14ac:dyDescent="0.25">
      <c r="J939" s="3"/>
      <c r="K939" s="3"/>
    </row>
    <row r="940" spans="10:11" ht="13.2" x14ac:dyDescent="0.25">
      <c r="J940" s="3"/>
      <c r="K940" s="3"/>
    </row>
    <row r="941" spans="10:11" ht="13.2" x14ac:dyDescent="0.25">
      <c r="J941" s="3"/>
      <c r="K941" s="3"/>
    </row>
    <row r="942" spans="10:11" ht="13.2" x14ac:dyDescent="0.25">
      <c r="J942" s="3"/>
      <c r="K942" s="3"/>
    </row>
    <row r="943" spans="10:11" ht="13.2" x14ac:dyDescent="0.25">
      <c r="J943" s="3"/>
      <c r="K943" s="3"/>
    </row>
    <row r="944" spans="10:11" ht="13.2" x14ac:dyDescent="0.25">
      <c r="J944" s="3"/>
      <c r="K944" s="3"/>
    </row>
    <row r="945" spans="10:11" ht="13.2" x14ac:dyDescent="0.25">
      <c r="J945" s="3"/>
      <c r="K945" s="3"/>
    </row>
    <row r="946" spans="10:11" ht="13.2" x14ac:dyDescent="0.25">
      <c r="J946" s="3"/>
      <c r="K946" s="3"/>
    </row>
    <row r="947" spans="10:11" ht="13.2" x14ac:dyDescent="0.25">
      <c r="J947" s="3"/>
      <c r="K947" s="3"/>
    </row>
    <row r="948" spans="10:11" ht="13.2" x14ac:dyDescent="0.25">
      <c r="J948" s="3"/>
      <c r="K948" s="3"/>
    </row>
    <row r="949" spans="10:11" ht="13.2" x14ac:dyDescent="0.25">
      <c r="J949" s="3"/>
      <c r="K949" s="3"/>
    </row>
    <row r="950" spans="10:11" ht="13.2" x14ac:dyDescent="0.25">
      <c r="J950" s="3"/>
      <c r="K950" s="3"/>
    </row>
    <row r="951" spans="10:11" ht="13.2" x14ac:dyDescent="0.25">
      <c r="J951" s="3"/>
      <c r="K951" s="3"/>
    </row>
    <row r="952" spans="10:11" ht="13.2" x14ac:dyDescent="0.25">
      <c r="J952" s="3"/>
      <c r="K952" s="3"/>
    </row>
    <row r="953" spans="10:11" ht="13.2" x14ac:dyDescent="0.25">
      <c r="J953" s="3"/>
      <c r="K953" s="3"/>
    </row>
    <row r="954" spans="10:11" ht="13.2" x14ac:dyDescent="0.25">
      <c r="J954" s="3"/>
      <c r="K954" s="3"/>
    </row>
    <row r="955" spans="10:11" ht="13.2" x14ac:dyDescent="0.25">
      <c r="J955" s="3"/>
      <c r="K955" s="3"/>
    </row>
    <row r="956" spans="10:11" ht="13.2" x14ac:dyDescent="0.25">
      <c r="J956" s="3"/>
      <c r="K956" s="3"/>
    </row>
    <row r="957" spans="10:11" ht="13.2" x14ac:dyDescent="0.25">
      <c r="J957" s="3"/>
      <c r="K957" s="3"/>
    </row>
    <row r="958" spans="10:11" ht="13.2" x14ac:dyDescent="0.25">
      <c r="J958" s="3"/>
      <c r="K958" s="3"/>
    </row>
    <row r="959" spans="10:11" ht="13.2" x14ac:dyDescent="0.25">
      <c r="J959" s="3"/>
      <c r="K959" s="3"/>
    </row>
    <row r="960" spans="10:11" ht="13.2" x14ac:dyDescent="0.25">
      <c r="J960" s="3"/>
      <c r="K960" s="3"/>
    </row>
    <row r="961" spans="10:11" ht="13.2" x14ac:dyDescent="0.25">
      <c r="J961" s="3"/>
      <c r="K961" s="3"/>
    </row>
    <row r="962" spans="10:11" ht="13.2" x14ac:dyDescent="0.25">
      <c r="J962" s="3"/>
      <c r="K962" s="3"/>
    </row>
    <row r="963" spans="10:11" ht="13.2" x14ac:dyDescent="0.25">
      <c r="J963" s="3"/>
      <c r="K963" s="3"/>
    </row>
    <row r="964" spans="10:11" ht="13.2" x14ac:dyDescent="0.25">
      <c r="J964" s="3"/>
      <c r="K964" s="3"/>
    </row>
    <row r="965" spans="10:11" ht="13.2" x14ac:dyDescent="0.25">
      <c r="J965" s="3"/>
      <c r="K965" s="3"/>
    </row>
    <row r="966" spans="10:11" ht="13.2" x14ac:dyDescent="0.25">
      <c r="J966" s="3"/>
      <c r="K966" s="3"/>
    </row>
    <row r="967" spans="10:11" ht="13.2" x14ac:dyDescent="0.25">
      <c r="J967" s="3"/>
      <c r="K967" s="3"/>
    </row>
    <row r="968" spans="10:11" ht="13.2" x14ac:dyDescent="0.25">
      <c r="J968" s="3"/>
      <c r="K968" s="3"/>
    </row>
    <row r="969" spans="10:11" ht="13.2" x14ac:dyDescent="0.25">
      <c r="J969" s="3"/>
      <c r="K969" s="3"/>
    </row>
    <row r="970" spans="10:11" ht="13.2" x14ac:dyDescent="0.25">
      <c r="J970" s="3"/>
      <c r="K970" s="3"/>
    </row>
    <row r="971" spans="10:11" ht="13.2" x14ac:dyDescent="0.25">
      <c r="J971" s="3"/>
      <c r="K971" s="3"/>
    </row>
    <row r="972" spans="10:11" ht="13.2" x14ac:dyDescent="0.25">
      <c r="J972" s="3"/>
      <c r="K972" s="3"/>
    </row>
    <row r="973" spans="10:11" ht="13.2" x14ac:dyDescent="0.25">
      <c r="J973" s="3"/>
      <c r="K973" s="3"/>
    </row>
    <row r="974" spans="10:11" ht="13.2" x14ac:dyDescent="0.25">
      <c r="J974" s="3"/>
      <c r="K974" s="3"/>
    </row>
    <row r="975" spans="10:11" ht="13.2" x14ac:dyDescent="0.25">
      <c r="J975" s="3"/>
      <c r="K975" s="3"/>
    </row>
    <row r="976" spans="10:11" ht="13.2" x14ac:dyDescent="0.25">
      <c r="J976" s="3"/>
      <c r="K976" s="3"/>
    </row>
    <row r="977" spans="10:11" ht="13.2" x14ac:dyDescent="0.25">
      <c r="J977" s="3"/>
      <c r="K977" s="3"/>
    </row>
    <row r="978" spans="10:11" ht="13.2" x14ac:dyDescent="0.25">
      <c r="J978" s="3"/>
      <c r="K978" s="3"/>
    </row>
    <row r="979" spans="10:11" ht="13.2" x14ac:dyDescent="0.25">
      <c r="J979" s="3"/>
      <c r="K979" s="3"/>
    </row>
    <row r="980" spans="10:11" ht="13.2" x14ac:dyDescent="0.25">
      <c r="J980" s="3"/>
      <c r="K980" s="3"/>
    </row>
    <row r="981" spans="10:11" ht="13.2" x14ac:dyDescent="0.25">
      <c r="J981" s="3"/>
      <c r="K981" s="3"/>
    </row>
    <row r="982" spans="10:11" ht="13.2" x14ac:dyDescent="0.25">
      <c r="J982" s="3"/>
      <c r="K982" s="3"/>
    </row>
    <row r="983" spans="10:11" ht="13.2" x14ac:dyDescent="0.25">
      <c r="J983" s="3"/>
      <c r="K983" s="3"/>
    </row>
    <row r="984" spans="10:11" ht="13.2" x14ac:dyDescent="0.25">
      <c r="J984" s="3"/>
      <c r="K984" s="3"/>
    </row>
    <row r="985" spans="10:11" ht="13.2" x14ac:dyDescent="0.25">
      <c r="J985" s="3"/>
      <c r="K985" s="3"/>
    </row>
    <row r="986" spans="10:11" ht="13.2" x14ac:dyDescent="0.25">
      <c r="J986" s="3"/>
      <c r="K986" s="3"/>
    </row>
    <row r="987" spans="10:11" ht="13.2" x14ac:dyDescent="0.25">
      <c r="J987" s="3"/>
      <c r="K987" s="3"/>
    </row>
    <row r="988" spans="10:11" ht="13.2" x14ac:dyDescent="0.25">
      <c r="J988" s="3"/>
      <c r="K988" s="3"/>
    </row>
    <row r="989" spans="10:11" ht="13.2" x14ac:dyDescent="0.25">
      <c r="J989" s="3"/>
      <c r="K989" s="3"/>
    </row>
    <row r="990" spans="10:11" ht="13.2" x14ac:dyDescent="0.25">
      <c r="J990" s="3"/>
      <c r="K990" s="3"/>
    </row>
    <row r="991" spans="10:11" ht="13.2" x14ac:dyDescent="0.25">
      <c r="J991" s="3"/>
      <c r="K991" s="3"/>
    </row>
    <row r="992" spans="10:11" ht="13.2" x14ac:dyDescent="0.25">
      <c r="J992" s="3"/>
      <c r="K992" s="3"/>
    </row>
    <row r="993" spans="10:11" ht="13.2" x14ac:dyDescent="0.25">
      <c r="J993" s="3"/>
      <c r="K993" s="3"/>
    </row>
    <row r="994" spans="10:11" ht="13.2" x14ac:dyDescent="0.25">
      <c r="J994" s="3"/>
      <c r="K994" s="3"/>
    </row>
    <row r="995" spans="10:11" ht="13.2" x14ac:dyDescent="0.25">
      <c r="J995" s="3"/>
      <c r="K995" s="3"/>
    </row>
    <row r="996" spans="10:11" ht="13.2" x14ac:dyDescent="0.25">
      <c r="J996" s="3"/>
      <c r="K996" s="3"/>
    </row>
    <row r="997" spans="10:11" ht="13.2" x14ac:dyDescent="0.25">
      <c r="J997" s="3"/>
      <c r="K997" s="3"/>
    </row>
    <row r="998" spans="10:11" ht="13.2" x14ac:dyDescent="0.25">
      <c r="J998" s="3"/>
      <c r="K998" s="3"/>
    </row>
    <row r="999" spans="10:11" ht="13.2" x14ac:dyDescent="0.25">
      <c r="J999" s="3"/>
      <c r="K999" s="3"/>
    </row>
    <row r="1000" spans="10:11" ht="13.2" x14ac:dyDescent="0.25">
      <c r="J1000" s="3"/>
      <c r="K1000" s="3"/>
    </row>
  </sheetData>
  <autoFilter ref="A1:O94" xr:uid="{FFB1B0DE-99E6-4413-94D3-FFDDB8C5295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44"/>
  <sheetViews>
    <sheetView topLeftCell="C118" zoomScale="76" zoomScaleNormal="76" workbookViewId="0">
      <selection activeCell="E148" sqref="E148"/>
    </sheetView>
  </sheetViews>
  <sheetFormatPr baseColWidth="10" defaultColWidth="12.6640625" defaultRowHeight="15.75" customHeight="1" x14ac:dyDescent="0.25"/>
  <cols>
    <col min="3" max="3" width="39.88671875" customWidth="1"/>
    <col min="10" max="10" width="24.109375" customWidth="1"/>
    <col min="11" max="11" width="20.88671875" customWidth="1"/>
    <col min="12" max="12" width="39.88671875" customWidth="1"/>
    <col min="13" max="14" width="12.6640625" style="15"/>
    <col min="15" max="15" width="42.109375" style="15" customWidth="1"/>
  </cols>
  <sheetData>
    <row r="1" spans="1:2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32" t="s">
        <v>38</v>
      </c>
      <c r="M1" s="24" t="s">
        <v>44</v>
      </c>
      <c r="N1" s="14" t="s">
        <v>42</v>
      </c>
      <c r="O1" s="15" t="s">
        <v>43</v>
      </c>
      <c r="P1" s="3"/>
      <c r="Q1" s="3"/>
      <c r="R1" s="3"/>
      <c r="S1" s="3"/>
      <c r="T1" s="3"/>
      <c r="U1" s="3"/>
      <c r="V1" s="3"/>
    </row>
    <row r="2" spans="1:22" s="6" customFormat="1" ht="13.2" x14ac:dyDescent="0.25">
      <c r="A2" s="5">
        <v>3</v>
      </c>
      <c r="B2" s="5">
        <v>7</v>
      </c>
      <c r="C2" s="5" t="s">
        <v>15</v>
      </c>
      <c r="D2" s="5">
        <v>1</v>
      </c>
      <c r="E2" s="5">
        <v>183</v>
      </c>
      <c r="F2" s="5">
        <v>45</v>
      </c>
      <c r="G2" s="5">
        <v>3</v>
      </c>
      <c r="H2" s="5">
        <v>1</v>
      </c>
      <c r="I2" s="5">
        <v>0</v>
      </c>
      <c r="J2" s="10">
        <v>-75.555726157962994</v>
      </c>
      <c r="K2" s="11">
        <v>6.2848185745258904</v>
      </c>
      <c r="L2" s="23" t="s">
        <v>32</v>
      </c>
      <c r="M2" s="9">
        <f>E2-F2</f>
        <v>138</v>
      </c>
      <c r="N2" s="9">
        <f>SUM($M$2:$M$38)</f>
        <v>3040</v>
      </c>
      <c r="O2" s="6" t="str">
        <f>IF(N2&gt;0,"Rodolfo Hernández", "Gustavo Petro")</f>
        <v>Rodolfo Hernández</v>
      </c>
      <c r="P2" s="9"/>
      <c r="Q2" s="9"/>
      <c r="R2" s="9"/>
      <c r="S2" s="9"/>
      <c r="T2" s="9"/>
      <c r="U2" s="9"/>
      <c r="V2" s="9"/>
    </row>
    <row r="3" spans="1:22" ht="13.2" x14ac:dyDescent="0.25">
      <c r="A3" s="2">
        <v>3</v>
      </c>
      <c r="B3" s="2">
        <v>7</v>
      </c>
      <c r="C3" s="18" t="s">
        <v>15</v>
      </c>
      <c r="D3" s="2">
        <v>2</v>
      </c>
      <c r="E3" s="2">
        <v>181</v>
      </c>
      <c r="F3" s="2">
        <v>66</v>
      </c>
      <c r="G3" s="2">
        <v>6</v>
      </c>
      <c r="H3" s="2">
        <v>2</v>
      </c>
      <c r="I3" s="2">
        <v>0</v>
      </c>
      <c r="J3" s="13">
        <v>-75.555726157962994</v>
      </c>
      <c r="K3" s="12">
        <v>6.2848185745258904</v>
      </c>
      <c r="L3" s="25" t="s">
        <v>32</v>
      </c>
      <c r="M3" s="19">
        <f t="shared" ref="M3:M66" si="0">E3-F3</f>
        <v>115</v>
      </c>
      <c r="N3" s="19">
        <f t="shared" ref="N3:N38" si="1">SUM($M$2:$M$38)</f>
        <v>3040</v>
      </c>
      <c r="O3" s="15" t="str">
        <f t="shared" ref="O3:O66" si="2">IF(N3&gt;0,"Rodolfo Hernández", "Gustavo Petro")</f>
        <v>Rodolfo Hernández</v>
      </c>
      <c r="P3" s="3"/>
      <c r="Q3" s="3"/>
      <c r="R3" s="3"/>
      <c r="S3" s="3"/>
      <c r="T3" s="3"/>
      <c r="U3" s="3"/>
      <c r="V3" s="3"/>
    </row>
    <row r="4" spans="1:22" ht="13.2" x14ac:dyDescent="0.25">
      <c r="A4" s="2">
        <v>3</v>
      </c>
      <c r="B4" s="2">
        <v>7</v>
      </c>
      <c r="C4" s="18" t="s">
        <v>15</v>
      </c>
      <c r="D4" s="2">
        <v>3</v>
      </c>
      <c r="E4" s="2">
        <v>205</v>
      </c>
      <c r="F4" s="2">
        <v>59</v>
      </c>
      <c r="G4" s="2">
        <v>7</v>
      </c>
      <c r="H4" s="2">
        <v>2</v>
      </c>
      <c r="I4" s="2">
        <v>0</v>
      </c>
      <c r="J4" s="13">
        <v>-75.555726157962994</v>
      </c>
      <c r="K4" s="12">
        <v>6.2848185745258904</v>
      </c>
      <c r="L4" s="25" t="s">
        <v>32</v>
      </c>
      <c r="M4" s="19">
        <f t="shared" si="0"/>
        <v>146</v>
      </c>
      <c r="N4" s="19">
        <f t="shared" si="1"/>
        <v>3040</v>
      </c>
      <c r="O4" s="15" t="str">
        <f t="shared" si="2"/>
        <v>Rodolfo Hernández</v>
      </c>
      <c r="P4" s="3"/>
      <c r="Q4" s="3"/>
      <c r="R4" s="3"/>
      <c r="S4" s="3"/>
      <c r="T4" s="3"/>
      <c r="U4" s="3"/>
      <c r="V4" s="3"/>
    </row>
    <row r="5" spans="1:22" ht="13.2" x14ac:dyDescent="0.25">
      <c r="A5" s="2">
        <v>3</v>
      </c>
      <c r="B5" s="2">
        <v>7</v>
      </c>
      <c r="C5" s="18" t="s">
        <v>15</v>
      </c>
      <c r="D5" s="2">
        <v>4</v>
      </c>
      <c r="E5" s="2">
        <v>191</v>
      </c>
      <c r="F5" s="2">
        <v>44</v>
      </c>
      <c r="G5" s="2">
        <v>1</v>
      </c>
      <c r="H5" s="2">
        <v>2</v>
      </c>
      <c r="I5" s="2">
        <v>0</v>
      </c>
      <c r="J5" s="13">
        <v>-75.555726157962994</v>
      </c>
      <c r="K5" s="12">
        <v>6.2848185745258904</v>
      </c>
      <c r="L5" s="25" t="s">
        <v>32</v>
      </c>
      <c r="M5" s="19">
        <f t="shared" si="0"/>
        <v>147</v>
      </c>
      <c r="N5" s="19">
        <f t="shared" si="1"/>
        <v>3040</v>
      </c>
      <c r="O5" s="15" t="str">
        <f t="shared" si="2"/>
        <v>Rodolfo Hernández</v>
      </c>
      <c r="P5" s="3"/>
      <c r="Q5" s="3"/>
      <c r="R5" s="3"/>
      <c r="S5" s="3"/>
      <c r="T5" s="3"/>
      <c r="U5" s="3"/>
      <c r="V5" s="3"/>
    </row>
    <row r="6" spans="1:22" ht="13.2" x14ac:dyDescent="0.25">
      <c r="A6" s="2">
        <v>3</v>
      </c>
      <c r="B6" s="2">
        <v>7</v>
      </c>
      <c r="C6" s="18" t="s">
        <v>15</v>
      </c>
      <c r="D6" s="2">
        <v>5</v>
      </c>
      <c r="E6" s="2">
        <v>157</v>
      </c>
      <c r="F6" s="2">
        <v>38</v>
      </c>
      <c r="G6" s="2">
        <v>5</v>
      </c>
      <c r="H6" s="2">
        <v>4</v>
      </c>
      <c r="I6" s="2">
        <v>1</v>
      </c>
      <c r="J6" s="13">
        <v>-75.555726157962994</v>
      </c>
      <c r="K6" s="12">
        <v>6.2848185745258904</v>
      </c>
      <c r="L6" s="25" t="s">
        <v>32</v>
      </c>
      <c r="M6" s="19">
        <f t="shared" si="0"/>
        <v>119</v>
      </c>
      <c r="N6" s="19">
        <f t="shared" si="1"/>
        <v>3040</v>
      </c>
      <c r="O6" s="15" t="str">
        <f t="shared" si="2"/>
        <v>Rodolfo Hernández</v>
      </c>
      <c r="P6" s="3"/>
      <c r="Q6" s="3"/>
      <c r="R6" s="3"/>
      <c r="S6" s="3"/>
      <c r="T6" s="3"/>
      <c r="U6" s="3"/>
      <c r="V6" s="3"/>
    </row>
    <row r="7" spans="1:22" ht="13.2" x14ac:dyDescent="0.25">
      <c r="A7" s="2">
        <v>3</v>
      </c>
      <c r="B7" s="2">
        <v>7</v>
      </c>
      <c r="C7" s="18" t="s">
        <v>15</v>
      </c>
      <c r="D7" s="2">
        <v>6</v>
      </c>
      <c r="E7" s="2">
        <v>196</v>
      </c>
      <c r="F7" s="2">
        <v>33</v>
      </c>
      <c r="G7" s="2">
        <v>7</v>
      </c>
      <c r="H7" s="2">
        <v>1</v>
      </c>
      <c r="I7" s="2">
        <v>0</v>
      </c>
      <c r="J7" s="13">
        <v>-75.555726157962994</v>
      </c>
      <c r="K7" s="12">
        <v>6.2848185745258904</v>
      </c>
      <c r="L7" s="25" t="s">
        <v>32</v>
      </c>
      <c r="M7" s="19">
        <f t="shared" si="0"/>
        <v>163</v>
      </c>
      <c r="N7" s="19">
        <f t="shared" si="1"/>
        <v>3040</v>
      </c>
      <c r="O7" s="15" t="str">
        <f t="shared" si="2"/>
        <v>Rodolfo Hernández</v>
      </c>
      <c r="P7" s="3"/>
      <c r="Q7" s="3"/>
      <c r="R7" s="3"/>
      <c r="S7" s="3"/>
      <c r="T7" s="3"/>
      <c r="U7" s="3"/>
      <c r="V7" s="3"/>
    </row>
    <row r="8" spans="1:22" ht="13.2" x14ac:dyDescent="0.25">
      <c r="A8" s="2">
        <v>3</v>
      </c>
      <c r="B8" s="2">
        <v>7</v>
      </c>
      <c r="C8" s="18" t="s">
        <v>15</v>
      </c>
      <c r="D8" s="2">
        <v>7</v>
      </c>
      <c r="E8" s="2">
        <v>171</v>
      </c>
      <c r="F8" s="2">
        <v>70</v>
      </c>
      <c r="G8" s="2">
        <v>15</v>
      </c>
      <c r="H8" s="2">
        <v>7</v>
      </c>
      <c r="I8" s="2">
        <v>0</v>
      </c>
      <c r="J8" s="13">
        <v>-75.555726157962994</v>
      </c>
      <c r="K8" s="12">
        <v>6.2848185745258904</v>
      </c>
      <c r="L8" s="25" t="s">
        <v>32</v>
      </c>
      <c r="M8" s="19">
        <f t="shared" si="0"/>
        <v>101</v>
      </c>
      <c r="N8" s="19">
        <f t="shared" si="1"/>
        <v>3040</v>
      </c>
      <c r="O8" s="15" t="str">
        <f t="shared" si="2"/>
        <v>Rodolfo Hernández</v>
      </c>
      <c r="P8" s="3"/>
      <c r="Q8" s="3"/>
      <c r="R8" s="3"/>
      <c r="S8" s="3"/>
      <c r="T8" s="3"/>
      <c r="U8" s="3"/>
      <c r="V8" s="3"/>
    </row>
    <row r="9" spans="1:22" ht="13.2" x14ac:dyDescent="0.25">
      <c r="A9" s="2">
        <v>3</v>
      </c>
      <c r="B9" s="2">
        <v>7</v>
      </c>
      <c r="C9" s="18" t="s">
        <v>15</v>
      </c>
      <c r="D9" s="2">
        <v>8</v>
      </c>
      <c r="E9" s="2">
        <v>200</v>
      </c>
      <c r="F9" s="2">
        <v>33</v>
      </c>
      <c r="G9" s="2">
        <v>4</v>
      </c>
      <c r="H9" s="2">
        <v>1</v>
      </c>
      <c r="I9" s="2">
        <v>2</v>
      </c>
      <c r="J9" s="13">
        <v>-75.555726157962994</v>
      </c>
      <c r="K9" s="12">
        <v>6.2848185745258904</v>
      </c>
      <c r="L9" s="25" t="s">
        <v>32</v>
      </c>
      <c r="M9" s="19">
        <f t="shared" si="0"/>
        <v>167</v>
      </c>
      <c r="N9" s="19">
        <f t="shared" si="1"/>
        <v>3040</v>
      </c>
      <c r="O9" s="15" t="str">
        <f t="shared" si="2"/>
        <v>Rodolfo Hernández</v>
      </c>
      <c r="P9" s="3"/>
      <c r="Q9" s="3"/>
      <c r="R9" s="3"/>
      <c r="S9" s="3"/>
      <c r="T9" s="3"/>
      <c r="U9" s="3"/>
      <c r="V9" s="3"/>
    </row>
    <row r="10" spans="1:22" ht="13.2" x14ac:dyDescent="0.25">
      <c r="A10" s="2">
        <v>3</v>
      </c>
      <c r="B10" s="2">
        <v>7</v>
      </c>
      <c r="C10" s="18" t="s">
        <v>15</v>
      </c>
      <c r="D10" s="2">
        <v>9</v>
      </c>
      <c r="E10" s="2">
        <v>202</v>
      </c>
      <c r="F10" s="2">
        <v>46</v>
      </c>
      <c r="G10" s="2">
        <v>7</v>
      </c>
      <c r="H10" s="2">
        <v>7</v>
      </c>
      <c r="I10" s="2">
        <v>0</v>
      </c>
      <c r="J10" s="13">
        <v>-75.555726157962994</v>
      </c>
      <c r="K10" s="12">
        <v>6.2848185745258904</v>
      </c>
      <c r="L10" s="25" t="s">
        <v>32</v>
      </c>
      <c r="M10" s="19">
        <f t="shared" si="0"/>
        <v>156</v>
      </c>
      <c r="N10" s="19">
        <f t="shared" si="1"/>
        <v>3040</v>
      </c>
      <c r="O10" s="15" t="str">
        <f t="shared" si="2"/>
        <v>Rodolfo Hernández</v>
      </c>
      <c r="P10" s="3"/>
      <c r="Q10" s="3"/>
      <c r="R10" s="3"/>
      <c r="S10" s="3"/>
      <c r="T10" s="3"/>
      <c r="U10" s="3"/>
      <c r="V10" s="3"/>
    </row>
    <row r="11" spans="1:22" ht="13.2" x14ac:dyDescent="0.25">
      <c r="A11" s="2">
        <v>3</v>
      </c>
      <c r="B11" s="2">
        <v>7</v>
      </c>
      <c r="C11" s="18" t="s">
        <v>15</v>
      </c>
      <c r="D11" s="2">
        <v>10</v>
      </c>
      <c r="E11" s="2">
        <v>201</v>
      </c>
      <c r="F11" s="2">
        <v>60</v>
      </c>
      <c r="G11" s="2">
        <v>12</v>
      </c>
      <c r="H11" s="2">
        <v>7</v>
      </c>
      <c r="I11" s="2">
        <v>0</v>
      </c>
      <c r="J11" s="13">
        <v>-75.555726157962994</v>
      </c>
      <c r="K11" s="12">
        <v>6.2848185745258904</v>
      </c>
      <c r="L11" s="25" t="s">
        <v>32</v>
      </c>
      <c r="M11" s="19">
        <f t="shared" si="0"/>
        <v>141</v>
      </c>
      <c r="N11" s="19">
        <f t="shared" si="1"/>
        <v>3040</v>
      </c>
      <c r="O11" s="15" t="str">
        <f t="shared" si="2"/>
        <v>Rodolfo Hernández</v>
      </c>
      <c r="P11" s="3"/>
      <c r="Q11" s="3"/>
      <c r="R11" s="3"/>
      <c r="S11" s="3"/>
      <c r="T11" s="3"/>
      <c r="U11" s="3"/>
      <c r="V11" s="3"/>
    </row>
    <row r="12" spans="1:22" ht="13.2" x14ac:dyDescent="0.25">
      <c r="A12" s="2">
        <v>3</v>
      </c>
      <c r="B12" s="2">
        <v>7</v>
      </c>
      <c r="C12" s="18" t="s">
        <v>15</v>
      </c>
      <c r="D12" s="2">
        <v>11</v>
      </c>
      <c r="E12" s="2">
        <v>220</v>
      </c>
      <c r="F12" s="2">
        <v>52</v>
      </c>
      <c r="G12" s="2">
        <v>6</v>
      </c>
      <c r="H12" s="2">
        <v>3</v>
      </c>
      <c r="I12" s="2">
        <v>0</v>
      </c>
      <c r="J12" s="13">
        <v>-75.555726157962994</v>
      </c>
      <c r="K12" s="12">
        <v>6.2848185745258904</v>
      </c>
      <c r="L12" s="25" t="s">
        <v>32</v>
      </c>
      <c r="M12" s="19">
        <f t="shared" si="0"/>
        <v>168</v>
      </c>
      <c r="N12" s="19">
        <f t="shared" si="1"/>
        <v>3040</v>
      </c>
      <c r="O12" s="15" t="str">
        <f t="shared" si="2"/>
        <v>Rodolfo Hernández</v>
      </c>
      <c r="P12" s="3"/>
      <c r="Q12" s="3"/>
      <c r="R12" s="3"/>
      <c r="S12" s="3"/>
      <c r="T12" s="3"/>
      <c r="U12" s="3"/>
      <c r="V12" s="3"/>
    </row>
    <row r="13" spans="1:22" ht="13.2" x14ac:dyDescent="0.25">
      <c r="A13" s="2">
        <v>3</v>
      </c>
      <c r="B13" s="2">
        <v>7</v>
      </c>
      <c r="C13" s="18" t="s">
        <v>15</v>
      </c>
      <c r="D13" s="2">
        <v>12</v>
      </c>
      <c r="E13" s="2">
        <v>208</v>
      </c>
      <c r="F13" s="2">
        <v>53</v>
      </c>
      <c r="G13" s="2">
        <v>10</v>
      </c>
      <c r="H13" s="2">
        <v>5</v>
      </c>
      <c r="I13" s="2">
        <v>0</v>
      </c>
      <c r="J13" s="13">
        <v>-75.555726157962994</v>
      </c>
      <c r="K13" s="12">
        <v>6.2848185745258904</v>
      </c>
      <c r="L13" s="25" t="s">
        <v>32</v>
      </c>
      <c r="M13" s="19">
        <f t="shared" si="0"/>
        <v>155</v>
      </c>
      <c r="N13" s="19">
        <f t="shared" si="1"/>
        <v>3040</v>
      </c>
      <c r="O13" s="15" t="str">
        <f t="shared" si="2"/>
        <v>Rodolfo Hernández</v>
      </c>
      <c r="P13" s="3"/>
      <c r="Q13" s="3"/>
      <c r="R13" s="3"/>
      <c r="S13" s="3"/>
      <c r="T13" s="3"/>
      <c r="U13" s="3"/>
      <c r="V13" s="3"/>
    </row>
    <row r="14" spans="1:22" ht="13.2" x14ac:dyDescent="0.25">
      <c r="A14" s="2">
        <v>3</v>
      </c>
      <c r="B14" s="2">
        <v>7</v>
      </c>
      <c r="C14" s="18" t="s">
        <v>15</v>
      </c>
      <c r="D14" s="2">
        <v>13</v>
      </c>
      <c r="E14" s="2">
        <v>164</v>
      </c>
      <c r="F14" s="2">
        <v>76</v>
      </c>
      <c r="G14" s="2">
        <v>15</v>
      </c>
      <c r="H14" s="2">
        <v>12</v>
      </c>
      <c r="I14" s="2">
        <v>0</v>
      </c>
      <c r="J14" s="13">
        <v>-75.555726157962994</v>
      </c>
      <c r="K14" s="12">
        <v>6.2848185745258904</v>
      </c>
      <c r="L14" s="25" t="s">
        <v>32</v>
      </c>
      <c r="M14" s="19">
        <f t="shared" si="0"/>
        <v>88</v>
      </c>
      <c r="N14" s="19">
        <f t="shared" si="1"/>
        <v>3040</v>
      </c>
      <c r="O14" s="15" t="str">
        <f t="shared" si="2"/>
        <v>Rodolfo Hernández</v>
      </c>
      <c r="P14" s="3"/>
      <c r="Q14" s="3"/>
      <c r="R14" s="3"/>
      <c r="S14" s="3"/>
      <c r="T14" s="3"/>
      <c r="U14" s="3"/>
      <c r="V14" s="3"/>
    </row>
    <row r="15" spans="1:22" ht="13.2" x14ac:dyDescent="0.25">
      <c r="A15" s="2">
        <v>3</v>
      </c>
      <c r="B15" s="2">
        <v>7</v>
      </c>
      <c r="C15" s="18" t="s">
        <v>15</v>
      </c>
      <c r="D15" s="2">
        <v>14</v>
      </c>
      <c r="E15" s="2">
        <v>209</v>
      </c>
      <c r="F15" s="2">
        <v>59</v>
      </c>
      <c r="G15" s="2">
        <v>9</v>
      </c>
      <c r="H15" s="2">
        <v>8</v>
      </c>
      <c r="I15" s="2">
        <v>1</v>
      </c>
      <c r="J15" s="13">
        <v>-75.555726157962994</v>
      </c>
      <c r="K15" s="12">
        <v>6.2848185745258904</v>
      </c>
      <c r="L15" s="25" t="s">
        <v>32</v>
      </c>
      <c r="M15" s="19">
        <f t="shared" si="0"/>
        <v>150</v>
      </c>
      <c r="N15" s="19">
        <f t="shared" si="1"/>
        <v>3040</v>
      </c>
      <c r="O15" s="15" t="str">
        <f t="shared" si="2"/>
        <v>Rodolfo Hernández</v>
      </c>
      <c r="P15" s="3"/>
      <c r="Q15" s="3"/>
      <c r="R15" s="3"/>
      <c r="S15" s="3"/>
      <c r="T15" s="3"/>
      <c r="U15" s="3"/>
      <c r="V15" s="3"/>
    </row>
    <row r="16" spans="1:22" ht="13.2" x14ac:dyDescent="0.25">
      <c r="A16" s="2">
        <v>3</v>
      </c>
      <c r="B16" s="2">
        <v>7</v>
      </c>
      <c r="C16" s="18" t="s">
        <v>15</v>
      </c>
      <c r="D16" s="2">
        <v>15</v>
      </c>
      <c r="E16" s="2">
        <v>202</v>
      </c>
      <c r="F16" s="2">
        <v>67</v>
      </c>
      <c r="G16" s="2">
        <v>12</v>
      </c>
      <c r="H16" s="2">
        <v>14</v>
      </c>
      <c r="I16" s="2">
        <v>0</v>
      </c>
      <c r="J16" s="13">
        <v>-75.555726157962994</v>
      </c>
      <c r="K16" s="12">
        <v>6.2848185745258904</v>
      </c>
      <c r="L16" s="25" t="s">
        <v>32</v>
      </c>
      <c r="M16" s="19">
        <f t="shared" si="0"/>
        <v>135</v>
      </c>
      <c r="N16" s="19">
        <f t="shared" si="1"/>
        <v>3040</v>
      </c>
      <c r="O16" s="15" t="str">
        <f t="shared" si="2"/>
        <v>Rodolfo Hernández</v>
      </c>
      <c r="P16" s="3"/>
      <c r="Q16" s="3"/>
      <c r="R16" s="3"/>
      <c r="S16" s="3"/>
      <c r="T16" s="3"/>
      <c r="U16" s="3"/>
      <c r="V16" s="3"/>
    </row>
    <row r="17" spans="1:22" ht="13.2" x14ac:dyDescent="0.25">
      <c r="A17" s="2">
        <v>3</v>
      </c>
      <c r="B17" s="2">
        <v>7</v>
      </c>
      <c r="C17" s="18" t="s">
        <v>15</v>
      </c>
      <c r="D17" s="2">
        <v>16</v>
      </c>
      <c r="E17" s="2">
        <v>179</v>
      </c>
      <c r="F17" s="2">
        <v>70</v>
      </c>
      <c r="G17" s="2">
        <v>14</v>
      </c>
      <c r="H17" s="2">
        <v>10</v>
      </c>
      <c r="I17" s="2">
        <v>1</v>
      </c>
      <c r="J17" s="13">
        <v>-75.555726157962994</v>
      </c>
      <c r="K17" s="12">
        <v>6.2848185745258904</v>
      </c>
      <c r="L17" s="25" t="s">
        <v>32</v>
      </c>
      <c r="M17" s="19">
        <f t="shared" si="0"/>
        <v>109</v>
      </c>
      <c r="N17" s="19">
        <f t="shared" si="1"/>
        <v>3040</v>
      </c>
      <c r="O17" s="15" t="str">
        <f t="shared" si="2"/>
        <v>Rodolfo Hernández</v>
      </c>
      <c r="P17" s="3"/>
      <c r="Q17" s="3"/>
      <c r="R17" s="3"/>
      <c r="S17" s="3"/>
      <c r="T17" s="3"/>
      <c r="U17" s="3"/>
      <c r="V17" s="3"/>
    </row>
    <row r="18" spans="1:22" ht="13.2" x14ac:dyDescent="0.25">
      <c r="A18" s="2">
        <v>3</v>
      </c>
      <c r="B18" s="2">
        <v>7</v>
      </c>
      <c r="C18" s="18" t="s">
        <v>15</v>
      </c>
      <c r="D18" s="2">
        <v>17</v>
      </c>
      <c r="E18" s="2">
        <v>198</v>
      </c>
      <c r="F18" s="2">
        <v>72</v>
      </c>
      <c r="G18" s="2">
        <v>18</v>
      </c>
      <c r="H18" s="2">
        <v>12</v>
      </c>
      <c r="I18" s="2">
        <v>0</v>
      </c>
      <c r="J18" s="13">
        <v>-75.555726157962994</v>
      </c>
      <c r="K18" s="12">
        <v>6.2848185745258904</v>
      </c>
      <c r="L18" s="25" t="s">
        <v>32</v>
      </c>
      <c r="M18" s="19">
        <f t="shared" si="0"/>
        <v>126</v>
      </c>
      <c r="N18" s="19">
        <f t="shared" si="1"/>
        <v>3040</v>
      </c>
      <c r="O18" s="15" t="str">
        <f t="shared" si="2"/>
        <v>Rodolfo Hernández</v>
      </c>
      <c r="P18" s="3"/>
      <c r="Q18" s="3"/>
      <c r="R18" s="3"/>
      <c r="S18" s="3"/>
      <c r="T18" s="3"/>
      <c r="U18" s="3"/>
      <c r="V18" s="3"/>
    </row>
    <row r="19" spans="1:22" ht="13.2" x14ac:dyDescent="0.25">
      <c r="A19" s="2">
        <v>3</v>
      </c>
      <c r="B19" s="2">
        <v>7</v>
      </c>
      <c r="C19" s="18" t="s">
        <v>15</v>
      </c>
      <c r="D19" s="2">
        <v>18</v>
      </c>
      <c r="E19" s="2">
        <v>162</v>
      </c>
      <c r="F19" s="2">
        <v>65</v>
      </c>
      <c r="G19" s="2">
        <v>21</v>
      </c>
      <c r="H19" s="2">
        <v>6</v>
      </c>
      <c r="I19" s="2">
        <v>0</v>
      </c>
      <c r="J19" s="13">
        <v>-75.555726157962994</v>
      </c>
      <c r="K19" s="12">
        <v>6.2848185745258904</v>
      </c>
      <c r="L19" s="25" t="s">
        <v>32</v>
      </c>
      <c r="M19" s="19">
        <f t="shared" si="0"/>
        <v>97</v>
      </c>
      <c r="N19" s="19">
        <f t="shared" si="1"/>
        <v>3040</v>
      </c>
      <c r="O19" s="15" t="str">
        <f t="shared" si="2"/>
        <v>Rodolfo Hernández</v>
      </c>
      <c r="P19" s="3"/>
      <c r="Q19" s="3"/>
      <c r="R19" s="3"/>
      <c r="S19" s="3"/>
      <c r="T19" s="3"/>
      <c r="U19" s="3"/>
      <c r="V19" s="3"/>
    </row>
    <row r="20" spans="1:22" ht="13.2" x14ac:dyDescent="0.25">
      <c r="A20" s="2">
        <v>3</v>
      </c>
      <c r="B20" s="2">
        <v>7</v>
      </c>
      <c r="C20" s="18" t="s">
        <v>15</v>
      </c>
      <c r="D20" s="2">
        <v>19</v>
      </c>
      <c r="E20" s="2">
        <v>219</v>
      </c>
      <c r="F20" s="2">
        <v>51</v>
      </c>
      <c r="G20" s="2">
        <v>14</v>
      </c>
      <c r="H20" s="2">
        <v>2</v>
      </c>
      <c r="I20" s="2">
        <v>0</v>
      </c>
      <c r="J20" s="13">
        <v>-75.555726157962994</v>
      </c>
      <c r="K20" s="12">
        <v>6.2848185745258904</v>
      </c>
      <c r="L20" s="25" t="s">
        <v>32</v>
      </c>
      <c r="M20" s="19">
        <f t="shared" si="0"/>
        <v>168</v>
      </c>
      <c r="N20" s="19">
        <f t="shared" si="1"/>
        <v>3040</v>
      </c>
      <c r="O20" s="15" t="str">
        <f t="shared" si="2"/>
        <v>Rodolfo Hernández</v>
      </c>
      <c r="P20" s="3"/>
      <c r="Q20" s="3"/>
      <c r="R20" s="3"/>
      <c r="S20" s="3"/>
      <c r="T20" s="3"/>
      <c r="U20" s="3"/>
      <c r="V20" s="3"/>
    </row>
    <row r="21" spans="1:22" ht="13.2" x14ac:dyDescent="0.25">
      <c r="A21" s="2">
        <v>3</v>
      </c>
      <c r="B21" s="2">
        <v>7</v>
      </c>
      <c r="C21" s="18" t="s">
        <v>15</v>
      </c>
      <c r="D21" s="2">
        <v>20</v>
      </c>
      <c r="E21" s="2">
        <v>186</v>
      </c>
      <c r="F21" s="2">
        <v>79</v>
      </c>
      <c r="G21" s="2">
        <v>4</v>
      </c>
      <c r="H21" s="2">
        <v>6</v>
      </c>
      <c r="I21" s="2">
        <v>0</v>
      </c>
      <c r="J21" s="13">
        <v>-75.555726157962994</v>
      </c>
      <c r="K21" s="12">
        <v>6.2848185745258904</v>
      </c>
      <c r="L21" s="25" t="s">
        <v>32</v>
      </c>
      <c r="M21" s="19">
        <f t="shared" si="0"/>
        <v>107</v>
      </c>
      <c r="N21" s="19">
        <f t="shared" si="1"/>
        <v>3040</v>
      </c>
      <c r="O21" s="15" t="str">
        <f t="shared" si="2"/>
        <v>Rodolfo Hernández</v>
      </c>
      <c r="P21" s="3"/>
      <c r="Q21" s="3"/>
      <c r="R21" s="3"/>
      <c r="S21" s="3"/>
      <c r="T21" s="3"/>
      <c r="U21" s="3"/>
      <c r="V21" s="3"/>
    </row>
    <row r="22" spans="1:22" ht="13.2" x14ac:dyDescent="0.25">
      <c r="A22" s="2">
        <v>3</v>
      </c>
      <c r="B22" s="2">
        <v>7</v>
      </c>
      <c r="C22" s="18" t="s">
        <v>15</v>
      </c>
      <c r="D22" s="2">
        <v>21</v>
      </c>
      <c r="E22" s="2">
        <v>177</v>
      </c>
      <c r="F22" s="2">
        <v>70</v>
      </c>
      <c r="G22" s="2">
        <v>11</v>
      </c>
      <c r="H22" s="2">
        <v>8</v>
      </c>
      <c r="I22" s="2">
        <v>1</v>
      </c>
      <c r="J22" s="13">
        <v>-75.555726157962994</v>
      </c>
      <c r="K22" s="12">
        <v>6.2848185745258904</v>
      </c>
      <c r="L22" s="25" t="s">
        <v>32</v>
      </c>
      <c r="M22" s="19">
        <f t="shared" si="0"/>
        <v>107</v>
      </c>
      <c r="N22" s="19">
        <f t="shared" si="1"/>
        <v>3040</v>
      </c>
      <c r="O22" s="15" t="str">
        <f t="shared" si="2"/>
        <v>Rodolfo Hernández</v>
      </c>
      <c r="P22" s="3"/>
      <c r="Q22" s="3"/>
      <c r="R22" s="3"/>
      <c r="S22" s="3"/>
      <c r="T22" s="3"/>
      <c r="U22" s="3"/>
      <c r="V22" s="3"/>
    </row>
    <row r="23" spans="1:22" ht="13.2" x14ac:dyDescent="0.25">
      <c r="A23" s="2">
        <v>3</v>
      </c>
      <c r="B23" s="2">
        <v>7</v>
      </c>
      <c r="C23" s="18" t="s">
        <v>15</v>
      </c>
      <c r="D23" s="2">
        <v>22</v>
      </c>
      <c r="E23" s="2">
        <v>225</v>
      </c>
      <c r="F23" s="2">
        <v>40</v>
      </c>
      <c r="G23" s="2">
        <v>9</v>
      </c>
      <c r="H23" s="2">
        <v>5</v>
      </c>
      <c r="I23" s="2">
        <v>0</v>
      </c>
      <c r="J23" s="13">
        <v>-75.555726157962994</v>
      </c>
      <c r="K23" s="12">
        <v>6.2848185745258904</v>
      </c>
      <c r="L23" s="25" t="s">
        <v>32</v>
      </c>
      <c r="M23" s="19">
        <f t="shared" si="0"/>
        <v>185</v>
      </c>
      <c r="N23" s="19">
        <f t="shared" si="1"/>
        <v>3040</v>
      </c>
      <c r="O23" s="15" t="str">
        <f t="shared" si="2"/>
        <v>Rodolfo Hernández</v>
      </c>
      <c r="P23" s="3"/>
      <c r="Q23" s="3"/>
      <c r="R23" s="3"/>
      <c r="S23" s="3"/>
      <c r="T23" s="3"/>
      <c r="U23" s="3"/>
      <c r="V23" s="3"/>
    </row>
    <row r="24" spans="1:22" ht="13.2" x14ac:dyDescent="0.25">
      <c r="A24" s="2">
        <v>3</v>
      </c>
      <c r="B24" s="2">
        <v>7</v>
      </c>
      <c r="C24" s="18" t="s">
        <v>15</v>
      </c>
      <c r="D24" s="2">
        <v>23</v>
      </c>
      <c r="E24" s="2">
        <v>212</v>
      </c>
      <c r="F24" s="2">
        <v>59</v>
      </c>
      <c r="G24" s="2">
        <v>6</v>
      </c>
      <c r="H24" s="2">
        <v>2</v>
      </c>
      <c r="I24" s="2">
        <v>0</v>
      </c>
      <c r="J24" s="13">
        <v>-75.555726157962994</v>
      </c>
      <c r="K24" s="12">
        <v>6.2848185745258904</v>
      </c>
      <c r="L24" s="25" t="s">
        <v>32</v>
      </c>
      <c r="M24" s="19">
        <f t="shared" si="0"/>
        <v>153</v>
      </c>
      <c r="N24" s="19">
        <f t="shared" si="1"/>
        <v>3040</v>
      </c>
      <c r="O24" s="15" t="str">
        <f t="shared" si="2"/>
        <v>Rodolfo Hernández</v>
      </c>
      <c r="P24" s="3"/>
      <c r="Q24" s="3"/>
      <c r="R24" s="3"/>
      <c r="S24" s="3"/>
      <c r="T24" s="3"/>
      <c r="U24" s="3"/>
      <c r="V24" s="3"/>
    </row>
    <row r="25" spans="1:22" ht="13.2" x14ac:dyDescent="0.25">
      <c r="A25" s="2">
        <v>3</v>
      </c>
      <c r="B25" s="2">
        <v>7</v>
      </c>
      <c r="C25" s="18" t="s">
        <v>15</v>
      </c>
      <c r="D25" s="2">
        <v>24</v>
      </c>
      <c r="E25" s="2">
        <v>208</v>
      </c>
      <c r="F25" s="2">
        <v>67</v>
      </c>
      <c r="G25" s="2">
        <v>11</v>
      </c>
      <c r="H25" s="2">
        <v>5</v>
      </c>
      <c r="I25" s="2">
        <v>0</v>
      </c>
      <c r="J25" s="13">
        <v>-75.555726157962994</v>
      </c>
      <c r="K25" s="12">
        <v>6.2848185745258904</v>
      </c>
      <c r="L25" s="25" t="s">
        <v>32</v>
      </c>
      <c r="M25" s="19">
        <f t="shared" si="0"/>
        <v>141</v>
      </c>
      <c r="N25" s="19">
        <f t="shared" si="1"/>
        <v>3040</v>
      </c>
      <c r="O25" s="15" t="str">
        <f t="shared" si="2"/>
        <v>Rodolfo Hernández</v>
      </c>
      <c r="P25" s="3"/>
      <c r="Q25" s="3"/>
      <c r="R25" s="3"/>
      <c r="S25" s="3"/>
      <c r="T25" s="3"/>
      <c r="U25" s="3"/>
      <c r="V25" s="3"/>
    </row>
    <row r="26" spans="1:22" ht="13.2" x14ac:dyDescent="0.25">
      <c r="A26" s="2">
        <v>3</v>
      </c>
      <c r="B26" s="2">
        <v>7</v>
      </c>
      <c r="C26" s="18" t="s">
        <v>15</v>
      </c>
      <c r="D26" s="2">
        <v>25</v>
      </c>
      <c r="E26" s="2">
        <v>177</v>
      </c>
      <c r="F26" s="2">
        <v>75</v>
      </c>
      <c r="G26" s="2">
        <v>10</v>
      </c>
      <c r="H26" s="2">
        <v>4</v>
      </c>
      <c r="I26" s="2">
        <v>1</v>
      </c>
      <c r="J26" s="13">
        <v>-75.555726157962994</v>
      </c>
      <c r="K26" s="12">
        <v>6.2848185745258904</v>
      </c>
      <c r="L26" s="25" t="s">
        <v>32</v>
      </c>
      <c r="M26" s="19">
        <f t="shared" si="0"/>
        <v>102</v>
      </c>
      <c r="N26" s="19">
        <f t="shared" si="1"/>
        <v>3040</v>
      </c>
      <c r="O26" s="15" t="str">
        <f t="shared" si="2"/>
        <v>Rodolfo Hernández</v>
      </c>
      <c r="P26" s="3"/>
      <c r="Q26" s="3"/>
      <c r="R26" s="3"/>
      <c r="S26" s="3"/>
      <c r="T26" s="3"/>
      <c r="U26" s="3"/>
      <c r="V26" s="3"/>
    </row>
    <row r="27" spans="1:22" ht="13.2" x14ac:dyDescent="0.25">
      <c r="A27" s="2">
        <v>3</v>
      </c>
      <c r="B27" s="2">
        <v>7</v>
      </c>
      <c r="C27" s="18" t="s">
        <v>15</v>
      </c>
      <c r="D27" s="2">
        <v>26</v>
      </c>
      <c r="E27" s="2">
        <v>167</v>
      </c>
      <c r="F27" s="2">
        <v>87</v>
      </c>
      <c r="G27" s="2">
        <v>9</v>
      </c>
      <c r="H27" s="2">
        <v>4</v>
      </c>
      <c r="I27" s="2">
        <v>0</v>
      </c>
      <c r="J27" s="13">
        <v>-75.555726157962994</v>
      </c>
      <c r="K27" s="12">
        <v>6.2848185745258904</v>
      </c>
      <c r="L27" s="25" t="s">
        <v>32</v>
      </c>
      <c r="M27" s="19">
        <f t="shared" si="0"/>
        <v>80</v>
      </c>
      <c r="N27" s="19">
        <f t="shared" si="1"/>
        <v>3040</v>
      </c>
      <c r="O27" s="15" t="str">
        <f t="shared" si="2"/>
        <v>Rodolfo Hernández</v>
      </c>
      <c r="P27" s="3"/>
      <c r="Q27" s="3"/>
      <c r="R27" s="3"/>
      <c r="S27" s="3"/>
      <c r="T27" s="3"/>
      <c r="U27" s="3"/>
      <c r="V27" s="3"/>
    </row>
    <row r="28" spans="1:22" ht="13.2" x14ac:dyDescent="0.25">
      <c r="A28" s="2">
        <v>3</v>
      </c>
      <c r="B28" s="2">
        <v>7</v>
      </c>
      <c r="C28" s="18" t="s">
        <v>15</v>
      </c>
      <c r="D28" s="2">
        <v>27</v>
      </c>
      <c r="E28" s="2">
        <v>46</v>
      </c>
      <c r="F28" s="2">
        <v>155</v>
      </c>
      <c r="G28" s="2">
        <v>7</v>
      </c>
      <c r="H28" s="2">
        <v>2</v>
      </c>
      <c r="I28" s="2">
        <v>0</v>
      </c>
      <c r="J28" s="13">
        <v>-75.555726157962994</v>
      </c>
      <c r="K28" s="12">
        <v>6.2848185745258904</v>
      </c>
      <c r="L28" s="25" t="s">
        <v>32</v>
      </c>
      <c r="M28" s="19">
        <f t="shared" si="0"/>
        <v>-109</v>
      </c>
      <c r="N28" s="19">
        <f t="shared" si="1"/>
        <v>3040</v>
      </c>
      <c r="O28" s="15" t="str">
        <f t="shared" si="2"/>
        <v>Rodolfo Hernández</v>
      </c>
      <c r="P28" s="3"/>
      <c r="Q28" s="3"/>
      <c r="R28" s="3"/>
      <c r="S28" s="3"/>
      <c r="T28" s="3"/>
      <c r="U28" s="3"/>
      <c r="V28" s="3"/>
    </row>
    <row r="29" spans="1:22" ht="13.2" x14ac:dyDescent="0.25">
      <c r="A29" s="2">
        <v>3</v>
      </c>
      <c r="B29" s="2">
        <v>7</v>
      </c>
      <c r="C29" s="18" t="s">
        <v>15</v>
      </c>
      <c r="D29" s="2">
        <v>28</v>
      </c>
      <c r="E29" s="2">
        <v>49</v>
      </c>
      <c r="F29" s="2">
        <v>139</v>
      </c>
      <c r="G29" s="2">
        <v>6</v>
      </c>
      <c r="H29" s="2">
        <v>2</v>
      </c>
      <c r="I29" s="2">
        <v>0</v>
      </c>
      <c r="J29" s="13">
        <v>-75.555726157962994</v>
      </c>
      <c r="K29" s="12">
        <v>6.2848185745258904</v>
      </c>
      <c r="L29" s="25" t="s">
        <v>32</v>
      </c>
      <c r="M29" s="19">
        <f t="shared" si="0"/>
        <v>-90</v>
      </c>
      <c r="N29" s="19">
        <f t="shared" si="1"/>
        <v>3040</v>
      </c>
      <c r="O29" s="15" t="str">
        <f t="shared" si="2"/>
        <v>Rodolfo Hernández</v>
      </c>
      <c r="P29" s="3"/>
      <c r="Q29" s="3"/>
      <c r="R29" s="3"/>
      <c r="S29" s="3"/>
      <c r="T29" s="3"/>
      <c r="U29" s="3"/>
      <c r="V29" s="3"/>
    </row>
    <row r="30" spans="1:22" ht="13.2" x14ac:dyDescent="0.25">
      <c r="A30" s="2">
        <v>3</v>
      </c>
      <c r="B30" s="2">
        <v>7</v>
      </c>
      <c r="C30" s="18" t="s">
        <v>15</v>
      </c>
      <c r="D30" s="2">
        <v>29</v>
      </c>
      <c r="E30" s="2">
        <v>107</v>
      </c>
      <c r="F30" s="2">
        <v>100</v>
      </c>
      <c r="G30" s="2">
        <v>14</v>
      </c>
      <c r="H30" s="2">
        <v>4</v>
      </c>
      <c r="I30" s="2">
        <v>1</v>
      </c>
      <c r="J30" s="13">
        <v>-75.555726157962994</v>
      </c>
      <c r="K30" s="12">
        <v>6.2848185745258904</v>
      </c>
      <c r="L30" s="25" t="s">
        <v>32</v>
      </c>
      <c r="M30" s="19">
        <f t="shared" si="0"/>
        <v>7</v>
      </c>
      <c r="N30" s="19">
        <f t="shared" si="1"/>
        <v>3040</v>
      </c>
      <c r="O30" s="15" t="str">
        <f t="shared" si="2"/>
        <v>Rodolfo Hernández</v>
      </c>
      <c r="P30" s="3"/>
      <c r="Q30" s="3"/>
      <c r="R30" s="3"/>
      <c r="S30" s="3"/>
      <c r="T30" s="3"/>
      <c r="U30" s="3"/>
      <c r="V30" s="3"/>
    </row>
    <row r="31" spans="1:22" ht="13.2" x14ac:dyDescent="0.25">
      <c r="A31" s="2">
        <v>3</v>
      </c>
      <c r="B31" s="2">
        <v>7</v>
      </c>
      <c r="C31" s="18" t="s">
        <v>15</v>
      </c>
      <c r="D31" s="2">
        <v>30</v>
      </c>
      <c r="E31" s="2">
        <v>89</v>
      </c>
      <c r="F31" s="2">
        <v>149</v>
      </c>
      <c r="G31" s="2">
        <v>16</v>
      </c>
      <c r="H31" s="2">
        <v>5</v>
      </c>
      <c r="I31" s="2">
        <v>0</v>
      </c>
      <c r="J31" s="13">
        <v>-75.555726157962994</v>
      </c>
      <c r="K31" s="12">
        <v>6.2848185745258904</v>
      </c>
      <c r="L31" s="25" t="s">
        <v>32</v>
      </c>
      <c r="M31" s="19">
        <f t="shared" si="0"/>
        <v>-60</v>
      </c>
      <c r="N31" s="19">
        <f t="shared" si="1"/>
        <v>3040</v>
      </c>
      <c r="O31" s="15" t="str">
        <f t="shared" si="2"/>
        <v>Rodolfo Hernández</v>
      </c>
      <c r="P31" s="3"/>
      <c r="Q31" s="3"/>
      <c r="R31" s="3"/>
      <c r="S31" s="3"/>
      <c r="T31" s="3"/>
      <c r="U31" s="3"/>
      <c r="V31" s="3"/>
    </row>
    <row r="32" spans="1:22" ht="13.2" x14ac:dyDescent="0.25">
      <c r="A32" s="2">
        <v>3</v>
      </c>
      <c r="B32" s="2">
        <v>7</v>
      </c>
      <c r="C32" s="18" t="s">
        <v>15</v>
      </c>
      <c r="D32" s="2">
        <v>31</v>
      </c>
      <c r="E32" s="2">
        <v>118</v>
      </c>
      <c r="F32" s="2">
        <v>152</v>
      </c>
      <c r="G32" s="2">
        <v>10</v>
      </c>
      <c r="H32" s="2">
        <v>8</v>
      </c>
      <c r="I32" s="2">
        <v>0</v>
      </c>
      <c r="J32" s="13">
        <v>-75.555726157962994</v>
      </c>
      <c r="K32" s="12">
        <v>6.2848185745258904</v>
      </c>
      <c r="L32" s="25" t="s">
        <v>32</v>
      </c>
      <c r="M32" s="19">
        <f t="shared" si="0"/>
        <v>-34</v>
      </c>
      <c r="N32" s="19">
        <f t="shared" si="1"/>
        <v>3040</v>
      </c>
      <c r="O32" s="15" t="str">
        <f t="shared" si="2"/>
        <v>Rodolfo Hernández</v>
      </c>
      <c r="P32" s="3"/>
      <c r="Q32" s="3"/>
      <c r="R32" s="3"/>
      <c r="S32" s="3"/>
      <c r="T32" s="3"/>
      <c r="U32" s="3"/>
      <c r="V32" s="3"/>
    </row>
    <row r="33" spans="1:22" ht="13.2" x14ac:dyDescent="0.25">
      <c r="A33" s="2">
        <v>3</v>
      </c>
      <c r="B33" s="2">
        <v>7</v>
      </c>
      <c r="C33" s="18" t="s">
        <v>15</v>
      </c>
      <c r="D33" s="2">
        <v>32</v>
      </c>
      <c r="E33" s="2">
        <v>127</v>
      </c>
      <c r="F33" s="2">
        <v>137</v>
      </c>
      <c r="G33" s="2">
        <v>20</v>
      </c>
      <c r="H33" s="2">
        <v>2</v>
      </c>
      <c r="I33" s="2">
        <v>0</v>
      </c>
      <c r="J33" s="13">
        <v>-75.555726157962994</v>
      </c>
      <c r="K33" s="12">
        <v>6.2848185745258904</v>
      </c>
      <c r="L33" s="25" t="s">
        <v>32</v>
      </c>
      <c r="M33" s="19">
        <f t="shared" si="0"/>
        <v>-10</v>
      </c>
      <c r="N33" s="19">
        <f t="shared" si="1"/>
        <v>3040</v>
      </c>
      <c r="O33" s="15" t="str">
        <f t="shared" si="2"/>
        <v>Rodolfo Hernández</v>
      </c>
      <c r="P33" s="3"/>
      <c r="Q33" s="3"/>
      <c r="R33" s="3"/>
      <c r="S33" s="3"/>
      <c r="T33" s="3"/>
      <c r="U33" s="3"/>
      <c r="V33" s="3"/>
    </row>
    <row r="34" spans="1:22" ht="13.2" x14ac:dyDescent="0.25">
      <c r="A34" s="2">
        <v>3</v>
      </c>
      <c r="B34" s="2">
        <v>7</v>
      </c>
      <c r="C34" s="18" t="s">
        <v>15</v>
      </c>
      <c r="D34" s="2">
        <v>33</v>
      </c>
      <c r="E34" s="2">
        <v>129</v>
      </c>
      <c r="F34" s="2">
        <v>100</v>
      </c>
      <c r="G34" s="2">
        <v>16</v>
      </c>
      <c r="H34" s="2">
        <v>4</v>
      </c>
      <c r="I34" s="2">
        <v>0</v>
      </c>
      <c r="J34" s="13">
        <v>-75.555726157962994</v>
      </c>
      <c r="K34" s="12">
        <v>6.2848185745258904</v>
      </c>
      <c r="L34" s="25" t="s">
        <v>32</v>
      </c>
      <c r="M34" s="19">
        <f t="shared" si="0"/>
        <v>29</v>
      </c>
      <c r="N34" s="19">
        <f t="shared" si="1"/>
        <v>3040</v>
      </c>
      <c r="O34" s="15" t="str">
        <f t="shared" si="2"/>
        <v>Rodolfo Hernández</v>
      </c>
      <c r="P34" s="3"/>
      <c r="Q34" s="3"/>
      <c r="R34" s="3"/>
      <c r="S34" s="3"/>
      <c r="T34" s="3"/>
      <c r="U34" s="3"/>
      <c r="V34" s="3"/>
    </row>
    <row r="35" spans="1:22" ht="13.2" x14ac:dyDescent="0.25">
      <c r="A35" s="2">
        <v>3</v>
      </c>
      <c r="B35" s="2">
        <v>7</v>
      </c>
      <c r="C35" s="18" t="s">
        <v>15</v>
      </c>
      <c r="D35" s="2">
        <v>34</v>
      </c>
      <c r="E35" s="2">
        <v>95</v>
      </c>
      <c r="F35" s="2">
        <v>112</v>
      </c>
      <c r="G35" s="2">
        <v>6</v>
      </c>
      <c r="H35" s="2">
        <v>4</v>
      </c>
      <c r="I35" s="2">
        <v>0</v>
      </c>
      <c r="J35" s="13">
        <v>-75.555726157962994</v>
      </c>
      <c r="K35" s="12">
        <v>6.2848185745258904</v>
      </c>
      <c r="L35" s="25" t="s">
        <v>32</v>
      </c>
      <c r="M35" s="19">
        <f t="shared" si="0"/>
        <v>-17</v>
      </c>
      <c r="N35" s="19">
        <f t="shared" si="1"/>
        <v>3040</v>
      </c>
      <c r="O35" s="15" t="str">
        <f t="shared" si="2"/>
        <v>Rodolfo Hernández</v>
      </c>
      <c r="P35" s="3"/>
      <c r="Q35" s="3"/>
      <c r="R35" s="3"/>
      <c r="S35" s="3"/>
      <c r="T35" s="3"/>
      <c r="U35" s="3"/>
      <c r="V35" s="3"/>
    </row>
    <row r="36" spans="1:22" ht="13.2" x14ac:dyDescent="0.25">
      <c r="A36" s="2">
        <v>3</v>
      </c>
      <c r="B36" s="2">
        <v>7</v>
      </c>
      <c r="C36" s="18" t="s">
        <v>15</v>
      </c>
      <c r="D36" s="2">
        <v>35</v>
      </c>
      <c r="E36" s="2">
        <v>81</v>
      </c>
      <c r="F36" s="2">
        <v>129</v>
      </c>
      <c r="G36" s="2">
        <v>5</v>
      </c>
      <c r="H36" s="2">
        <v>4</v>
      </c>
      <c r="I36" s="2">
        <v>0</v>
      </c>
      <c r="J36" s="13">
        <v>-75.555726157962994</v>
      </c>
      <c r="K36" s="12">
        <v>6.2848185745258904</v>
      </c>
      <c r="L36" s="25" t="s">
        <v>32</v>
      </c>
      <c r="M36" s="19">
        <f t="shared" si="0"/>
        <v>-48</v>
      </c>
      <c r="N36" s="19">
        <f t="shared" si="1"/>
        <v>3040</v>
      </c>
      <c r="O36" s="15" t="str">
        <f t="shared" si="2"/>
        <v>Rodolfo Hernández</v>
      </c>
      <c r="P36" s="3"/>
      <c r="Q36" s="3"/>
      <c r="R36" s="3"/>
      <c r="S36" s="3"/>
      <c r="T36" s="3"/>
      <c r="U36" s="3"/>
      <c r="V36" s="3"/>
    </row>
    <row r="37" spans="1:22" ht="13.2" x14ac:dyDescent="0.25">
      <c r="A37" s="2">
        <v>3</v>
      </c>
      <c r="B37" s="2">
        <v>7</v>
      </c>
      <c r="C37" s="18" t="s">
        <v>15</v>
      </c>
      <c r="D37" s="2">
        <v>36</v>
      </c>
      <c r="E37" s="2">
        <v>69</v>
      </c>
      <c r="F37" s="2">
        <v>156</v>
      </c>
      <c r="G37" s="2">
        <v>14</v>
      </c>
      <c r="H37" s="2">
        <v>3</v>
      </c>
      <c r="I37" s="2">
        <v>0</v>
      </c>
      <c r="J37" s="13">
        <v>-75.555726157962994</v>
      </c>
      <c r="K37" s="12">
        <v>6.2848185745258904</v>
      </c>
      <c r="L37" s="25" t="s">
        <v>32</v>
      </c>
      <c r="M37" s="19">
        <f t="shared" si="0"/>
        <v>-87</v>
      </c>
      <c r="N37" s="19">
        <f t="shared" si="1"/>
        <v>3040</v>
      </c>
      <c r="O37" s="15" t="str">
        <f t="shared" si="2"/>
        <v>Rodolfo Hernández</v>
      </c>
      <c r="P37" s="3"/>
      <c r="Q37" s="3"/>
      <c r="R37" s="3"/>
      <c r="S37" s="3"/>
      <c r="T37" s="3"/>
      <c r="U37" s="3"/>
      <c r="V37" s="3"/>
    </row>
    <row r="38" spans="1:22" ht="13.2" x14ac:dyDescent="0.25">
      <c r="A38" s="2">
        <v>3</v>
      </c>
      <c r="B38" s="2">
        <v>7</v>
      </c>
      <c r="C38" s="18" t="s">
        <v>15</v>
      </c>
      <c r="D38" s="2">
        <v>37</v>
      </c>
      <c r="E38" s="2">
        <v>6</v>
      </c>
      <c r="F38" s="2">
        <v>11</v>
      </c>
      <c r="G38" s="2">
        <v>1</v>
      </c>
      <c r="H38" s="2">
        <v>0</v>
      </c>
      <c r="I38" s="2">
        <v>0</v>
      </c>
      <c r="J38" s="13">
        <v>-75.555726157962994</v>
      </c>
      <c r="K38" s="12">
        <v>6.2848185745258904</v>
      </c>
      <c r="L38" s="25" t="s">
        <v>32</v>
      </c>
      <c r="M38" s="19">
        <f t="shared" si="0"/>
        <v>-5</v>
      </c>
      <c r="N38" s="19">
        <f t="shared" si="1"/>
        <v>3040</v>
      </c>
      <c r="O38" s="15" t="str">
        <f t="shared" si="2"/>
        <v>Rodolfo Hernández</v>
      </c>
      <c r="P38" s="3"/>
      <c r="Q38" s="3"/>
      <c r="R38" s="3"/>
      <c r="S38" s="3"/>
      <c r="T38" s="3"/>
      <c r="U38" s="3"/>
      <c r="V38" s="3"/>
    </row>
    <row r="39" spans="1:22" s="6" customFormat="1" ht="13.2" x14ac:dyDescent="0.25">
      <c r="A39" s="5">
        <v>3</v>
      </c>
      <c r="B39" s="5">
        <v>7</v>
      </c>
      <c r="C39" s="5" t="s">
        <v>51</v>
      </c>
      <c r="D39" s="5">
        <v>1</v>
      </c>
      <c r="E39" s="5">
        <v>169</v>
      </c>
      <c r="F39" s="5">
        <v>54</v>
      </c>
      <c r="G39" s="5">
        <v>4</v>
      </c>
      <c r="H39" s="5">
        <v>1</v>
      </c>
      <c r="I39" s="5">
        <v>0</v>
      </c>
      <c r="J39" s="10">
        <v>-75.560525509677603</v>
      </c>
      <c r="K39" s="11">
        <v>6.2823688502852999</v>
      </c>
      <c r="L39" s="23" t="s">
        <v>33</v>
      </c>
      <c r="M39" s="9">
        <f t="shared" si="0"/>
        <v>115</v>
      </c>
      <c r="N39" s="9">
        <f>SUM($M$39:$M$69)</f>
        <v>1452</v>
      </c>
      <c r="O39" s="6" t="str">
        <f t="shared" si="2"/>
        <v>Rodolfo Hernández</v>
      </c>
      <c r="P39" s="9"/>
      <c r="Q39" s="9"/>
      <c r="R39" s="9"/>
      <c r="S39" s="9"/>
      <c r="T39" s="9"/>
      <c r="U39" s="9"/>
      <c r="V39" s="9"/>
    </row>
    <row r="40" spans="1:22" ht="13.2" x14ac:dyDescent="0.25">
      <c r="A40" s="2">
        <v>3</v>
      </c>
      <c r="B40" s="2">
        <v>7</v>
      </c>
      <c r="C40" s="18" t="s">
        <v>51</v>
      </c>
      <c r="D40" s="2">
        <v>2</v>
      </c>
      <c r="E40" s="2">
        <v>192</v>
      </c>
      <c r="F40" s="2">
        <v>64</v>
      </c>
      <c r="G40" s="2">
        <v>4</v>
      </c>
      <c r="H40" s="2">
        <v>2</v>
      </c>
      <c r="I40" s="2">
        <v>1</v>
      </c>
      <c r="J40" s="13">
        <v>-75.560525509677603</v>
      </c>
      <c r="K40" s="12">
        <v>6.2823688502852999</v>
      </c>
      <c r="L40" s="25" t="s">
        <v>33</v>
      </c>
      <c r="M40" s="19">
        <f t="shared" si="0"/>
        <v>128</v>
      </c>
      <c r="N40" s="19">
        <f t="shared" ref="N40:N69" si="3">SUM($M$39:$M$69)</f>
        <v>1452</v>
      </c>
      <c r="O40" s="15" t="str">
        <f t="shared" si="2"/>
        <v>Rodolfo Hernández</v>
      </c>
      <c r="P40" s="3"/>
      <c r="Q40" s="3"/>
      <c r="R40" s="3"/>
      <c r="S40" s="3"/>
      <c r="T40" s="3"/>
      <c r="U40" s="3"/>
      <c r="V40" s="3"/>
    </row>
    <row r="41" spans="1:22" ht="13.2" x14ac:dyDescent="0.25">
      <c r="A41" s="2">
        <v>3</v>
      </c>
      <c r="B41" s="2">
        <v>7</v>
      </c>
      <c r="C41" s="18" t="s">
        <v>51</v>
      </c>
      <c r="D41" s="2">
        <v>3</v>
      </c>
      <c r="E41" s="2">
        <v>168</v>
      </c>
      <c r="F41" s="2">
        <v>36</v>
      </c>
      <c r="G41" s="2">
        <v>5</v>
      </c>
      <c r="H41" s="2">
        <v>2</v>
      </c>
      <c r="I41" s="2">
        <v>0</v>
      </c>
      <c r="J41" s="13">
        <v>-75.560525509677603</v>
      </c>
      <c r="K41" s="12">
        <v>6.2823688502852999</v>
      </c>
      <c r="L41" s="25" t="s">
        <v>33</v>
      </c>
      <c r="M41" s="19">
        <f t="shared" si="0"/>
        <v>132</v>
      </c>
      <c r="N41" s="19">
        <f t="shared" si="3"/>
        <v>1452</v>
      </c>
      <c r="O41" s="15" t="str">
        <f t="shared" si="2"/>
        <v>Rodolfo Hernández</v>
      </c>
      <c r="P41" s="3"/>
      <c r="Q41" s="3"/>
      <c r="R41" s="3"/>
      <c r="S41" s="3"/>
      <c r="T41" s="3"/>
      <c r="U41" s="3"/>
      <c r="V41" s="3"/>
    </row>
    <row r="42" spans="1:22" ht="13.2" x14ac:dyDescent="0.25">
      <c r="A42" s="2">
        <v>3</v>
      </c>
      <c r="B42" s="2">
        <v>7</v>
      </c>
      <c r="C42" s="18" t="s">
        <v>51</v>
      </c>
      <c r="D42" s="2">
        <v>4</v>
      </c>
      <c r="E42" s="2">
        <v>188</v>
      </c>
      <c r="F42" s="2">
        <v>41</v>
      </c>
      <c r="G42" s="2">
        <v>7</v>
      </c>
      <c r="H42" s="2">
        <v>0</v>
      </c>
      <c r="I42" s="2">
        <v>0</v>
      </c>
      <c r="J42" s="13">
        <v>-75.560525509677603</v>
      </c>
      <c r="K42" s="12">
        <v>6.2823688502852999</v>
      </c>
      <c r="L42" s="25" t="s">
        <v>33</v>
      </c>
      <c r="M42" s="19">
        <f t="shared" si="0"/>
        <v>147</v>
      </c>
      <c r="N42" s="19">
        <f t="shared" si="3"/>
        <v>1452</v>
      </c>
      <c r="O42" s="15" t="str">
        <f t="shared" si="2"/>
        <v>Rodolfo Hernández</v>
      </c>
      <c r="P42" s="3"/>
      <c r="Q42" s="3"/>
      <c r="R42" s="3"/>
      <c r="S42" s="3"/>
      <c r="T42" s="3"/>
      <c r="U42" s="3"/>
      <c r="V42" s="3"/>
    </row>
    <row r="43" spans="1:22" ht="13.2" x14ac:dyDescent="0.25">
      <c r="A43" s="2">
        <v>3</v>
      </c>
      <c r="B43" s="2">
        <v>7</v>
      </c>
      <c r="C43" s="18" t="s">
        <v>51</v>
      </c>
      <c r="D43" s="2">
        <v>5</v>
      </c>
      <c r="E43" s="2">
        <v>180</v>
      </c>
      <c r="F43" s="2">
        <v>63</v>
      </c>
      <c r="G43" s="2">
        <v>16</v>
      </c>
      <c r="H43" s="2">
        <v>3</v>
      </c>
      <c r="I43" s="2">
        <v>0</v>
      </c>
      <c r="J43" s="13">
        <v>-75.560525509677603</v>
      </c>
      <c r="K43" s="12">
        <v>6.2823688502852999</v>
      </c>
      <c r="L43" s="25" t="s">
        <v>33</v>
      </c>
      <c r="M43" s="19">
        <f t="shared" si="0"/>
        <v>117</v>
      </c>
      <c r="N43" s="19">
        <f t="shared" si="3"/>
        <v>1452</v>
      </c>
      <c r="O43" s="15" t="str">
        <f t="shared" si="2"/>
        <v>Rodolfo Hernández</v>
      </c>
      <c r="P43" s="3"/>
      <c r="Q43" s="3"/>
      <c r="R43" s="3"/>
      <c r="S43" s="3"/>
      <c r="T43" s="3"/>
      <c r="U43" s="3"/>
      <c r="V43" s="3"/>
    </row>
    <row r="44" spans="1:22" ht="13.2" x14ac:dyDescent="0.25">
      <c r="A44" s="2">
        <v>3</v>
      </c>
      <c r="B44" s="2">
        <v>7</v>
      </c>
      <c r="C44" s="18" t="s">
        <v>51</v>
      </c>
      <c r="D44" s="2">
        <v>6</v>
      </c>
      <c r="E44" s="2">
        <v>179</v>
      </c>
      <c r="F44" s="2">
        <v>36</v>
      </c>
      <c r="G44" s="2">
        <v>3</v>
      </c>
      <c r="H44" s="2">
        <v>2</v>
      </c>
      <c r="I44" s="2">
        <v>0</v>
      </c>
      <c r="J44" s="13">
        <v>-75.560525509677603</v>
      </c>
      <c r="K44" s="12">
        <v>6.2823688502852999</v>
      </c>
      <c r="L44" s="25" t="s">
        <v>33</v>
      </c>
      <c r="M44" s="19">
        <f t="shared" si="0"/>
        <v>143</v>
      </c>
      <c r="N44" s="19">
        <f t="shared" si="3"/>
        <v>1452</v>
      </c>
      <c r="O44" s="15" t="str">
        <f t="shared" si="2"/>
        <v>Rodolfo Hernández</v>
      </c>
      <c r="P44" s="3"/>
      <c r="Q44" s="3"/>
      <c r="R44" s="3"/>
      <c r="S44" s="3"/>
      <c r="T44" s="3"/>
      <c r="U44" s="3"/>
      <c r="V44" s="3"/>
    </row>
    <row r="45" spans="1:22" ht="13.2" x14ac:dyDescent="0.25">
      <c r="A45" s="2">
        <v>3</v>
      </c>
      <c r="B45" s="2">
        <v>7</v>
      </c>
      <c r="C45" s="18" t="s">
        <v>51</v>
      </c>
      <c r="D45" s="2">
        <v>7</v>
      </c>
      <c r="E45" s="2">
        <v>197</v>
      </c>
      <c r="F45" s="2">
        <v>60</v>
      </c>
      <c r="G45" s="2">
        <v>0</v>
      </c>
      <c r="H45" s="2">
        <v>6</v>
      </c>
      <c r="I45" s="2">
        <v>0</v>
      </c>
      <c r="J45" s="13">
        <v>-75.560525509677603</v>
      </c>
      <c r="K45" s="12">
        <v>6.2823688502852999</v>
      </c>
      <c r="L45" s="25" t="s">
        <v>33</v>
      </c>
      <c r="M45" s="19">
        <f t="shared" si="0"/>
        <v>137</v>
      </c>
      <c r="N45" s="19">
        <f t="shared" si="3"/>
        <v>1452</v>
      </c>
      <c r="O45" s="15" t="str">
        <f t="shared" si="2"/>
        <v>Rodolfo Hernández</v>
      </c>
      <c r="P45" s="3"/>
      <c r="Q45" s="3"/>
      <c r="R45" s="3"/>
      <c r="S45" s="3"/>
      <c r="T45" s="3"/>
      <c r="U45" s="3"/>
      <c r="V45" s="3"/>
    </row>
    <row r="46" spans="1:22" ht="13.2" x14ac:dyDescent="0.25">
      <c r="A46" s="2">
        <v>3</v>
      </c>
      <c r="B46" s="2">
        <v>7</v>
      </c>
      <c r="C46" s="18" t="s">
        <v>51</v>
      </c>
      <c r="D46" s="2">
        <v>8</v>
      </c>
      <c r="E46" s="2">
        <v>191</v>
      </c>
      <c r="F46" s="2">
        <v>487</v>
      </c>
      <c r="G46" s="2">
        <v>7</v>
      </c>
      <c r="H46" s="2">
        <v>5</v>
      </c>
      <c r="I46" s="2">
        <v>0</v>
      </c>
      <c r="J46" s="13">
        <v>-75.560525509677603</v>
      </c>
      <c r="K46" s="12">
        <v>6.2823688502852999</v>
      </c>
      <c r="L46" s="25" t="s">
        <v>33</v>
      </c>
      <c r="M46" s="19">
        <f t="shared" si="0"/>
        <v>-296</v>
      </c>
      <c r="N46" s="19">
        <f t="shared" si="3"/>
        <v>1452</v>
      </c>
      <c r="O46" s="15" t="str">
        <f t="shared" si="2"/>
        <v>Rodolfo Hernández</v>
      </c>
      <c r="P46" s="3"/>
      <c r="Q46" s="3"/>
      <c r="R46" s="3"/>
      <c r="S46" s="3"/>
      <c r="T46" s="3"/>
      <c r="U46" s="3"/>
      <c r="V46" s="3"/>
    </row>
    <row r="47" spans="1:22" ht="13.2" x14ac:dyDescent="0.25">
      <c r="A47" s="2">
        <v>3</v>
      </c>
      <c r="B47" s="2">
        <v>7</v>
      </c>
      <c r="C47" s="18" t="s">
        <v>51</v>
      </c>
      <c r="D47" s="2">
        <v>9</v>
      </c>
      <c r="E47" s="2">
        <v>190</v>
      </c>
      <c r="F47" s="2">
        <v>49</v>
      </c>
      <c r="G47" s="2">
        <v>12</v>
      </c>
      <c r="H47" s="2">
        <v>5</v>
      </c>
      <c r="I47" s="2">
        <v>0</v>
      </c>
      <c r="J47" s="13">
        <v>-75.560525509677603</v>
      </c>
      <c r="K47" s="12">
        <v>6.2823688502852999</v>
      </c>
      <c r="L47" s="25" t="s">
        <v>33</v>
      </c>
      <c r="M47" s="19">
        <f t="shared" si="0"/>
        <v>141</v>
      </c>
      <c r="N47" s="19">
        <f t="shared" si="3"/>
        <v>1452</v>
      </c>
      <c r="O47" s="15" t="str">
        <f t="shared" si="2"/>
        <v>Rodolfo Hernández</v>
      </c>
      <c r="P47" s="3"/>
      <c r="Q47" s="3"/>
      <c r="R47" s="3"/>
      <c r="S47" s="3"/>
      <c r="T47" s="3"/>
      <c r="U47" s="3"/>
      <c r="V47" s="3"/>
    </row>
    <row r="48" spans="1:22" ht="13.2" x14ac:dyDescent="0.25">
      <c r="A48" s="2">
        <v>3</v>
      </c>
      <c r="B48" s="2">
        <v>7</v>
      </c>
      <c r="C48" s="18" t="s">
        <v>51</v>
      </c>
      <c r="D48" s="2">
        <v>10</v>
      </c>
      <c r="E48" s="2">
        <v>201</v>
      </c>
      <c r="F48" s="2">
        <v>71</v>
      </c>
      <c r="G48" s="2">
        <v>11</v>
      </c>
      <c r="H48" s="2">
        <v>5</v>
      </c>
      <c r="I48" s="2">
        <v>0</v>
      </c>
      <c r="J48" s="13">
        <v>-75.560525509677603</v>
      </c>
      <c r="K48" s="12">
        <v>6.2823688502852999</v>
      </c>
      <c r="L48" s="25" t="s">
        <v>33</v>
      </c>
      <c r="M48" s="19">
        <f t="shared" si="0"/>
        <v>130</v>
      </c>
      <c r="N48" s="19">
        <f t="shared" si="3"/>
        <v>1452</v>
      </c>
      <c r="O48" s="15" t="str">
        <f t="shared" si="2"/>
        <v>Rodolfo Hernández</v>
      </c>
      <c r="P48" s="3"/>
      <c r="Q48" s="3"/>
      <c r="R48" s="3"/>
      <c r="S48" s="3"/>
      <c r="T48" s="3"/>
      <c r="U48" s="3"/>
      <c r="V48" s="3"/>
    </row>
    <row r="49" spans="1:22" ht="13.2" x14ac:dyDescent="0.25">
      <c r="A49" s="2">
        <v>3</v>
      </c>
      <c r="B49" s="2">
        <v>7</v>
      </c>
      <c r="C49" s="18" t="s">
        <v>51</v>
      </c>
      <c r="D49" s="2">
        <v>11</v>
      </c>
      <c r="E49" s="2">
        <v>188</v>
      </c>
      <c r="F49" s="2">
        <v>75</v>
      </c>
      <c r="G49" s="2">
        <v>7</v>
      </c>
      <c r="H49" s="2">
        <v>5</v>
      </c>
      <c r="I49" s="2">
        <v>0</v>
      </c>
      <c r="J49" s="13">
        <v>-75.560525509677603</v>
      </c>
      <c r="K49" s="12">
        <v>6.2823688502852999</v>
      </c>
      <c r="L49" s="25" t="s">
        <v>33</v>
      </c>
      <c r="M49" s="19">
        <f t="shared" si="0"/>
        <v>113</v>
      </c>
      <c r="N49" s="19">
        <f t="shared" si="3"/>
        <v>1452</v>
      </c>
      <c r="O49" s="15" t="str">
        <f t="shared" si="2"/>
        <v>Rodolfo Hernández</v>
      </c>
      <c r="P49" s="3"/>
      <c r="Q49" s="3"/>
      <c r="R49" s="3"/>
      <c r="S49" s="3"/>
      <c r="T49" s="3"/>
      <c r="U49" s="3"/>
      <c r="V49" s="3"/>
    </row>
    <row r="50" spans="1:22" ht="13.2" x14ac:dyDescent="0.25">
      <c r="A50" s="2">
        <v>3</v>
      </c>
      <c r="B50" s="2">
        <v>7</v>
      </c>
      <c r="C50" s="18" t="s">
        <v>51</v>
      </c>
      <c r="D50" s="2">
        <v>12</v>
      </c>
      <c r="E50" s="2">
        <v>200</v>
      </c>
      <c r="F50" s="2">
        <v>52</v>
      </c>
      <c r="G50" s="2">
        <v>16</v>
      </c>
      <c r="H50" s="2">
        <v>11</v>
      </c>
      <c r="I50" s="2">
        <v>0</v>
      </c>
      <c r="J50" s="13">
        <v>-75.560525509677603</v>
      </c>
      <c r="K50" s="12">
        <v>6.2823688502852999</v>
      </c>
      <c r="L50" s="25" t="s">
        <v>33</v>
      </c>
      <c r="M50" s="19">
        <f t="shared" si="0"/>
        <v>148</v>
      </c>
      <c r="N50" s="19">
        <f t="shared" si="3"/>
        <v>1452</v>
      </c>
      <c r="O50" s="15" t="str">
        <f t="shared" si="2"/>
        <v>Rodolfo Hernández</v>
      </c>
      <c r="P50" s="3"/>
      <c r="Q50" s="3"/>
      <c r="R50" s="3"/>
      <c r="S50" s="3"/>
      <c r="T50" s="3"/>
      <c r="U50" s="3"/>
      <c r="V50" s="3"/>
    </row>
    <row r="51" spans="1:22" ht="13.2" x14ac:dyDescent="0.25">
      <c r="A51" s="2">
        <v>3</v>
      </c>
      <c r="B51" s="2">
        <v>7</v>
      </c>
      <c r="C51" s="18" t="s">
        <v>51</v>
      </c>
      <c r="D51" s="2">
        <v>13</v>
      </c>
      <c r="E51" s="2">
        <v>165</v>
      </c>
      <c r="F51" s="2">
        <v>77</v>
      </c>
      <c r="G51" s="2">
        <v>17</v>
      </c>
      <c r="H51" s="2">
        <v>7</v>
      </c>
      <c r="I51" s="2">
        <v>0</v>
      </c>
      <c r="J51" s="13">
        <v>-75.560525509677603</v>
      </c>
      <c r="K51" s="12">
        <v>6.2823688502852999</v>
      </c>
      <c r="L51" s="25" t="s">
        <v>33</v>
      </c>
      <c r="M51" s="19">
        <f t="shared" si="0"/>
        <v>88</v>
      </c>
      <c r="N51" s="19">
        <f t="shared" si="3"/>
        <v>1452</v>
      </c>
      <c r="O51" s="15" t="str">
        <f t="shared" si="2"/>
        <v>Rodolfo Hernández</v>
      </c>
      <c r="P51" s="3"/>
      <c r="Q51" s="3"/>
      <c r="R51" s="3"/>
      <c r="S51" s="3"/>
      <c r="T51" s="3"/>
      <c r="U51" s="3"/>
      <c r="V51" s="3"/>
    </row>
    <row r="52" spans="1:22" ht="13.2" x14ac:dyDescent="0.25">
      <c r="A52" s="2">
        <v>3</v>
      </c>
      <c r="B52" s="2">
        <v>7</v>
      </c>
      <c r="C52" s="18" t="s">
        <v>51</v>
      </c>
      <c r="D52" s="2">
        <v>14</v>
      </c>
      <c r="E52" s="2">
        <v>174</v>
      </c>
      <c r="F52" s="2">
        <v>73</v>
      </c>
      <c r="G52" s="2">
        <v>5</v>
      </c>
      <c r="H52" s="2">
        <v>3</v>
      </c>
      <c r="I52" s="2">
        <v>2</v>
      </c>
      <c r="J52" s="13">
        <v>-75.560525509677603</v>
      </c>
      <c r="K52" s="12">
        <v>6.2823688502852999</v>
      </c>
      <c r="L52" s="25" t="s">
        <v>33</v>
      </c>
      <c r="M52" s="19">
        <f t="shared" si="0"/>
        <v>101</v>
      </c>
      <c r="N52" s="19">
        <f t="shared" si="3"/>
        <v>1452</v>
      </c>
      <c r="O52" s="15" t="str">
        <f t="shared" si="2"/>
        <v>Rodolfo Hernández</v>
      </c>
      <c r="P52" s="3"/>
      <c r="Q52" s="3"/>
      <c r="R52" s="3"/>
      <c r="S52" s="3"/>
      <c r="T52" s="3"/>
      <c r="U52" s="3"/>
      <c r="V52" s="3"/>
    </row>
    <row r="53" spans="1:22" ht="13.2" x14ac:dyDescent="0.25">
      <c r="A53" s="2">
        <v>3</v>
      </c>
      <c r="B53" s="2">
        <v>7</v>
      </c>
      <c r="C53" s="18" t="s">
        <v>51</v>
      </c>
      <c r="D53" s="2">
        <v>15</v>
      </c>
      <c r="E53" s="2">
        <v>191</v>
      </c>
      <c r="F53" s="2">
        <v>88</v>
      </c>
      <c r="G53" s="2">
        <v>7</v>
      </c>
      <c r="H53" s="2">
        <v>1</v>
      </c>
      <c r="I53" s="2">
        <v>0</v>
      </c>
      <c r="J53" s="13">
        <v>-75.560525509677603</v>
      </c>
      <c r="K53" s="12">
        <v>6.2823688502852999</v>
      </c>
      <c r="L53" s="25" t="s">
        <v>33</v>
      </c>
      <c r="M53" s="19">
        <f t="shared" si="0"/>
        <v>103</v>
      </c>
      <c r="N53" s="19">
        <f t="shared" si="3"/>
        <v>1452</v>
      </c>
      <c r="O53" s="15" t="str">
        <f t="shared" si="2"/>
        <v>Rodolfo Hernández</v>
      </c>
      <c r="P53" s="3"/>
      <c r="Q53" s="3"/>
      <c r="R53" s="3"/>
      <c r="S53" s="3"/>
      <c r="T53" s="3"/>
      <c r="U53" s="3"/>
      <c r="V53" s="3"/>
    </row>
    <row r="54" spans="1:22" ht="13.2" x14ac:dyDescent="0.25">
      <c r="A54" s="2">
        <v>3</v>
      </c>
      <c r="B54" s="2">
        <v>7</v>
      </c>
      <c r="C54" s="18" t="s">
        <v>51</v>
      </c>
      <c r="D54" s="2">
        <v>16</v>
      </c>
      <c r="E54" s="2">
        <v>204</v>
      </c>
      <c r="F54" s="2">
        <v>64</v>
      </c>
      <c r="G54" s="2">
        <v>4</v>
      </c>
      <c r="H54" s="2">
        <v>5</v>
      </c>
      <c r="I54" s="2">
        <v>0</v>
      </c>
      <c r="J54" s="13">
        <v>-75.560525509677603</v>
      </c>
      <c r="K54" s="12">
        <v>6.2823688502852999</v>
      </c>
      <c r="L54" s="25" t="s">
        <v>33</v>
      </c>
      <c r="M54" s="19">
        <f t="shared" si="0"/>
        <v>140</v>
      </c>
      <c r="N54" s="19">
        <f t="shared" si="3"/>
        <v>1452</v>
      </c>
      <c r="O54" s="15" t="str">
        <f t="shared" si="2"/>
        <v>Rodolfo Hernández</v>
      </c>
      <c r="P54" s="3"/>
      <c r="Q54" s="3"/>
      <c r="R54" s="3"/>
      <c r="S54" s="3"/>
      <c r="T54" s="3"/>
      <c r="U54" s="3"/>
      <c r="V54" s="3"/>
    </row>
    <row r="55" spans="1:22" ht="13.2" x14ac:dyDescent="0.25">
      <c r="A55" s="2">
        <v>3</v>
      </c>
      <c r="B55" s="2">
        <v>7</v>
      </c>
      <c r="C55" s="18" t="s">
        <v>51</v>
      </c>
      <c r="D55" s="2">
        <v>17</v>
      </c>
      <c r="E55" s="2">
        <v>175</v>
      </c>
      <c r="F55" s="2">
        <v>68</v>
      </c>
      <c r="G55" s="2">
        <v>5</v>
      </c>
      <c r="H55" s="2">
        <v>2</v>
      </c>
      <c r="I55" s="2">
        <v>2</v>
      </c>
      <c r="J55" s="13">
        <v>-75.560525509677603</v>
      </c>
      <c r="K55" s="12">
        <v>6.2823688502852999</v>
      </c>
      <c r="L55" s="25" t="s">
        <v>33</v>
      </c>
      <c r="M55" s="19">
        <f t="shared" si="0"/>
        <v>107</v>
      </c>
      <c r="N55" s="19">
        <f t="shared" si="3"/>
        <v>1452</v>
      </c>
      <c r="O55" s="15" t="str">
        <f t="shared" si="2"/>
        <v>Rodolfo Hernández</v>
      </c>
      <c r="P55" s="3"/>
      <c r="Q55" s="3"/>
      <c r="R55" s="3"/>
      <c r="S55" s="3"/>
      <c r="T55" s="3"/>
      <c r="U55" s="3"/>
      <c r="V55" s="3"/>
    </row>
    <row r="56" spans="1:22" ht="13.2" x14ac:dyDescent="0.25">
      <c r="A56" s="2">
        <v>3</v>
      </c>
      <c r="B56" s="2">
        <v>7</v>
      </c>
      <c r="C56" s="18" t="s">
        <v>51</v>
      </c>
      <c r="D56" s="2">
        <v>18</v>
      </c>
      <c r="E56" s="2">
        <v>185</v>
      </c>
      <c r="F56" s="2">
        <v>68</v>
      </c>
      <c r="G56" s="2">
        <v>9</v>
      </c>
      <c r="H56" s="2">
        <v>5</v>
      </c>
      <c r="I56" s="2">
        <v>0</v>
      </c>
      <c r="J56" s="13">
        <v>-75.560525509677603</v>
      </c>
      <c r="K56" s="12">
        <v>6.2823688502852999</v>
      </c>
      <c r="L56" s="25" t="s">
        <v>33</v>
      </c>
      <c r="M56" s="19">
        <f t="shared" si="0"/>
        <v>117</v>
      </c>
      <c r="N56" s="19">
        <f t="shared" si="3"/>
        <v>1452</v>
      </c>
      <c r="O56" s="15" t="str">
        <f t="shared" si="2"/>
        <v>Rodolfo Hernández</v>
      </c>
      <c r="P56" s="3"/>
      <c r="Q56" s="3"/>
      <c r="R56" s="3"/>
      <c r="S56" s="3"/>
      <c r="T56" s="3"/>
      <c r="U56" s="3"/>
      <c r="V56" s="3"/>
    </row>
    <row r="57" spans="1:22" ht="13.2" x14ac:dyDescent="0.25">
      <c r="A57" s="2">
        <v>3</v>
      </c>
      <c r="B57" s="2">
        <v>7</v>
      </c>
      <c r="C57" s="18" t="s">
        <v>51</v>
      </c>
      <c r="D57" s="2">
        <v>19</v>
      </c>
      <c r="E57" s="2">
        <v>100</v>
      </c>
      <c r="F57" s="2">
        <v>101</v>
      </c>
      <c r="G57" s="2">
        <v>10</v>
      </c>
      <c r="H57" s="2">
        <v>3</v>
      </c>
      <c r="I57" s="2">
        <v>1</v>
      </c>
      <c r="J57" s="13">
        <v>-75.560525509677603</v>
      </c>
      <c r="K57" s="12">
        <v>6.2823688502852999</v>
      </c>
      <c r="L57" s="25" t="s">
        <v>33</v>
      </c>
      <c r="M57" s="19">
        <f t="shared" si="0"/>
        <v>-1</v>
      </c>
      <c r="N57" s="19">
        <f t="shared" si="3"/>
        <v>1452</v>
      </c>
      <c r="O57" s="15" t="str">
        <f t="shared" si="2"/>
        <v>Rodolfo Hernández</v>
      </c>
      <c r="P57" s="3"/>
      <c r="Q57" s="3"/>
      <c r="R57" s="3"/>
      <c r="S57" s="3"/>
      <c r="T57" s="3"/>
      <c r="U57" s="3"/>
      <c r="V57" s="3"/>
    </row>
    <row r="58" spans="1:22" ht="13.2" x14ac:dyDescent="0.25">
      <c r="A58" s="2">
        <v>3</v>
      </c>
      <c r="B58" s="2">
        <v>7</v>
      </c>
      <c r="C58" s="18" t="s">
        <v>51</v>
      </c>
      <c r="D58" s="2">
        <v>20</v>
      </c>
      <c r="E58" s="2">
        <v>51</v>
      </c>
      <c r="F58" s="2">
        <v>125</v>
      </c>
      <c r="G58" s="2">
        <v>8</v>
      </c>
      <c r="H58" s="2">
        <v>6</v>
      </c>
      <c r="I58" s="2">
        <v>0</v>
      </c>
      <c r="J58" s="13">
        <v>-75.560525509677603</v>
      </c>
      <c r="K58" s="12">
        <v>6.2823688502852999</v>
      </c>
      <c r="L58" s="25" t="s">
        <v>33</v>
      </c>
      <c r="M58" s="19">
        <f t="shared" si="0"/>
        <v>-74</v>
      </c>
      <c r="N58" s="19">
        <f t="shared" si="3"/>
        <v>1452</v>
      </c>
      <c r="O58" s="15" t="str">
        <f t="shared" si="2"/>
        <v>Rodolfo Hernández</v>
      </c>
      <c r="P58" s="3"/>
      <c r="Q58" s="3"/>
      <c r="R58" s="3"/>
      <c r="S58" s="3"/>
      <c r="T58" s="3"/>
      <c r="U58" s="3"/>
      <c r="V58" s="3"/>
    </row>
    <row r="59" spans="1:22" ht="13.2" x14ac:dyDescent="0.25">
      <c r="A59" s="2">
        <v>3</v>
      </c>
      <c r="B59" s="2">
        <v>7</v>
      </c>
      <c r="C59" s="18" t="s">
        <v>51</v>
      </c>
      <c r="D59" s="2">
        <v>21</v>
      </c>
      <c r="E59" s="2">
        <v>90</v>
      </c>
      <c r="F59" s="2">
        <v>91</v>
      </c>
      <c r="G59" s="2">
        <v>9</v>
      </c>
      <c r="H59" s="2">
        <v>2</v>
      </c>
      <c r="I59" s="2">
        <v>0</v>
      </c>
      <c r="J59" s="13">
        <v>-75.560525509677603</v>
      </c>
      <c r="K59" s="12">
        <v>6.2823688502852999</v>
      </c>
      <c r="L59" s="25" t="s">
        <v>33</v>
      </c>
      <c r="M59" s="19">
        <f t="shared" si="0"/>
        <v>-1</v>
      </c>
      <c r="N59" s="19">
        <f t="shared" si="3"/>
        <v>1452</v>
      </c>
      <c r="O59" s="15" t="str">
        <f t="shared" si="2"/>
        <v>Rodolfo Hernández</v>
      </c>
      <c r="P59" s="3"/>
      <c r="Q59" s="3"/>
      <c r="R59" s="3"/>
      <c r="S59" s="3"/>
      <c r="T59" s="3"/>
      <c r="U59" s="3"/>
      <c r="V59" s="3"/>
    </row>
    <row r="60" spans="1:22" ht="13.2" x14ac:dyDescent="0.25">
      <c r="A60" s="2">
        <v>3</v>
      </c>
      <c r="B60" s="2">
        <v>7</v>
      </c>
      <c r="C60" s="18" t="s">
        <v>51</v>
      </c>
      <c r="D60" s="2">
        <v>22</v>
      </c>
      <c r="E60" s="2">
        <v>111</v>
      </c>
      <c r="F60" s="2">
        <v>96</v>
      </c>
      <c r="G60" s="2">
        <v>8</v>
      </c>
      <c r="H60" s="2">
        <v>6</v>
      </c>
      <c r="I60" s="2">
        <v>0</v>
      </c>
      <c r="J60" s="13">
        <v>-75.560525509677603</v>
      </c>
      <c r="K60" s="12">
        <v>6.2823688502852999</v>
      </c>
      <c r="L60" s="25" t="s">
        <v>33</v>
      </c>
      <c r="M60" s="19">
        <f t="shared" si="0"/>
        <v>15</v>
      </c>
      <c r="N60" s="19">
        <f t="shared" si="3"/>
        <v>1452</v>
      </c>
      <c r="O60" s="15" t="str">
        <f t="shared" si="2"/>
        <v>Rodolfo Hernández</v>
      </c>
      <c r="P60" s="3"/>
      <c r="Q60" s="3"/>
      <c r="R60" s="3"/>
      <c r="S60" s="3"/>
      <c r="T60" s="3"/>
      <c r="U60" s="3"/>
      <c r="V60" s="3"/>
    </row>
    <row r="61" spans="1:22" ht="13.2" x14ac:dyDescent="0.25">
      <c r="A61" s="2">
        <v>3</v>
      </c>
      <c r="B61" s="2">
        <v>7</v>
      </c>
      <c r="C61" s="18" t="s">
        <v>51</v>
      </c>
      <c r="D61" s="2">
        <v>23</v>
      </c>
      <c r="E61" s="2">
        <v>69</v>
      </c>
      <c r="F61" s="2">
        <v>137</v>
      </c>
      <c r="G61" s="2">
        <v>9</v>
      </c>
      <c r="H61" s="2">
        <v>4</v>
      </c>
      <c r="I61" s="2">
        <v>0</v>
      </c>
      <c r="J61" s="13">
        <v>-75.560525509677603</v>
      </c>
      <c r="K61" s="12">
        <v>6.2823688502852999</v>
      </c>
      <c r="L61" s="25" t="s">
        <v>33</v>
      </c>
      <c r="M61" s="19">
        <f t="shared" si="0"/>
        <v>-68</v>
      </c>
      <c r="N61" s="19">
        <f t="shared" si="3"/>
        <v>1452</v>
      </c>
      <c r="O61" s="15" t="str">
        <f t="shared" si="2"/>
        <v>Rodolfo Hernández</v>
      </c>
      <c r="P61" s="3"/>
      <c r="Q61" s="3"/>
      <c r="R61" s="3"/>
      <c r="S61" s="3"/>
      <c r="T61" s="3"/>
      <c r="U61" s="3"/>
      <c r="V61" s="3"/>
    </row>
    <row r="62" spans="1:22" ht="13.2" x14ac:dyDescent="0.25">
      <c r="A62" s="2">
        <v>3</v>
      </c>
      <c r="B62" s="2">
        <v>7</v>
      </c>
      <c r="C62" s="18" t="s">
        <v>51</v>
      </c>
      <c r="D62" s="2">
        <v>24</v>
      </c>
      <c r="E62" s="2">
        <v>87</v>
      </c>
      <c r="F62" s="2">
        <v>125</v>
      </c>
      <c r="G62" s="2">
        <v>9</v>
      </c>
      <c r="H62" s="2">
        <v>5</v>
      </c>
      <c r="I62" s="2">
        <v>0</v>
      </c>
      <c r="J62" s="13">
        <v>-75.560525509677603</v>
      </c>
      <c r="K62" s="12">
        <v>6.2823688502852999</v>
      </c>
      <c r="L62" s="25" t="s">
        <v>33</v>
      </c>
      <c r="M62" s="19">
        <f t="shared" si="0"/>
        <v>-38</v>
      </c>
      <c r="N62" s="19">
        <f t="shared" si="3"/>
        <v>1452</v>
      </c>
      <c r="O62" s="15" t="str">
        <f t="shared" si="2"/>
        <v>Rodolfo Hernández</v>
      </c>
      <c r="P62" s="3"/>
      <c r="Q62" s="3"/>
      <c r="R62" s="3"/>
      <c r="S62" s="3"/>
      <c r="T62" s="3"/>
      <c r="U62" s="3"/>
      <c r="V62" s="3"/>
    </row>
    <row r="63" spans="1:22" ht="13.2" x14ac:dyDescent="0.25">
      <c r="A63" s="2">
        <v>3</v>
      </c>
      <c r="B63" s="2">
        <v>7</v>
      </c>
      <c r="C63" s="18" t="s">
        <v>51</v>
      </c>
      <c r="D63" s="2">
        <v>25</v>
      </c>
      <c r="E63" s="2">
        <v>106</v>
      </c>
      <c r="F63" s="2">
        <v>140</v>
      </c>
      <c r="G63" s="2">
        <v>10</v>
      </c>
      <c r="H63" s="2">
        <v>7</v>
      </c>
      <c r="I63" s="2">
        <v>0</v>
      </c>
      <c r="J63" s="13">
        <v>-75.560525509677603</v>
      </c>
      <c r="K63" s="12">
        <v>6.2823688502852999</v>
      </c>
      <c r="L63" s="25" t="s">
        <v>33</v>
      </c>
      <c r="M63" s="19">
        <f t="shared" si="0"/>
        <v>-34</v>
      </c>
      <c r="N63" s="19">
        <f t="shared" si="3"/>
        <v>1452</v>
      </c>
      <c r="O63" s="15" t="str">
        <f t="shared" si="2"/>
        <v>Rodolfo Hernández</v>
      </c>
      <c r="P63" s="3"/>
      <c r="Q63" s="3"/>
      <c r="R63" s="3"/>
      <c r="S63" s="3"/>
      <c r="T63" s="3"/>
      <c r="U63" s="3"/>
      <c r="V63" s="3"/>
    </row>
    <row r="64" spans="1:22" ht="13.2" x14ac:dyDescent="0.25">
      <c r="A64" s="2">
        <v>3</v>
      </c>
      <c r="B64" s="2">
        <v>7</v>
      </c>
      <c r="C64" s="18" t="s">
        <v>51</v>
      </c>
      <c r="D64" s="2">
        <v>26</v>
      </c>
      <c r="E64" s="2">
        <v>95</v>
      </c>
      <c r="F64" s="2">
        <v>93</v>
      </c>
      <c r="G64" s="2">
        <v>13</v>
      </c>
      <c r="H64" s="2">
        <v>8</v>
      </c>
      <c r="I64" s="2">
        <v>0</v>
      </c>
      <c r="J64" s="13">
        <v>-75.560525509677603</v>
      </c>
      <c r="K64" s="12">
        <v>6.2823688502852999</v>
      </c>
      <c r="L64" s="25" t="s">
        <v>33</v>
      </c>
      <c r="M64" s="19">
        <f t="shared" si="0"/>
        <v>2</v>
      </c>
      <c r="N64" s="19">
        <f t="shared" si="3"/>
        <v>1452</v>
      </c>
      <c r="O64" s="15" t="str">
        <f t="shared" si="2"/>
        <v>Rodolfo Hernández</v>
      </c>
      <c r="P64" s="3"/>
      <c r="Q64" s="3"/>
      <c r="R64" s="3"/>
      <c r="S64" s="3"/>
      <c r="T64" s="3"/>
      <c r="U64" s="3"/>
      <c r="V64" s="3"/>
    </row>
    <row r="65" spans="1:22" ht="13.2" x14ac:dyDescent="0.25">
      <c r="A65" s="2">
        <v>3</v>
      </c>
      <c r="B65" s="2">
        <v>7</v>
      </c>
      <c r="C65" s="18" t="s">
        <v>51</v>
      </c>
      <c r="D65" s="2">
        <v>27</v>
      </c>
      <c r="E65" s="2">
        <v>102</v>
      </c>
      <c r="F65" s="2">
        <v>109</v>
      </c>
      <c r="G65" s="2">
        <v>8</v>
      </c>
      <c r="H65" s="2">
        <v>2</v>
      </c>
      <c r="I65" s="2">
        <v>0</v>
      </c>
      <c r="J65" s="13">
        <v>-75.560525509677603</v>
      </c>
      <c r="K65" s="12">
        <v>6.2823688502852999</v>
      </c>
      <c r="L65" s="25" t="s">
        <v>33</v>
      </c>
      <c r="M65" s="19">
        <f t="shared" si="0"/>
        <v>-7</v>
      </c>
      <c r="N65" s="19">
        <f t="shared" si="3"/>
        <v>1452</v>
      </c>
      <c r="O65" s="15" t="str">
        <f t="shared" si="2"/>
        <v>Rodolfo Hernández</v>
      </c>
      <c r="P65" s="3"/>
      <c r="Q65" s="3"/>
      <c r="R65" s="3"/>
      <c r="S65" s="3"/>
      <c r="T65" s="3"/>
      <c r="U65" s="3"/>
      <c r="V65" s="3"/>
    </row>
    <row r="66" spans="1:22" ht="13.2" x14ac:dyDescent="0.25">
      <c r="A66" s="2">
        <v>3</v>
      </c>
      <c r="B66" s="2">
        <v>7</v>
      </c>
      <c r="C66" s="18" t="s">
        <v>51</v>
      </c>
      <c r="D66" s="2">
        <v>28</v>
      </c>
      <c r="E66" s="2">
        <v>99</v>
      </c>
      <c r="F66" s="2">
        <v>116</v>
      </c>
      <c r="G66" s="2">
        <v>10</v>
      </c>
      <c r="H66" s="2">
        <v>5</v>
      </c>
      <c r="I66" s="2">
        <v>0</v>
      </c>
      <c r="J66" s="13">
        <v>-75.560525509677603</v>
      </c>
      <c r="K66" s="12">
        <v>6.2823688502852999</v>
      </c>
      <c r="L66" s="25" t="s">
        <v>33</v>
      </c>
      <c r="M66" s="19">
        <f t="shared" si="0"/>
        <v>-17</v>
      </c>
      <c r="N66" s="19">
        <f t="shared" si="3"/>
        <v>1452</v>
      </c>
      <c r="O66" s="15" t="str">
        <f t="shared" si="2"/>
        <v>Rodolfo Hernández</v>
      </c>
      <c r="P66" s="3"/>
      <c r="Q66" s="3"/>
      <c r="R66" s="3"/>
      <c r="S66" s="3"/>
      <c r="T66" s="3"/>
      <c r="U66" s="3"/>
      <c r="V66" s="3"/>
    </row>
    <row r="67" spans="1:22" ht="13.2" x14ac:dyDescent="0.25">
      <c r="A67" s="2">
        <v>3</v>
      </c>
      <c r="B67" s="2">
        <v>7</v>
      </c>
      <c r="C67" s="18" t="s">
        <v>51</v>
      </c>
      <c r="D67" s="2">
        <v>29</v>
      </c>
      <c r="E67" s="2">
        <v>75</v>
      </c>
      <c r="F67" s="2">
        <v>126</v>
      </c>
      <c r="G67" s="2">
        <v>16</v>
      </c>
      <c r="H67" s="2">
        <v>9</v>
      </c>
      <c r="I67" s="2">
        <v>0</v>
      </c>
      <c r="J67" s="13">
        <v>-75.560525509677603</v>
      </c>
      <c r="K67" s="12">
        <v>6.2823688502852999</v>
      </c>
      <c r="L67" s="25" t="s">
        <v>33</v>
      </c>
      <c r="M67" s="19">
        <f t="shared" ref="M67:M130" si="4">E67-F67</f>
        <v>-51</v>
      </c>
      <c r="N67" s="19">
        <f t="shared" si="3"/>
        <v>1452</v>
      </c>
      <c r="O67" s="15" t="str">
        <f t="shared" ref="O67:O130" si="5">IF(N67&gt;0,"Rodolfo Hernández", "Gustavo Petro")</f>
        <v>Rodolfo Hernández</v>
      </c>
      <c r="P67" s="3"/>
      <c r="Q67" s="3"/>
      <c r="R67" s="3"/>
      <c r="S67" s="3"/>
      <c r="T67" s="3"/>
      <c r="U67" s="3"/>
      <c r="V67" s="3"/>
    </row>
    <row r="68" spans="1:22" ht="13.2" x14ac:dyDescent="0.25">
      <c r="A68" s="2">
        <v>3</v>
      </c>
      <c r="B68" s="2">
        <v>7</v>
      </c>
      <c r="C68" s="18" t="s">
        <v>51</v>
      </c>
      <c r="D68" s="2">
        <v>30</v>
      </c>
      <c r="E68" s="2">
        <v>81</v>
      </c>
      <c r="F68" s="2">
        <v>142</v>
      </c>
      <c r="G68" s="2">
        <v>9</v>
      </c>
      <c r="H68" s="2">
        <v>2</v>
      </c>
      <c r="I68" s="2">
        <v>0</v>
      </c>
      <c r="J68" s="13">
        <v>-75.560525509677603</v>
      </c>
      <c r="K68" s="12">
        <v>6.2823688502852999</v>
      </c>
      <c r="L68" s="25" t="s">
        <v>33</v>
      </c>
      <c r="M68" s="19">
        <f t="shared" si="4"/>
        <v>-61</v>
      </c>
      <c r="N68" s="19">
        <f t="shared" si="3"/>
        <v>1452</v>
      </c>
      <c r="O68" s="15" t="str">
        <f t="shared" si="5"/>
        <v>Rodolfo Hernández</v>
      </c>
      <c r="P68" s="3"/>
      <c r="Q68" s="3"/>
      <c r="R68" s="3"/>
      <c r="S68" s="3"/>
      <c r="T68" s="3"/>
      <c r="U68" s="3"/>
      <c r="V68" s="3"/>
    </row>
    <row r="69" spans="1:22" ht="13.2" x14ac:dyDescent="0.25">
      <c r="A69" s="2">
        <v>3</v>
      </c>
      <c r="B69" s="2">
        <v>7</v>
      </c>
      <c r="C69" s="18" t="s">
        <v>51</v>
      </c>
      <c r="D69" s="2">
        <v>31</v>
      </c>
      <c r="E69" s="2">
        <v>24</v>
      </c>
      <c r="F69" s="2">
        <v>48</v>
      </c>
      <c r="G69" s="2">
        <v>3</v>
      </c>
      <c r="H69" s="2">
        <v>2</v>
      </c>
      <c r="I69" s="2">
        <v>0</v>
      </c>
      <c r="J69" s="13">
        <v>-75.560525509677603</v>
      </c>
      <c r="K69" s="12">
        <v>6.2823688502852999</v>
      </c>
      <c r="L69" s="25" t="s">
        <v>33</v>
      </c>
      <c r="M69" s="19">
        <f t="shared" si="4"/>
        <v>-24</v>
      </c>
      <c r="N69" s="19">
        <f t="shared" si="3"/>
        <v>1452</v>
      </c>
      <c r="O69" s="15" t="str">
        <f t="shared" si="5"/>
        <v>Rodolfo Hernández</v>
      </c>
      <c r="P69" s="3"/>
      <c r="Q69" s="3"/>
      <c r="R69" s="3"/>
      <c r="S69" s="3"/>
      <c r="T69" s="3"/>
      <c r="U69" s="3"/>
      <c r="V69" s="3"/>
    </row>
    <row r="70" spans="1:22" s="6" customFormat="1" ht="13.2" x14ac:dyDescent="0.25">
      <c r="A70" s="5">
        <v>3</v>
      </c>
      <c r="B70" s="5">
        <v>7</v>
      </c>
      <c r="C70" s="5" t="s">
        <v>52</v>
      </c>
      <c r="D70" s="5">
        <v>1</v>
      </c>
      <c r="E70" s="5">
        <v>149</v>
      </c>
      <c r="F70" s="5">
        <v>75</v>
      </c>
      <c r="G70" s="5">
        <v>5</v>
      </c>
      <c r="H70" s="5">
        <v>0</v>
      </c>
      <c r="I70" s="5">
        <v>0</v>
      </c>
      <c r="J70" s="10">
        <v>-75.562756530290898</v>
      </c>
      <c r="K70" s="11">
        <v>6.2838100133926398</v>
      </c>
      <c r="L70" s="23" t="s">
        <v>34</v>
      </c>
      <c r="M70" s="9">
        <f t="shared" si="4"/>
        <v>74</v>
      </c>
      <c r="N70" s="9">
        <f>SUM($M$70:$M$102)</f>
        <v>791</v>
      </c>
      <c r="O70" s="6" t="str">
        <f t="shared" si="5"/>
        <v>Rodolfo Hernández</v>
      </c>
      <c r="P70" s="9"/>
      <c r="Q70" s="9"/>
      <c r="R70" s="9"/>
      <c r="S70" s="9"/>
      <c r="T70" s="9"/>
      <c r="U70" s="9"/>
      <c r="V70" s="9"/>
    </row>
    <row r="71" spans="1:22" ht="13.2" x14ac:dyDescent="0.25">
      <c r="A71" s="2">
        <v>3</v>
      </c>
      <c r="B71" s="2">
        <v>7</v>
      </c>
      <c r="C71" s="18" t="s">
        <v>52</v>
      </c>
      <c r="D71" s="2">
        <v>2</v>
      </c>
      <c r="E71" s="2">
        <v>176</v>
      </c>
      <c r="F71" s="2">
        <v>80</v>
      </c>
      <c r="G71" s="2">
        <v>3</v>
      </c>
      <c r="H71" s="2">
        <v>3</v>
      </c>
      <c r="I71" s="2">
        <v>0</v>
      </c>
      <c r="J71" s="13">
        <v>-75.562756530290898</v>
      </c>
      <c r="K71" s="12">
        <v>6.2838100133926398</v>
      </c>
      <c r="L71" s="25" t="s">
        <v>34</v>
      </c>
      <c r="M71" s="19">
        <f t="shared" si="4"/>
        <v>96</v>
      </c>
      <c r="N71" s="19">
        <f t="shared" ref="N71:N102" si="6">SUM($M$70:$M$102)</f>
        <v>791</v>
      </c>
      <c r="O71" s="15" t="str">
        <f t="shared" si="5"/>
        <v>Rodolfo Hernández</v>
      </c>
      <c r="P71" s="3"/>
      <c r="Q71" s="3"/>
      <c r="R71" s="3"/>
      <c r="S71" s="3"/>
      <c r="T71" s="3"/>
      <c r="U71" s="3"/>
      <c r="V71" s="3"/>
    </row>
    <row r="72" spans="1:22" ht="13.2" x14ac:dyDescent="0.25">
      <c r="A72" s="2">
        <v>3</v>
      </c>
      <c r="B72" s="2">
        <v>7</v>
      </c>
      <c r="C72" s="18" t="s">
        <v>52</v>
      </c>
      <c r="D72" s="2">
        <v>3</v>
      </c>
      <c r="E72" s="2">
        <v>161</v>
      </c>
      <c r="F72" s="2">
        <v>40</v>
      </c>
      <c r="G72" s="2">
        <v>3</v>
      </c>
      <c r="H72" s="2">
        <v>4</v>
      </c>
      <c r="I72" s="2">
        <v>0</v>
      </c>
      <c r="J72" s="13">
        <v>-75.562756530290898</v>
      </c>
      <c r="K72" s="12">
        <v>6.2838100133926398</v>
      </c>
      <c r="L72" s="25" t="s">
        <v>34</v>
      </c>
      <c r="M72" s="19">
        <f t="shared" si="4"/>
        <v>121</v>
      </c>
      <c r="N72" s="19">
        <f t="shared" si="6"/>
        <v>791</v>
      </c>
      <c r="O72" s="15" t="str">
        <f t="shared" si="5"/>
        <v>Rodolfo Hernández</v>
      </c>
      <c r="P72" s="3"/>
      <c r="Q72" s="3"/>
      <c r="R72" s="3"/>
      <c r="S72" s="3"/>
      <c r="T72" s="3"/>
      <c r="U72" s="3"/>
      <c r="V72" s="3"/>
    </row>
    <row r="73" spans="1:22" ht="13.2" x14ac:dyDescent="0.25">
      <c r="A73" s="2">
        <v>3</v>
      </c>
      <c r="B73" s="2">
        <v>7</v>
      </c>
      <c r="C73" s="18" t="s">
        <v>52</v>
      </c>
      <c r="D73" s="2">
        <v>4</v>
      </c>
      <c r="E73" s="2">
        <v>174</v>
      </c>
      <c r="F73" s="2">
        <v>57</v>
      </c>
      <c r="G73" s="2">
        <v>7</v>
      </c>
      <c r="H73" s="2">
        <v>2</v>
      </c>
      <c r="I73" s="2">
        <v>1</v>
      </c>
      <c r="J73" s="13">
        <v>-75.562756530290898</v>
      </c>
      <c r="K73" s="12">
        <v>6.2838100133926398</v>
      </c>
      <c r="L73" s="25" t="s">
        <v>34</v>
      </c>
      <c r="M73" s="19">
        <f t="shared" si="4"/>
        <v>117</v>
      </c>
      <c r="N73" s="19">
        <f t="shared" si="6"/>
        <v>791</v>
      </c>
      <c r="O73" s="15" t="str">
        <f t="shared" si="5"/>
        <v>Rodolfo Hernández</v>
      </c>
      <c r="P73" s="3"/>
      <c r="Q73" s="3"/>
      <c r="R73" s="3"/>
      <c r="S73" s="3"/>
      <c r="T73" s="3"/>
      <c r="U73" s="3"/>
      <c r="V73" s="3"/>
    </row>
    <row r="74" spans="1:22" ht="13.2" x14ac:dyDescent="0.25">
      <c r="A74" s="2">
        <v>3</v>
      </c>
      <c r="B74" s="2">
        <v>7</v>
      </c>
      <c r="C74" s="18" t="s">
        <v>52</v>
      </c>
      <c r="D74" s="2">
        <v>5</v>
      </c>
      <c r="E74" s="2">
        <v>165</v>
      </c>
      <c r="F74" s="2">
        <v>61</v>
      </c>
      <c r="G74" s="2">
        <v>7</v>
      </c>
      <c r="H74" s="2">
        <v>3</v>
      </c>
      <c r="I74" s="2">
        <v>2</v>
      </c>
      <c r="J74" s="13">
        <v>-75.562756530290898</v>
      </c>
      <c r="K74" s="12">
        <v>6.2838100133926398</v>
      </c>
      <c r="L74" s="25" t="s">
        <v>34</v>
      </c>
      <c r="M74" s="19">
        <f t="shared" si="4"/>
        <v>104</v>
      </c>
      <c r="N74" s="19">
        <f t="shared" si="6"/>
        <v>791</v>
      </c>
      <c r="O74" s="15" t="str">
        <f t="shared" si="5"/>
        <v>Rodolfo Hernández</v>
      </c>
      <c r="P74" s="3"/>
      <c r="Q74" s="3"/>
      <c r="R74" s="3"/>
      <c r="S74" s="3"/>
      <c r="T74" s="3"/>
      <c r="U74" s="3"/>
      <c r="V74" s="3"/>
    </row>
    <row r="75" spans="1:22" ht="13.2" x14ac:dyDescent="0.25">
      <c r="A75" s="2">
        <v>3</v>
      </c>
      <c r="B75" s="2">
        <v>7</v>
      </c>
      <c r="C75" s="18" t="s">
        <v>52</v>
      </c>
      <c r="D75" s="2">
        <v>6</v>
      </c>
      <c r="E75" s="2">
        <v>182</v>
      </c>
      <c r="F75" s="2">
        <v>62</v>
      </c>
      <c r="G75" s="2">
        <v>5</v>
      </c>
      <c r="H75" s="2">
        <v>7</v>
      </c>
      <c r="I75" s="2">
        <v>1</v>
      </c>
      <c r="J75" s="13">
        <v>-75.562756530290898</v>
      </c>
      <c r="K75" s="12">
        <v>6.2838100133926398</v>
      </c>
      <c r="L75" s="25" t="s">
        <v>34</v>
      </c>
      <c r="M75" s="19">
        <f t="shared" si="4"/>
        <v>120</v>
      </c>
      <c r="N75" s="19">
        <f t="shared" si="6"/>
        <v>791</v>
      </c>
      <c r="O75" s="15" t="str">
        <f t="shared" si="5"/>
        <v>Rodolfo Hernández</v>
      </c>
      <c r="P75" s="3"/>
      <c r="Q75" s="3"/>
      <c r="R75" s="3"/>
      <c r="S75" s="3"/>
      <c r="T75" s="3"/>
      <c r="U75" s="3"/>
      <c r="V75" s="3"/>
    </row>
    <row r="76" spans="1:22" ht="13.2" x14ac:dyDescent="0.25">
      <c r="A76" s="2">
        <v>3</v>
      </c>
      <c r="B76" s="2">
        <v>7</v>
      </c>
      <c r="C76" s="18" t="s">
        <v>52</v>
      </c>
      <c r="D76" s="2">
        <v>7</v>
      </c>
      <c r="E76" s="2">
        <v>171</v>
      </c>
      <c r="F76" s="2">
        <v>64</v>
      </c>
      <c r="G76" s="2">
        <v>9</v>
      </c>
      <c r="H76" s="2">
        <v>7</v>
      </c>
      <c r="I76" s="2">
        <v>0</v>
      </c>
      <c r="J76" s="13">
        <v>-75.562756530290898</v>
      </c>
      <c r="K76" s="12">
        <v>6.2838100133926398</v>
      </c>
      <c r="L76" s="25" t="s">
        <v>34</v>
      </c>
      <c r="M76" s="19">
        <f t="shared" si="4"/>
        <v>107</v>
      </c>
      <c r="N76" s="19">
        <f t="shared" si="6"/>
        <v>791</v>
      </c>
      <c r="O76" s="15" t="str">
        <f t="shared" si="5"/>
        <v>Rodolfo Hernández</v>
      </c>
      <c r="P76" s="3"/>
      <c r="Q76" s="3"/>
      <c r="R76" s="3"/>
      <c r="S76" s="3"/>
      <c r="T76" s="3"/>
      <c r="U76" s="3"/>
      <c r="V76" s="3"/>
    </row>
    <row r="77" spans="1:22" ht="13.2" x14ac:dyDescent="0.25">
      <c r="A77" s="2">
        <v>3</v>
      </c>
      <c r="B77" s="2">
        <v>7</v>
      </c>
      <c r="C77" s="18" t="s">
        <v>52</v>
      </c>
      <c r="D77" s="2">
        <v>8</v>
      </c>
      <c r="E77" s="2">
        <v>177</v>
      </c>
      <c r="F77" s="2">
        <v>67</v>
      </c>
      <c r="G77" s="2">
        <v>12</v>
      </c>
      <c r="H77" s="2">
        <v>4</v>
      </c>
      <c r="I77" s="2">
        <v>0</v>
      </c>
      <c r="J77" s="13">
        <v>-75.562756530290898</v>
      </c>
      <c r="K77" s="12">
        <v>6.2838100133926398</v>
      </c>
      <c r="L77" s="25" t="s">
        <v>34</v>
      </c>
      <c r="M77" s="19">
        <f t="shared" si="4"/>
        <v>110</v>
      </c>
      <c r="N77" s="19">
        <f t="shared" si="6"/>
        <v>791</v>
      </c>
      <c r="O77" s="15" t="str">
        <f t="shared" si="5"/>
        <v>Rodolfo Hernández</v>
      </c>
      <c r="P77" s="3"/>
      <c r="Q77" s="3"/>
      <c r="R77" s="3"/>
      <c r="S77" s="3"/>
      <c r="T77" s="3"/>
      <c r="U77" s="3"/>
      <c r="V77" s="3"/>
    </row>
    <row r="78" spans="1:22" ht="13.2" x14ac:dyDescent="0.25">
      <c r="A78" s="2">
        <v>3</v>
      </c>
      <c r="B78" s="2">
        <v>7</v>
      </c>
      <c r="C78" s="18" t="s">
        <v>52</v>
      </c>
      <c r="D78" s="2">
        <v>9</v>
      </c>
      <c r="E78" s="2">
        <v>199</v>
      </c>
      <c r="F78" s="2">
        <v>66</v>
      </c>
      <c r="G78" s="2">
        <v>5</v>
      </c>
      <c r="H78" s="2">
        <v>8</v>
      </c>
      <c r="I78" s="2">
        <v>1</v>
      </c>
      <c r="J78" s="13">
        <v>-75.562756530290898</v>
      </c>
      <c r="K78" s="12">
        <v>6.2838100133926398</v>
      </c>
      <c r="L78" s="25" t="s">
        <v>34</v>
      </c>
      <c r="M78" s="19">
        <f t="shared" si="4"/>
        <v>133</v>
      </c>
      <c r="N78" s="19">
        <f t="shared" si="6"/>
        <v>791</v>
      </c>
      <c r="O78" s="15" t="str">
        <f t="shared" si="5"/>
        <v>Rodolfo Hernández</v>
      </c>
      <c r="P78" s="3"/>
      <c r="Q78" s="3"/>
      <c r="R78" s="3"/>
      <c r="S78" s="3"/>
      <c r="T78" s="3"/>
      <c r="U78" s="3"/>
      <c r="V78" s="3"/>
    </row>
    <row r="79" spans="1:22" ht="13.2" x14ac:dyDescent="0.25">
      <c r="A79" s="2">
        <v>3</v>
      </c>
      <c r="B79" s="2">
        <v>7</v>
      </c>
      <c r="C79" s="18" t="s">
        <v>52</v>
      </c>
      <c r="D79" s="2">
        <v>10</v>
      </c>
      <c r="E79" s="2">
        <v>179</v>
      </c>
      <c r="F79" s="2">
        <v>72</v>
      </c>
      <c r="G79" s="2">
        <v>11</v>
      </c>
      <c r="H79" s="2">
        <v>11</v>
      </c>
      <c r="I79" s="2">
        <v>0</v>
      </c>
      <c r="J79" s="13">
        <v>-75.562756530290898</v>
      </c>
      <c r="K79" s="12">
        <v>6.2838100133926398</v>
      </c>
      <c r="L79" s="25" t="s">
        <v>34</v>
      </c>
      <c r="M79" s="19">
        <f t="shared" si="4"/>
        <v>107</v>
      </c>
      <c r="N79" s="19">
        <f t="shared" si="6"/>
        <v>791</v>
      </c>
      <c r="O79" s="15" t="str">
        <f t="shared" si="5"/>
        <v>Rodolfo Hernández</v>
      </c>
      <c r="P79" s="3"/>
      <c r="Q79" s="3"/>
      <c r="R79" s="3"/>
      <c r="S79" s="3"/>
      <c r="T79" s="3"/>
      <c r="U79" s="3"/>
      <c r="V79" s="3"/>
    </row>
    <row r="80" spans="1:22" ht="13.2" x14ac:dyDescent="0.25">
      <c r="A80" s="2">
        <v>3</v>
      </c>
      <c r="B80" s="2">
        <v>7</v>
      </c>
      <c r="C80" s="18" t="s">
        <v>52</v>
      </c>
      <c r="D80" s="2">
        <v>11</v>
      </c>
      <c r="E80" s="2">
        <v>176</v>
      </c>
      <c r="F80" s="2">
        <v>75</v>
      </c>
      <c r="G80" s="2">
        <v>19</v>
      </c>
      <c r="H80" s="2">
        <v>13</v>
      </c>
      <c r="I80" s="2">
        <v>0</v>
      </c>
      <c r="J80" s="13">
        <v>-75.562756530290898</v>
      </c>
      <c r="K80" s="12">
        <v>6.2838100133926398</v>
      </c>
      <c r="L80" s="25" t="s">
        <v>34</v>
      </c>
      <c r="M80" s="19">
        <f t="shared" si="4"/>
        <v>101</v>
      </c>
      <c r="N80" s="19">
        <f t="shared" si="6"/>
        <v>791</v>
      </c>
      <c r="O80" s="15" t="str">
        <f t="shared" si="5"/>
        <v>Rodolfo Hernández</v>
      </c>
      <c r="P80" s="3"/>
      <c r="Q80" s="3"/>
      <c r="R80" s="3"/>
      <c r="S80" s="3"/>
      <c r="T80" s="3"/>
      <c r="U80" s="3"/>
      <c r="V80" s="3"/>
    </row>
    <row r="81" spans="1:22" ht="13.2" x14ac:dyDescent="0.25">
      <c r="A81" s="2">
        <v>3</v>
      </c>
      <c r="B81" s="2">
        <v>7</v>
      </c>
      <c r="C81" s="18" t="s">
        <v>52</v>
      </c>
      <c r="D81" s="2">
        <v>12</v>
      </c>
      <c r="E81" s="2">
        <v>188</v>
      </c>
      <c r="F81" s="2">
        <v>68</v>
      </c>
      <c r="G81" s="2">
        <v>6</v>
      </c>
      <c r="H81" s="2">
        <v>4</v>
      </c>
      <c r="I81" s="2">
        <v>0</v>
      </c>
      <c r="J81" s="13">
        <v>-75.562756530290898</v>
      </c>
      <c r="K81" s="12">
        <v>6.2838100133926398</v>
      </c>
      <c r="L81" s="25" t="s">
        <v>34</v>
      </c>
      <c r="M81" s="19">
        <f t="shared" si="4"/>
        <v>120</v>
      </c>
      <c r="N81" s="19">
        <f t="shared" si="6"/>
        <v>791</v>
      </c>
      <c r="O81" s="15" t="str">
        <f t="shared" si="5"/>
        <v>Rodolfo Hernández</v>
      </c>
      <c r="P81" s="3"/>
      <c r="Q81" s="3"/>
      <c r="R81" s="3"/>
      <c r="S81" s="3"/>
      <c r="T81" s="3"/>
      <c r="U81" s="3"/>
      <c r="V81" s="3"/>
    </row>
    <row r="82" spans="1:22" ht="13.2" x14ac:dyDescent="0.25">
      <c r="A82" s="2">
        <v>3</v>
      </c>
      <c r="B82" s="2">
        <v>7</v>
      </c>
      <c r="C82" s="18" t="s">
        <v>52</v>
      </c>
      <c r="D82" s="2">
        <v>13</v>
      </c>
      <c r="E82" s="2">
        <v>179</v>
      </c>
      <c r="F82" s="2">
        <v>75</v>
      </c>
      <c r="G82" s="2">
        <v>6</v>
      </c>
      <c r="H82" s="2">
        <v>3</v>
      </c>
      <c r="I82" s="2">
        <v>0</v>
      </c>
      <c r="J82" s="13">
        <v>-75.562756530290898</v>
      </c>
      <c r="K82" s="12">
        <v>6.2838100133926398</v>
      </c>
      <c r="L82" s="25" t="s">
        <v>34</v>
      </c>
      <c r="M82" s="19">
        <f t="shared" si="4"/>
        <v>104</v>
      </c>
      <c r="N82" s="19">
        <f t="shared" si="6"/>
        <v>791</v>
      </c>
      <c r="O82" s="15" t="str">
        <f t="shared" si="5"/>
        <v>Rodolfo Hernández</v>
      </c>
      <c r="P82" s="3"/>
      <c r="Q82" s="3"/>
      <c r="R82" s="3"/>
      <c r="S82" s="3"/>
      <c r="T82" s="3"/>
      <c r="U82" s="3"/>
      <c r="V82" s="3"/>
    </row>
    <row r="83" spans="1:22" ht="13.2" x14ac:dyDescent="0.25">
      <c r="A83" s="2">
        <v>3</v>
      </c>
      <c r="B83" s="2">
        <v>7</v>
      </c>
      <c r="C83" s="18" t="s">
        <v>52</v>
      </c>
      <c r="D83" s="2">
        <v>14</v>
      </c>
      <c r="E83" s="2">
        <v>208</v>
      </c>
      <c r="F83" s="2">
        <v>55</v>
      </c>
      <c r="G83" s="2">
        <v>9</v>
      </c>
      <c r="H83" s="2">
        <v>3</v>
      </c>
      <c r="I83" s="2">
        <v>0</v>
      </c>
      <c r="J83" s="13">
        <v>-75.562756530290898</v>
      </c>
      <c r="K83" s="12">
        <v>6.2838100133926398</v>
      </c>
      <c r="L83" s="25" t="s">
        <v>34</v>
      </c>
      <c r="M83" s="19">
        <f t="shared" si="4"/>
        <v>153</v>
      </c>
      <c r="N83" s="19">
        <f t="shared" si="6"/>
        <v>791</v>
      </c>
      <c r="O83" s="15" t="str">
        <f t="shared" si="5"/>
        <v>Rodolfo Hernández</v>
      </c>
      <c r="P83" s="3"/>
      <c r="Q83" s="3"/>
      <c r="R83" s="3"/>
      <c r="S83" s="3"/>
      <c r="T83" s="3"/>
      <c r="U83" s="3"/>
      <c r="V83" s="3"/>
    </row>
    <row r="84" spans="1:22" ht="13.2" x14ac:dyDescent="0.25">
      <c r="A84" s="2">
        <v>3</v>
      </c>
      <c r="B84" s="2">
        <v>7</v>
      </c>
      <c r="C84" s="18" t="s">
        <v>52</v>
      </c>
      <c r="D84" s="2">
        <v>15</v>
      </c>
      <c r="E84" s="2">
        <v>186</v>
      </c>
      <c r="F84" s="2">
        <v>82</v>
      </c>
      <c r="G84" s="2">
        <v>6</v>
      </c>
      <c r="H84" s="2">
        <v>3</v>
      </c>
      <c r="I84" s="2">
        <v>0</v>
      </c>
      <c r="J84" s="13">
        <v>-75.562756530290898</v>
      </c>
      <c r="K84" s="12">
        <v>6.2838100133926398</v>
      </c>
      <c r="L84" s="25" t="s">
        <v>34</v>
      </c>
      <c r="M84" s="19">
        <f t="shared" si="4"/>
        <v>104</v>
      </c>
      <c r="N84" s="19">
        <f t="shared" si="6"/>
        <v>791</v>
      </c>
      <c r="O84" s="15" t="str">
        <f t="shared" si="5"/>
        <v>Rodolfo Hernández</v>
      </c>
      <c r="P84" s="3"/>
      <c r="Q84" s="3"/>
      <c r="R84" s="3"/>
      <c r="S84" s="3"/>
      <c r="T84" s="3"/>
      <c r="U84" s="3"/>
      <c r="V84" s="3"/>
    </row>
    <row r="85" spans="1:22" ht="13.2" x14ac:dyDescent="0.25">
      <c r="A85" s="2">
        <v>3</v>
      </c>
      <c r="B85" s="2">
        <v>7</v>
      </c>
      <c r="C85" s="18" t="s">
        <v>52</v>
      </c>
      <c r="D85" s="2">
        <v>16</v>
      </c>
      <c r="E85" s="2">
        <v>105</v>
      </c>
      <c r="F85" s="2">
        <v>123</v>
      </c>
      <c r="G85" s="2">
        <v>12</v>
      </c>
      <c r="H85" s="2">
        <v>3</v>
      </c>
      <c r="I85" s="2">
        <v>0</v>
      </c>
      <c r="J85" s="13">
        <v>-75.562756530290898</v>
      </c>
      <c r="K85" s="12">
        <v>6.2838100133926398</v>
      </c>
      <c r="L85" s="25" t="s">
        <v>34</v>
      </c>
      <c r="M85" s="19">
        <f t="shared" si="4"/>
        <v>-18</v>
      </c>
      <c r="N85" s="19">
        <f t="shared" si="6"/>
        <v>791</v>
      </c>
      <c r="O85" s="15" t="str">
        <f t="shared" si="5"/>
        <v>Rodolfo Hernández</v>
      </c>
      <c r="P85" s="3"/>
      <c r="Q85" s="3"/>
      <c r="R85" s="3"/>
      <c r="S85" s="3"/>
      <c r="T85" s="3"/>
      <c r="U85" s="3"/>
      <c r="V85" s="3"/>
    </row>
    <row r="86" spans="1:22" ht="13.2" x14ac:dyDescent="0.25">
      <c r="A86" s="2">
        <v>3</v>
      </c>
      <c r="B86" s="2">
        <v>7</v>
      </c>
      <c r="C86" s="18" t="s">
        <v>52</v>
      </c>
      <c r="D86" s="2">
        <v>17</v>
      </c>
      <c r="E86" s="2">
        <v>55</v>
      </c>
      <c r="F86" s="2">
        <v>146</v>
      </c>
      <c r="G86" s="2">
        <v>6</v>
      </c>
      <c r="H86" s="2">
        <v>2</v>
      </c>
      <c r="I86" s="2">
        <v>0</v>
      </c>
      <c r="J86" s="13">
        <v>-75.562756530290898</v>
      </c>
      <c r="K86" s="12">
        <v>6.2838100133926398</v>
      </c>
      <c r="L86" s="25" t="s">
        <v>34</v>
      </c>
      <c r="M86" s="19">
        <f t="shared" si="4"/>
        <v>-91</v>
      </c>
      <c r="N86" s="19">
        <f t="shared" si="6"/>
        <v>791</v>
      </c>
      <c r="O86" s="15" t="str">
        <f t="shared" si="5"/>
        <v>Rodolfo Hernández</v>
      </c>
      <c r="P86" s="3"/>
      <c r="Q86" s="3"/>
      <c r="R86" s="3"/>
      <c r="S86" s="3"/>
      <c r="T86" s="3"/>
      <c r="U86" s="3"/>
      <c r="V86" s="3"/>
    </row>
    <row r="87" spans="1:22" ht="13.2" x14ac:dyDescent="0.25">
      <c r="A87" s="2">
        <v>3</v>
      </c>
      <c r="B87" s="2">
        <v>7</v>
      </c>
      <c r="C87" s="18" t="s">
        <v>52</v>
      </c>
      <c r="D87" s="2">
        <v>18</v>
      </c>
      <c r="E87" s="2">
        <v>50</v>
      </c>
      <c r="F87" s="2">
        <v>156</v>
      </c>
      <c r="G87" s="2">
        <v>2</v>
      </c>
      <c r="H87" s="2">
        <v>3</v>
      </c>
      <c r="I87" s="2">
        <v>0</v>
      </c>
      <c r="J87" s="13">
        <v>-75.562756530290898</v>
      </c>
      <c r="K87" s="12">
        <v>6.2838100133926398</v>
      </c>
      <c r="L87" s="25" t="s">
        <v>34</v>
      </c>
      <c r="M87" s="19">
        <f t="shared" si="4"/>
        <v>-106</v>
      </c>
      <c r="N87" s="19">
        <f t="shared" si="6"/>
        <v>791</v>
      </c>
      <c r="O87" s="15" t="str">
        <f t="shared" si="5"/>
        <v>Rodolfo Hernández</v>
      </c>
      <c r="P87" s="3"/>
      <c r="Q87" s="3"/>
      <c r="R87" s="3"/>
      <c r="S87" s="3"/>
      <c r="T87" s="3"/>
      <c r="U87" s="3"/>
      <c r="V87" s="3"/>
    </row>
    <row r="88" spans="1:22" ht="13.2" x14ac:dyDescent="0.25">
      <c r="A88" s="2">
        <v>3</v>
      </c>
      <c r="B88" s="2">
        <v>7</v>
      </c>
      <c r="C88" s="18" t="s">
        <v>52</v>
      </c>
      <c r="D88" s="2">
        <v>19</v>
      </c>
      <c r="E88" s="2">
        <v>65</v>
      </c>
      <c r="F88" s="2">
        <v>122</v>
      </c>
      <c r="G88" s="2">
        <v>5</v>
      </c>
      <c r="H88" s="2">
        <v>4</v>
      </c>
      <c r="I88" s="2">
        <v>0</v>
      </c>
      <c r="J88" s="13">
        <v>-75.562756530290898</v>
      </c>
      <c r="K88" s="12">
        <v>6.2838100133926398</v>
      </c>
      <c r="L88" s="25" t="s">
        <v>34</v>
      </c>
      <c r="M88" s="19">
        <f t="shared" si="4"/>
        <v>-57</v>
      </c>
      <c r="N88" s="19">
        <f t="shared" si="6"/>
        <v>791</v>
      </c>
      <c r="O88" s="15" t="str">
        <f t="shared" si="5"/>
        <v>Rodolfo Hernández</v>
      </c>
      <c r="P88" s="3"/>
      <c r="Q88" s="3"/>
      <c r="R88" s="3"/>
      <c r="S88" s="3"/>
      <c r="T88" s="3"/>
      <c r="U88" s="3"/>
      <c r="V88" s="3"/>
    </row>
    <row r="89" spans="1:22" ht="13.2" x14ac:dyDescent="0.25">
      <c r="A89" s="2">
        <v>3</v>
      </c>
      <c r="B89" s="2">
        <v>7</v>
      </c>
      <c r="C89" s="18" t="s">
        <v>52</v>
      </c>
      <c r="D89" s="2">
        <v>20</v>
      </c>
      <c r="E89" s="2">
        <v>115</v>
      </c>
      <c r="F89" s="2">
        <v>103</v>
      </c>
      <c r="G89" s="2">
        <v>7</v>
      </c>
      <c r="H89" s="2">
        <v>5</v>
      </c>
      <c r="I89" s="2">
        <v>0</v>
      </c>
      <c r="J89" s="13">
        <v>-75.562756530290898</v>
      </c>
      <c r="K89" s="12">
        <v>6.2838100133926398</v>
      </c>
      <c r="L89" s="25" t="s">
        <v>34</v>
      </c>
      <c r="M89" s="19">
        <f t="shared" si="4"/>
        <v>12</v>
      </c>
      <c r="N89" s="19">
        <f t="shared" si="6"/>
        <v>791</v>
      </c>
      <c r="O89" s="15" t="str">
        <f t="shared" si="5"/>
        <v>Rodolfo Hernández</v>
      </c>
      <c r="P89" s="3"/>
      <c r="Q89" s="3"/>
      <c r="R89" s="3"/>
      <c r="S89" s="3"/>
      <c r="T89" s="3"/>
      <c r="U89" s="3"/>
      <c r="V89" s="3"/>
    </row>
    <row r="90" spans="1:22" ht="13.2" x14ac:dyDescent="0.25">
      <c r="A90" s="2">
        <v>3</v>
      </c>
      <c r="B90" s="2">
        <v>7</v>
      </c>
      <c r="C90" s="18" t="s">
        <v>52</v>
      </c>
      <c r="D90" s="2">
        <v>21</v>
      </c>
      <c r="E90" s="2">
        <v>79</v>
      </c>
      <c r="F90" s="2">
        <v>138</v>
      </c>
      <c r="G90" s="2">
        <v>7</v>
      </c>
      <c r="H90" s="2">
        <v>4</v>
      </c>
      <c r="I90" s="2">
        <v>0</v>
      </c>
      <c r="J90" s="13">
        <v>-75.562756530290898</v>
      </c>
      <c r="K90" s="12">
        <v>6.2838100133926398</v>
      </c>
      <c r="L90" s="25" t="s">
        <v>34</v>
      </c>
      <c r="M90" s="19">
        <f t="shared" si="4"/>
        <v>-59</v>
      </c>
      <c r="N90" s="19">
        <f t="shared" si="6"/>
        <v>791</v>
      </c>
      <c r="O90" s="15" t="str">
        <f t="shared" si="5"/>
        <v>Rodolfo Hernández</v>
      </c>
      <c r="P90" s="3"/>
      <c r="Q90" s="3"/>
      <c r="R90" s="3"/>
      <c r="S90" s="3"/>
      <c r="T90" s="3"/>
      <c r="U90" s="3"/>
      <c r="V90" s="3"/>
    </row>
    <row r="91" spans="1:22" ht="13.2" x14ac:dyDescent="0.25">
      <c r="A91" s="2">
        <v>3</v>
      </c>
      <c r="B91" s="2">
        <v>7</v>
      </c>
      <c r="C91" s="18" t="s">
        <v>52</v>
      </c>
      <c r="D91" s="2">
        <v>22</v>
      </c>
      <c r="E91" s="2">
        <v>63</v>
      </c>
      <c r="F91" s="2">
        <v>138</v>
      </c>
      <c r="G91" s="2">
        <v>5</v>
      </c>
      <c r="H91" s="2">
        <v>3</v>
      </c>
      <c r="I91" s="2">
        <v>0</v>
      </c>
      <c r="J91" s="13">
        <v>-75.562756530290898</v>
      </c>
      <c r="K91" s="12">
        <v>6.2838100133926398</v>
      </c>
      <c r="L91" s="25" t="s">
        <v>34</v>
      </c>
      <c r="M91" s="19">
        <f t="shared" si="4"/>
        <v>-75</v>
      </c>
      <c r="N91" s="19">
        <f t="shared" si="6"/>
        <v>791</v>
      </c>
      <c r="O91" s="15" t="str">
        <f t="shared" si="5"/>
        <v>Rodolfo Hernández</v>
      </c>
      <c r="P91" s="3"/>
      <c r="Q91" s="3"/>
      <c r="R91" s="3"/>
      <c r="S91" s="3"/>
      <c r="T91" s="3"/>
      <c r="U91" s="3"/>
      <c r="V91" s="3"/>
    </row>
    <row r="92" spans="1:22" ht="13.2" x14ac:dyDescent="0.25">
      <c r="A92" s="2">
        <v>3</v>
      </c>
      <c r="B92" s="2">
        <v>7</v>
      </c>
      <c r="C92" s="18" t="s">
        <v>52</v>
      </c>
      <c r="D92" s="2">
        <v>23</v>
      </c>
      <c r="E92" s="2">
        <v>109</v>
      </c>
      <c r="F92" s="2">
        <v>149</v>
      </c>
      <c r="G92" s="2">
        <v>16</v>
      </c>
      <c r="H92" s="2">
        <v>5</v>
      </c>
      <c r="I92" s="2">
        <v>0</v>
      </c>
      <c r="J92" s="13">
        <v>-75.562756530290898</v>
      </c>
      <c r="K92" s="12">
        <v>6.2838100133926398</v>
      </c>
      <c r="L92" s="25" t="s">
        <v>34</v>
      </c>
      <c r="M92" s="19">
        <f t="shared" si="4"/>
        <v>-40</v>
      </c>
      <c r="N92" s="19">
        <f t="shared" si="6"/>
        <v>791</v>
      </c>
      <c r="O92" s="15" t="str">
        <f t="shared" si="5"/>
        <v>Rodolfo Hernández</v>
      </c>
      <c r="P92" s="3"/>
      <c r="Q92" s="3"/>
      <c r="R92" s="3"/>
      <c r="S92" s="3"/>
      <c r="T92" s="3"/>
      <c r="U92" s="3"/>
      <c r="V92" s="3"/>
    </row>
    <row r="93" spans="1:22" ht="13.2" x14ac:dyDescent="0.25">
      <c r="A93" s="2">
        <v>3</v>
      </c>
      <c r="B93" s="2">
        <v>7</v>
      </c>
      <c r="C93" s="18" t="s">
        <v>52</v>
      </c>
      <c r="D93" s="2">
        <v>24</v>
      </c>
      <c r="E93" s="2">
        <v>110</v>
      </c>
      <c r="F93" s="2">
        <v>134</v>
      </c>
      <c r="G93" s="2">
        <v>18</v>
      </c>
      <c r="H93" s="2">
        <v>6</v>
      </c>
      <c r="I93" s="2">
        <v>0</v>
      </c>
      <c r="J93" s="13">
        <v>-75.562756530290898</v>
      </c>
      <c r="K93" s="12">
        <v>6.2838100133926398</v>
      </c>
      <c r="L93" s="25" t="s">
        <v>34</v>
      </c>
      <c r="M93" s="19">
        <f t="shared" si="4"/>
        <v>-24</v>
      </c>
      <c r="N93" s="19">
        <f t="shared" si="6"/>
        <v>791</v>
      </c>
      <c r="O93" s="15" t="str">
        <f t="shared" si="5"/>
        <v>Rodolfo Hernández</v>
      </c>
      <c r="P93" s="3"/>
      <c r="Q93" s="3"/>
      <c r="R93" s="3"/>
      <c r="S93" s="3"/>
      <c r="T93" s="3"/>
      <c r="U93" s="3"/>
      <c r="V93" s="3"/>
    </row>
    <row r="94" spans="1:22" ht="13.2" x14ac:dyDescent="0.25">
      <c r="A94" s="2">
        <v>3</v>
      </c>
      <c r="B94" s="2">
        <v>7</v>
      </c>
      <c r="C94" s="18" t="s">
        <v>52</v>
      </c>
      <c r="D94" s="2">
        <v>25</v>
      </c>
      <c r="E94" s="2">
        <v>101</v>
      </c>
      <c r="F94" s="2">
        <v>102</v>
      </c>
      <c r="G94" s="2">
        <v>8</v>
      </c>
      <c r="H94" s="2">
        <v>8</v>
      </c>
      <c r="I94" s="2">
        <v>0</v>
      </c>
      <c r="J94" s="13">
        <v>-75.562756530290898</v>
      </c>
      <c r="K94" s="12">
        <v>6.2838100133926398</v>
      </c>
      <c r="L94" s="25" t="s">
        <v>34</v>
      </c>
      <c r="M94" s="19">
        <f t="shared" si="4"/>
        <v>-1</v>
      </c>
      <c r="N94" s="19">
        <f t="shared" si="6"/>
        <v>791</v>
      </c>
      <c r="O94" s="15" t="str">
        <f t="shared" si="5"/>
        <v>Rodolfo Hernández</v>
      </c>
      <c r="P94" s="3"/>
      <c r="Q94" s="3"/>
      <c r="R94" s="3"/>
      <c r="S94" s="3"/>
      <c r="T94" s="3"/>
      <c r="U94" s="3"/>
      <c r="V94" s="3"/>
    </row>
    <row r="95" spans="1:22" ht="13.2" x14ac:dyDescent="0.25">
      <c r="A95" s="2">
        <v>3</v>
      </c>
      <c r="B95" s="2">
        <v>7</v>
      </c>
      <c r="C95" s="18" t="s">
        <v>52</v>
      </c>
      <c r="D95" s="2">
        <v>26</v>
      </c>
      <c r="E95" s="2">
        <v>94</v>
      </c>
      <c r="F95" s="2">
        <v>112</v>
      </c>
      <c r="G95" s="2">
        <v>10</v>
      </c>
      <c r="H95" s="2">
        <v>1</v>
      </c>
      <c r="I95" s="2">
        <v>0</v>
      </c>
      <c r="J95" s="13">
        <v>-75.562756530290898</v>
      </c>
      <c r="K95" s="12">
        <v>6.2838100133926398</v>
      </c>
      <c r="L95" s="25" t="s">
        <v>34</v>
      </c>
      <c r="M95" s="19">
        <f t="shared" si="4"/>
        <v>-18</v>
      </c>
      <c r="N95" s="19">
        <f t="shared" si="6"/>
        <v>791</v>
      </c>
      <c r="O95" s="15" t="str">
        <f t="shared" si="5"/>
        <v>Rodolfo Hernández</v>
      </c>
      <c r="P95" s="3"/>
      <c r="Q95" s="3"/>
      <c r="R95" s="3"/>
      <c r="S95" s="3"/>
      <c r="T95" s="3"/>
      <c r="U95" s="3"/>
      <c r="V95" s="3"/>
    </row>
    <row r="96" spans="1:22" ht="13.2" x14ac:dyDescent="0.25">
      <c r="A96" s="2">
        <v>3</v>
      </c>
      <c r="B96" s="2">
        <v>7</v>
      </c>
      <c r="C96" s="18" t="s">
        <v>52</v>
      </c>
      <c r="D96" s="2">
        <v>27</v>
      </c>
      <c r="E96" s="2">
        <v>86</v>
      </c>
      <c r="F96" s="2">
        <v>104</v>
      </c>
      <c r="G96" s="2">
        <v>11</v>
      </c>
      <c r="H96" s="2">
        <v>5</v>
      </c>
      <c r="I96" s="2">
        <v>0</v>
      </c>
      <c r="J96" s="13">
        <v>-75.562756530290898</v>
      </c>
      <c r="K96" s="12">
        <v>6.2838100133926398</v>
      </c>
      <c r="L96" s="25" t="s">
        <v>34</v>
      </c>
      <c r="M96" s="19">
        <f t="shared" si="4"/>
        <v>-18</v>
      </c>
      <c r="N96" s="19">
        <f t="shared" si="6"/>
        <v>791</v>
      </c>
      <c r="O96" s="15" t="str">
        <f t="shared" si="5"/>
        <v>Rodolfo Hernández</v>
      </c>
      <c r="P96" s="3"/>
      <c r="Q96" s="3"/>
      <c r="R96" s="3"/>
      <c r="S96" s="3"/>
      <c r="T96" s="3"/>
      <c r="U96" s="3"/>
      <c r="V96" s="3"/>
    </row>
    <row r="97" spans="1:22" ht="13.2" x14ac:dyDescent="0.25">
      <c r="A97" s="2">
        <v>3</v>
      </c>
      <c r="B97" s="2">
        <v>7</v>
      </c>
      <c r="C97" s="18" t="s">
        <v>52</v>
      </c>
      <c r="D97" s="2">
        <v>28</v>
      </c>
      <c r="E97" s="2">
        <v>75</v>
      </c>
      <c r="F97" s="2">
        <v>132</v>
      </c>
      <c r="G97" s="2">
        <v>12</v>
      </c>
      <c r="H97" s="2">
        <v>3</v>
      </c>
      <c r="I97" s="2">
        <v>0</v>
      </c>
      <c r="J97" s="13">
        <v>-75.562756530290898</v>
      </c>
      <c r="K97" s="12">
        <v>6.2838100133926398</v>
      </c>
      <c r="L97" s="25" t="s">
        <v>34</v>
      </c>
      <c r="M97" s="19">
        <f t="shared" si="4"/>
        <v>-57</v>
      </c>
      <c r="N97" s="19">
        <f t="shared" si="6"/>
        <v>791</v>
      </c>
      <c r="O97" s="15" t="str">
        <f t="shared" si="5"/>
        <v>Rodolfo Hernández</v>
      </c>
      <c r="P97" s="3"/>
      <c r="Q97" s="3"/>
      <c r="R97" s="3"/>
      <c r="S97" s="3"/>
      <c r="T97" s="3"/>
      <c r="U97" s="3"/>
      <c r="V97" s="3"/>
    </row>
    <row r="98" spans="1:22" ht="13.2" x14ac:dyDescent="0.25">
      <c r="A98" s="2">
        <v>3</v>
      </c>
      <c r="B98" s="2">
        <v>7</v>
      </c>
      <c r="C98" s="18" t="s">
        <v>52</v>
      </c>
      <c r="D98" s="2">
        <v>29</v>
      </c>
      <c r="E98" s="2">
        <v>60</v>
      </c>
      <c r="F98" s="2">
        <v>129</v>
      </c>
      <c r="G98" s="2">
        <v>8</v>
      </c>
      <c r="H98" s="2">
        <v>4</v>
      </c>
      <c r="I98" s="2">
        <v>0</v>
      </c>
      <c r="J98" s="13">
        <v>-75.562756530290898</v>
      </c>
      <c r="K98" s="12">
        <v>6.2838100133926398</v>
      </c>
      <c r="L98" s="25" t="s">
        <v>34</v>
      </c>
      <c r="M98" s="19">
        <f t="shared" si="4"/>
        <v>-69</v>
      </c>
      <c r="N98" s="19">
        <f t="shared" si="6"/>
        <v>791</v>
      </c>
      <c r="O98" s="15" t="str">
        <f t="shared" si="5"/>
        <v>Rodolfo Hernández</v>
      </c>
      <c r="P98" s="3"/>
      <c r="Q98" s="3"/>
      <c r="R98" s="3"/>
      <c r="S98" s="3"/>
      <c r="T98" s="3"/>
      <c r="U98" s="3"/>
      <c r="V98" s="3"/>
    </row>
    <row r="99" spans="1:22" ht="13.2" x14ac:dyDescent="0.25">
      <c r="A99" s="2">
        <v>3</v>
      </c>
      <c r="B99" s="2">
        <v>7</v>
      </c>
      <c r="C99" s="18" t="s">
        <v>52</v>
      </c>
      <c r="D99" s="2">
        <v>30</v>
      </c>
      <c r="E99" s="2">
        <v>83</v>
      </c>
      <c r="F99" s="2">
        <v>140</v>
      </c>
      <c r="G99" s="2">
        <v>7</v>
      </c>
      <c r="H99" s="2">
        <v>2</v>
      </c>
      <c r="I99" s="2">
        <v>0</v>
      </c>
      <c r="J99" s="13">
        <v>-75.562756530290898</v>
      </c>
      <c r="K99" s="12">
        <v>6.2838100133926398</v>
      </c>
      <c r="L99" s="25" t="s">
        <v>34</v>
      </c>
      <c r="M99" s="19">
        <f t="shared" si="4"/>
        <v>-57</v>
      </c>
      <c r="N99" s="19">
        <f t="shared" si="6"/>
        <v>791</v>
      </c>
      <c r="O99" s="15" t="str">
        <f t="shared" si="5"/>
        <v>Rodolfo Hernández</v>
      </c>
      <c r="P99" s="3"/>
      <c r="Q99" s="3"/>
      <c r="R99" s="3"/>
      <c r="S99" s="3"/>
      <c r="T99" s="3"/>
      <c r="U99" s="3"/>
      <c r="V99" s="3"/>
    </row>
    <row r="100" spans="1:22" ht="13.2" x14ac:dyDescent="0.25">
      <c r="A100" s="2">
        <v>3</v>
      </c>
      <c r="B100" s="2">
        <v>7</v>
      </c>
      <c r="C100" s="18" t="s">
        <v>52</v>
      </c>
      <c r="D100" s="2">
        <v>31</v>
      </c>
      <c r="E100" s="2">
        <v>66</v>
      </c>
      <c r="F100" s="2">
        <v>135</v>
      </c>
      <c r="G100" s="2">
        <v>9</v>
      </c>
      <c r="H100" s="2">
        <v>5</v>
      </c>
      <c r="I100" s="2">
        <v>0</v>
      </c>
      <c r="J100" s="13">
        <v>-75.562756530290898</v>
      </c>
      <c r="K100" s="12">
        <v>6.2838100133926398</v>
      </c>
      <c r="L100" s="25" t="s">
        <v>34</v>
      </c>
      <c r="M100" s="19">
        <f t="shared" si="4"/>
        <v>-69</v>
      </c>
      <c r="N100" s="19">
        <f t="shared" si="6"/>
        <v>791</v>
      </c>
      <c r="O100" s="15" t="str">
        <f t="shared" si="5"/>
        <v>Rodolfo Hernández</v>
      </c>
      <c r="P100" s="3"/>
      <c r="Q100" s="3"/>
      <c r="R100" s="3"/>
      <c r="S100" s="3"/>
      <c r="T100" s="3"/>
      <c r="U100" s="3"/>
      <c r="V100" s="3"/>
    </row>
    <row r="101" spans="1:22" ht="13.2" x14ac:dyDescent="0.25">
      <c r="A101" s="2">
        <v>3</v>
      </c>
      <c r="B101" s="2">
        <v>7</v>
      </c>
      <c r="C101" s="18" t="s">
        <v>52</v>
      </c>
      <c r="D101" s="2">
        <v>32</v>
      </c>
      <c r="E101" s="2">
        <v>62</v>
      </c>
      <c r="F101" s="2">
        <v>171</v>
      </c>
      <c r="G101" s="2">
        <v>7</v>
      </c>
      <c r="H101" s="2">
        <v>4</v>
      </c>
      <c r="I101" s="2">
        <v>0</v>
      </c>
      <c r="J101" s="13">
        <v>-75.562756530290898</v>
      </c>
      <c r="K101" s="12">
        <v>6.2838100133926398</v>
      </c>
      <c r="L101" s="25" t="s">
        <v>34</v>
      </c>
      <c r="M101" s="19">
        <f t="shared" si="4"/>
        <v>-109</v>
      </c>
      <c r="N101" s="19">
        <f t="shared" si="6"/>
        <v>791</v>
      </c>
      <c r="O101" s="15" t="str">
        <f t="shared" si="5"/>
        <v>Rodolfo Hernández</v>
      </c>
      <c r="P101" s="3"/>
      <c r="Q101" s="3"/>
      <c r="R101" s="3"/>
      <c r="S101" s="3"/>
      <c r="T101" s="3"/>
      <c r="U101" s="3"/>
      <c r="V101" s="3"/>
    </row>
    <row r="102" spans="1:22" ht="13.2" x14ac:dyDescent="0.25">
      <c r="A102" s="2">
        <v>3</v>
      </c>
      <c r="B102" s="2">
        <v>7</v>
      </c>
      <c r="C102" s="18" t="s">
        <v>52</v>
      </c>
      <c r="D102" s="2">
        <v>33</v>
      </c>
      <c r="E102" s="2">
        <v>8</v>
      </c>
      <c r="F102" s="2">
        <v>32</v>
      </c>
      <c r="G102" s="2">
        <v>2</v>
      </c>
      <c r="H102" s="2">
        <v>1</v>
      </c>
      <c r="I102" s="2">
        <v>0</v>
      </c>
      <c r="J102" s="13">
        <v>-75.562756530290898</v>
      </c>
      <c r="K102" s="12">
        <v>6.2838100133926398</v>
      </c>
      <c r="L102" s="25" t="s">
        <v>34</v>
      </c>
      <c r="M102" s="19">
        <f t="shared" si="4"/>
        <v>-24</v>
      </c>
      <c r="N102" s="19">
        <f t="shared" si="6"/>
        <v>791</v>
      </c>
      <c r="O102" s="15" t="str">
        <f t="shared" si="5"/>
        <v>Rodolfo Hernández</v>
      </c>
      <c r="P102" s="3"/>
      <c r="Q102" s="3"/>
      <c r="R102" s="3"/>
      <c r="S102" s="3"/>
      <c r="T102" s="3"/>
      <c r="U102" s="3"/>
      <c r="V102" s="3"/>
    </row>
    <row r="103" spans="1:22" s="6" customFormat="1" ht="13.2" customHeight="1" x14ac:dyDescent="0.25">
      <c r="A103" s="5">
        <v>3</v>
      </c>
      <c r="B103" s="5">
        <v>7</v>
      </c>
      <c r="C103" s="5" t="s">
        <v>53</v>
      </c>
      <c r="D103" s="5">
        <v>1</v>
      </c>
      <c r="E103" s="5">
        <v>210</v>
      </c>
      <c r="F103" s="5">
        <v>60</v>
      </c>
      <c r="G103" s="5">
        <v>6</v>
      </c>
      <c r="H103" s="5">
        <v>2</v>
      </c>
      <c r="I103" s="5">
        <v>0</v>
      </c>
      <c r="J103" s="10">
        <v>-75.555767474528395</v>
      </c>
      <c r="K103" s="11">
        <v>6.2754264203742398</v>
      </c>
      <c r="L103" s="30" t="s">
        <v>35</v>
      </c>
      <c r="M103" s="9">
        <f t="shared" si="4"/>
        <v>150</v>
      </c>
      <c r="N103" s="9">
        <f>SUM($M$103:$M$128)</f>
        <v>799</v>
      </c>
      <c r="O103" s="6" t="str">
        <f t="shared" si="5"/>
        <v>Rodolfo Hernández</v>
      </c>
      <c r="P103" s="9"/>
      <c r="Q103" s="9"/>
      <c r="R103" s="9"/>
      <c r="S103" s="9"/>
      <c r="T103" s="9"/>
      <c r="U103" s="9"/>
      <c r="V103" s="9"/>
    </row>
    <row r="104" spans="1:22" ht="13.2" customHeight="1" x14ac:dyDescent="0.25">
      <c r="A104" s="2">
        <v>3</v>
      </c>
      <c r="B104" s="2">
        <v>7</v>
      </c>
      <c r="C104" s="18" t="s">
        <v>53</v>
      </c>
      <c r="D104" s="2">
        <v>2</v>
      </c>
      <c r="E104" s="2">
        <v>189</v>
      </c>
      <c r="F104" s="2">
        <v>62</v>
      </c>
      <c r="G104" s="2">
        <v>3</v>
      </c>
      <c r="H104" s="2">
        <v>3</v>
      </c>
      <c r="I104" s="2">
        <v>0</v>
      </c>
      <c r="J104" s="13">
        <v>-75.555767474528395</v>
      </c>
      <c r="K104" s="12">
        <v>6.2754264203742398</v>
      </c>
      <c r="L104" s="31" t="s">
        <v>35</v>
      </c>
      <c r="M104" s="19">
        <f t="shared" si="4"/>
        <v>127</v>
      </c>
      <c r="N104" s="19">
        <f t="shared" ref="N104:N128" si="7">SUM($M$103:$M$128)</f>
        <v>799</v>
      </c>
      <c r="O104" s="15" t="str">
        <f t="shared" si="5"/>
        <v>Rodolfo Hernández</v>
      </c>
      <c r="P104" s="3"/>
      <c r="Q104" s="3"/>
      <c r="R104" s="3"/>
      <c r="S104" s="3"/>
      <c r="T104" s="3"/>
      <c r="U104" s="3"/>
      <c r="V104" s="3"/>
    </row>
    <row r="105" spans="1:22" ht="13.2" customHeight="1" x14ac:dyDescent="0.25">
      <c r="A105" s="2">
        <v>3</v>
      </c>
      <c r="B105" s="2">
        <v>7</v>
      </c>
      <c r="C105" s="18" t="s">
        <v>53</v>
      </c>
      <c r="D105" s="2">
        <v>3</v>
      </c>
      <c r="E105" s="2">
        <v>181</v>
      </c>
      <c r="F105" s="2">
        <v>59</v>
      </c>
      <c r="G105" s="2">
        <v>9</v>
      </c>
      <c r="H105" s="2">
        <v>5</v>
      </c>
      <c r="I105" s="2">
        <v>0</v>
      </c>
      <c r="J105" s="13">
        <v>-75.555767474528395</v>
      </c>
      <c r="K105" s="12">
        <v>6.2754264203742398</v>
      </c>
      <c r="L105" s="31" t="s">
        <v>35</v>
      </c>
      <c r="M105" s="19">
        <f t="shared" si="4"/>
        <v>122</v>
      </c>
      <c r="N105" s="19">
        <f t="shared" si="7"/>
        <v>799</v>
      </c>
      <c r="O105" s="15" t="str">
        <f t="shared" si="5"/>
        <v>Rodolfo Hernández</v>
      </c>
      <c r="P105" s="3"/>
      <c r="Q105" s="3"/>
      <c r="R105" s="3"/>
      <c r="S105" s="3"/>
      <c r="T105" s="3"/>
      <c r="U105" s="3"/>
      <c r="V105" s="3"/>
    </row>
    <row r="106" spans="1:22" ht="13.2" customHeight="1" x14ac:dyDescent="0.25">
      <c r="A106" s="2">
        <v>3</v>
      </c>
      <c r="B106" s="2">
        <v>7</v>
      </c>
      <c r="C106" s="18" t="s">
        <v>53</v>
      </c>
      <c r="D106" s="2">
        <v>4</v>
      </c>
      <c r="E106" s="2">
        <v>206</v>
      </c>
      <c r="F106" s="2">
        <v>54</v>
      </c>
      <c r="G106" s="2">
        <v>5</v>
      </c>
      <c r="H106" s="2">
        <v>3</v>
      </c>
      <c r="I106" s="2">
        <v>0</v>
      </c>
      <c r="J106" s="13">
        <v>-75.555767474528395</v>
      </c>
      <c r="K106" s="12">
        <v>6.2754264203742398</v>
      </c>
      <c r="L106" s="31" t="s">
        <v>35</v>
      </c>
      <c r="M106" s="19">
        <f t="shared" si="4"/>
        <v>152</v>
      </c>
      <c r="N106" s="19">
        <f t="shared" si="7"/>
        <v>799</v>
      </c>
      <c r="O106" s="15" t="str">
        <f t="shared" si="5"/>
        <v>Rodolfo Hernández</v>
      </c>
      <c r="P106" s="3"/>
      <c r="Q106" s="3"/>
      <c r="R106" s="3"/>
      <c r="S106" s="3"/>
      <c r="T106" s="3"/>
      <c r="U106" s="3"/>
      <c r="V106" s="3"/>
    </row>
    <row r="107" spans="1:22" ht="13.2" customHeight="1" x14ac:dyDescent="0.25">
      <c r="A107" s="2">
        <v>3</v>
      </c>
      <c r="B107" s="2">
        <v>7</v>
      </c>
      <c r="C107" s="18" t="s">
        <v>53</v>
      </c>
      <c r="D107" s="2">
        <v>5</v>
      </c>
      <c r="E107" s="2">
        <v>200</v>
      </c>
      <c r="F107" s="2">
        <v>62</v>
      </c>
      <c r="G107" s="2">
        <v>11</v>
      </c>
      <c r="H107" s="2">
        <v>5</v>
      </c>
      <c r="I107" s="2">
        <v>0</v>
      </c>
      <c r="J107" s="13">
        <v>-75.555767474528395</v>
      </c>
      <c r="K107" s="12">
        <v>6.2754264203742398</v>
      </c>
      <c r="L107" s="31" t="s">
        <v>35</v>
      </c>
      <c r="M107" s="19">
        <f t="shared" si="4"/>
        <v>138</v>
      </c>
      <c r="N107" s="19">
        <f t="shared" si="7"/>
        <v>799</v>
      </c>
      <c r="O107" s="15" t="str">
        <f t="shared" si="5"/>
        <v>Rodolfo Hernández</v>
      </c>
      <c r="P107" s="3"/>
      <c r="Q107" s="3"/>
      <c r="R107" s="3"/>
      <c r="S107" s="3"/>
      <c r="T107" s="3"/>
      <c r="U107" s="3"/>
      <c r="V107" s="3"/>
    </row>
    <row r="108" spans="1:22" ht="13.2" customHeight="1" x14ac:dyDescent="0.25">
      <c r="A108" s="2">
        <v>3</v>
      </c>
      <c r="B108" s="2">
        <v>7</v>
      </c>
      <c r="C108" s="18" t="s">
        <v>53</v>
      </c>
      <c r="D108" s="2">
        <v>6</v>
      </c>
      <c r="E108" s="2">
        <v>216</v>
      </c>
      <c r="F108" s="2">
        <v>51</v>
      </c>
      <c r="G108" s="2">
        <v>3</v>
      </c>
      <c r="H108" s="2">
        <v>5</v>
      </c>
      <c r="I108" s="2">
        <v>0</v>
      </c>
      <c r="J108" s="13">
        <v>-75.555767474528395</v>
      </c>
      <c r="K108" s="12">
        <v>6.2754264203742398</v>
      </c>
      <c r="L108" s="31" t="s">
        <v>35</v>
      </c>
      <c r="M108" s="19">
        <f t="shared" si="4"/>
        <v>165</v>
      </c>
      <c r="N108" s="19">
        <f t="shared" si="7"/>
        <v>799</v>
      </c>
      <c r="O108" s="15" t="str">
        <f t="shared" si="5"/>
        <v>Rodolfo Hernández</v>
      </c>
      <c r="P108" s="3"/>
      <c r="Q108" s="3"/>
      <c r="R108" s="3"/>
      <c r="S108" s="3"/>
      <c r="T108" s="3"/>
      <c r="U108" s="3"/>
      <c r="V108" s="3"/>
    </row>
    <row r="109" spans="1:22" ht="13.2" customHeight="1" x14ac:dyDescent="0.25">
      <c r="A109" s="2">
        <v>3</v>
      </c>
      <c r="B109" s="2">
        <v>7</v>
      </c>
      <c r="C109" s="18" t="s">
        <v>53</v>
      </c>
      <c r="D109" s="2">
        <v>7</v>
      </c>
      <c r="E109" s="2">
        <v>196</v>
      </c>
      <c r="F109" s="2">
        <v>69</v>
      </c>
      <c r="G109" s="2">
        <v>19</v>
      </c>
      <c r="H109" s="2">
        <v>7</v>
      </c>
      <c r="I109" s="2">
        <v>0</v>
      </c>
      <c r="J109" s="13">
        <v>-75.555767474528395</v>
      </c>
      <c r="K109" s="12">
        <v>6.2754264203742398</v>
      </c>
      <c r="L109" s="31" t="s">
        <v>35</v>
      </c>
      <c r="M109" s="19">
        <f t="shared" si="4"/>
        <v>127</v>
      </c>
      <c r="N109" s="19">
        <f t="shared" si="7"/>
        <v>799</v>
      </c>
      <c r="O109" s="15" t="str">
        <f t="shared" si="5"/>
        <v>Rodolfo Hernández</v>
      </c>
      <c r="P109" s="3"/>
      <c r="Q109" s="3"/>
      <c r="R109" s="3"/>
      <c r="S109" s="3"/>
      <c r="T109" s="3"/>
      <c r="U109" s="3"/>
      <c r="V109" s="3"/>
    </row>
    <row r="110" spans="1:22" ht="13.2" customHeight="1" x14ac:dyDescent="0.25">
      <c r="A110" s="2">
        <v>3</v>
      </c>
      <c r="B110" s="2">
        <v>7</v>
      </c>
      <c r="C110" s="18" t="s">
        <v>53</v>
      </c>
      <c r="D110" s="2">
        <v>8</v>
      </c>
      <c r="E110" s="2">
        <v>213</v>
      </c>
      <c r="F110" s="2">
        <v>80</v>
      </c>
      <c r="G110" s="2">
        <v>15</v>
      </c>
      <c r="H110" s="2">
        <v>6</v>
      </c>
      <c r="I110" s="2">
        <v>0</v>
      </c>
      <c r="J110" s="13">
        <v>-75.555767474528395</v>
      </c>
      <c r="K110" s="12">
        <v>6.2754264203742398</v>
      </c>
      <c r="L110" s="31" t="s">
        <v>35</v>
      </c>
      <c r="M110" s="19">
        <f t="shared" si="4"/>
        <v>133</v>
      </c>
      <c r="N110" s="19">
        <f t="shared" si="7"/>
        <v>799</v>
      </c>
      <c r="O110" s="15" t="str">
        <f t="shared" si="5"/>
        <v>Rodolfo Hernández</v>
      </c>
      <c r="P110" s="3"/>
      <c r="Q110" s="3"/>
      <c r="R110" s="3"/>
      <c r="S110" s="3"/>
      <c r="T110" s="3"/>
      <c r="U110" s="3"/>
      <c r="V110" s="3"/>
    </row>
    <row r="111" spans="1:22" ht="13.2" customHeight="1" x14ac:dyDescent="0.25">
      <c r="A111" s="2">
        <v>3</v>
      </c>
      <c r="B111" s="2">
        <v>7</v>
      </c>
      <c r="C111" s="18" t="s">
        <v>53</v>
      </c>
      <c r="D111" s="2">
        <v>9</v>
      </c>
      <c r="E111" s="2">
        <v>193</v>
      </c>
      <c r="F111" s="2">
        <v>75</v>
      </c>
      <c r="G111" s="2">
        <v>8</v>
      </c>
      <c r="H111" s="2">
        <v>6</v>
      </c>
      <c r="I111" s="2">
        <v>0</v>
      </c>
      <c r="J111" s="13">
        <v>-75.555767474528395</v>
      </c>
      <c r="K111" s="12">
        <v>6.2754264203742398</v>
      </c>
      <c r="L111" s="31" t="s">
        <v>35</v>
      </c>
      <c r="M111" s="19">
        <f t="shared" si="4"/>
        <v>118</v>
      </c>
      <c r="N111" s="19">
        <f t="shared" si="7"/>
        <v>799</v>
      </c>
      <c r="O111" s="15" t="str">
        <f t="shared" si="5"/>
        <v>Rodolfo Hernández</v>
      </c>
      <c r="P111" s="3"/>
      <c r="Q111" s="3"/>
      <c r="R111" s="3"/>
      <c r="S111" s="3"/>
      <c r="T111" s="3"/>
      <c r="U111" s="3"/>
      <c r="V111" s="3"/>
    </row>
    <row r="112" spans="1:22" ht="13.2" customHeight="1" x14ac:dyDescent="0.25">
      <c r="A112" s="2">
        <v>3</v>
      </c>
      <c r="B112" s="2">
        <v>7</v>
      </c>
      <c r="C112" s="18" t="s">
        <v>53</v>
      </c>
      <c r="D112" s="2">
        <v>10</v>
      </c>
      <c r="E112" s="2">
        <v>202</v>
      </c>
      <c r="F112" s="2">
        <v>69</v>
      </c>
      <c r="G112" s="2">
        <v>6</v>
      </c>
      <c r="H112" s="2">
        <v>2</v>
      </c>
      <c r="I112" s="2">
        <v>2</v>
      </c>
      <c r="J112" s="13">
        <v>-75.555767474528395</v>
      </c>
      <c r="K112" s="12">
        <v>6.2754264203742398</v>
      </c>
      <c r="L112" s="31" t="s">
        <v>35</v>
      </c>
      <c r="M112" s="19">
        <f t="shared" si="4"/>
        <v>133</v>
      </c>
      <c r="N112" s="19">
        <f t="shared" si="7"/>
        <v>799</v>
      </c>
      <c r="O112" s="15" t="str">
        <f t="shared" si="5"/>
        <v>Rodolfo Hernández</v>
      </c>
      <c r="P112" s="3"/>
      <c r="Q112" s="3"/>
      <c r="R112" s="3"/>
      <c r="S112" s="3"/>
      <c r="T112" s="3"/>
      <c r="U112" s="3"/>
      <c r="V112" s="3"/>
    </row>
    <row r="113" spans="1:22" ht="13.2" customHeight="1" x14ac:dyDescent="0.25">
      <c r="A113" s="2">
        <v>3</v>
      </c>
      <c r="B113" s="2">
        <v>7</v>
      </c>
      <c r="C113" s="18" t="s">
        <v>53</v>
      </c>
      <c r="D113" s="2">
        <v>11</v>
      </c>
      <c r="E113" s="2">
        <v>182</v>
      </c>
      <c r="F113" s="2">
        <v>89</v>
      </c>
      <c r="G113" s="2">
        <v>7</v>
      </c>
      <c r="H113" s="2">
        <v>3</v>
      </c>
      <c r="I113" s="2">
        <v>0</v>
      </c>
      <c r="J113" s="13">
        <v>-75.555767474528395</v>
      </c>
      <c r="K113" s="12">
        <v>6.2754264203742398</v>
      </c>
      <c r="L113" s="31" t="s">
        <v>35</v>
      </c>
      <c r="M113" s="19">
        <f t="shared" si="4"/>
        <v>93</v>
      </c>
      <c r="N113" s="19">
        <f t="shared" si="7"/>
        <v>799</v>
      </c>
      <c r="O113" s="15" t="str">
        <f t="shared" si="5"/>
        <v>Rodolfo Hernández</v>
      </c>
      <c r="P113" s="3"/>
      <c r="Q113" s="3"/>
      <c r="R113" s="3"/>
      <c r="S113" s="3"/>
      <c r="T113" s="3"/>
      <c r="U113" s="3"/>
      <c r="V113" s="3"/>
    </row>
    <row r="114" spans="1:22" ht="13.2" customHeight="1" x14ac:dyDescent="0.25">
      <c r="A114" s="2">
        <v>3</v>
      </c>
      <c r="B114" s="2">
        <v>7</v>
      </c>
      <c r="C114" s="18" t="s">
        <v>53</v>
      </c>
      <c r="D114" s="2">
        <v>12</v>
      </c>
      <c r="E114" s="2">
        <v>209</v>
      </c>
      <c r="F114" s="2">
        <v>77</v>
      </c>
      <c r="G114" s="2">
        <v>10</v>
      </c>
      <c r="H114" s="2">
        <v>2</v>
      </c>
      <c r="I114" s="2">
        <v>0</v>
      </c>
      <c r="J114" s="13">
        <v>-75.555767474528395</v>
      </c>
      <c r="K114" s="12">
        <v>6.2754264203742398</v>
      </c>
      <c r="L114" s="31" t="s">
        <v>35</v>
      </c>
      <c r="M114" s="19">
        <f t="shared" si="4"/>
        <v>132</v>
      </c>
      <c r="N114" s="19">
        <f t="shared" si="7"/>
        <v>799</v>
      </c>
      <c r="O114" s="15" t="str">
        <f t="shared" si="5"/>
        <v>Rodolfo Hernández</v>
      </c>
      <c r="P114" s="3"/>
      <c r="Q114" s="3"/>
      <c r="R114" s="3"/>
      <c r="S114" s="3"/>
      <c r="T114" s="3"/>
      <c r="U114" s="3"/>
      <c r="V114" s="3"/>
    </row>
    <row r="115" spans="1:22" ht="13.2" customHeight="1" x14ac:dyDescent="0.25">
      <c r="A115" s="2">
        <v>3</v>
      </c>
      <c r="B115" s="2">
        <v>7</v>
      </c>
      <c r="C115" s="18" t="s">
        <v>53</v>
      </c>
      <c r="D115" s="2">
        <v>13</v>
      </c>
      <c r="E115" s="2">
        <v>155</v>
      </c>
      <c r="F115" s="2">
        <v>104</v>
      </c>
      <c r="G115" s="2">
        <v>5</v>
      </c>
      <c r="H115" s="2">
        <v>7</v>
      </c>
      <c r="I115" s="2">
        <v>0</v>
      </c>
      <c r="J115" s="13">
        <v>-75.555767474528395</v>
      </c>
      <c r="K115" s="12">
        <v>6.2754264203742398</v>
      </c>
      <c r="L115" s="31" t="s">
        <v>35</v>
      </c>
      <c r="M115" s="19">
        <f t="shared" si="4"/>
        <v>51</v>
      </c>
      <c r="N115" s="19">
        <f t="shared" si="7"/>
        <v>799</v>
      </c>
      <c r="O115" s="15" t="str">
        <f t="shared" si="5"/>
        <v>Rodolfo Hernández</v>
      </c>
      <c r="P115" s="3"/>
      <c r="Q115" s="3"/>
      <c r="R115" s="3"/>
      <c r="S115" s="3"/>
      <c r="T115" s="3"/>
      <c r="U115" s="3"/>
      <c r="V115" s="3"/>
    </row>
    <row r="116" spans="1:22" ht="13.2" customHeight="1" x14ac:dyDescent="0.25">
      <c r="A116" s="2">
        <v>3</v>
      </c>
      <c r="B116" s="2">
        <v>7</v>
      </c>
      <c r="C116" s="18" t="s">
        <v>53</v>
      </c>
      <c r="D116" s="2">
        <v>14</v>
      </c>
      <c r="E116" s="2">
        <v>45</v>
      </c>
      <c r="F116" s="2">
        <v>165</v>
      </c>
      <c r="G116" s="2">
        <v>7</v>
      </c>
      <c r="H116" s="2">
        <v>1</v>
      </c>
      <c r="I116" s="2">
        <v>0</v>
      </c>
      <c r="J116" s="13">
        <v>-75.555767474528395</v>
      </c>
      <c r="K116" s="12">
        <v>6.2754264203742398</v>
      </c>
      <c r="L116" s="31" t="s">
        <v>35</v>
      </c>
      <c r="M116" s="19">
        <f t="shared" si="4"/>
        <v>-120</v>
      </c>
      <c r="N116" s="19">
        <f t="shared" si="7"/>
        <v>799</v>
      </c>
      <c r="O116" s="15" t="str">
        <f t="shared" si="5"/>
        <v>Rodolfo Hernández</v>
      </c>
      <c r="P116" s="3"/>
      <c r="Q116" s="3"/>
      <c r="R116" s="3"/>
      <c r="S116" s="3"/>
      <c r="T116" s="3"/>
      <c r="U116" s="3"/>
      <c r="V116" s="3"/>
    </row>
    <row r="117" spans="1:22" ht="13.2" customHeight="1" x14ac:dyDescent="0.25">
      <c r="A117" s="2">
        <v>3</v>
      </c>
      <c r="B117" s="2">
        <v>7</v>
      </c>
      <c r="C117" s="18" t="s">
        <v>53</v>
      </c>
      <c r="D117" s="2">
        <v>15</v>
      </c>
      <c r="E117" s="2">
        <v>38</v>
      </c>
      <c r="F117" s="2">
        <v>165</v>
      </c>
      <c r="G117" s="2">
        <v>5</v>
      </c>
      <c r="H117" s="2">
        <v>6</v>
      </c>
      <c r="I117" s="2">
        <v>0</v>
      </c>
      <c r="J117" s="13">
        <v>-75.555767474528395</v>
      </c>
      <c r="K117" s="12">
        <v>6.2754264203742398</v>
      </c>
      <c r="L117" s="31" t="s">
        <v>35</v>
      </c>
      <c r="M117" s="19">
        <f t="shared" si="4"/>
        <v>-127</v>
      </c>
      <c r="N117" s="19">
        <f t="shared" si="7"/>
        <v>799</v>
      </c>
      <c r="O117" s="15" t="str">
        <f t="shared" si="5"/>
        <v>Rodolfo Hernández</v>
      </c>
      <c r="P117" s="3"/>
      <c r="Q117" s="3"/>
      <c r="R117" s="3"/>
      <c r="S117" s="3"/>
      <c r="T117" s="3"/>
      <c r="U117" s="3"/>
      <c r="V117" s="3"/>
    </row>
    <row r="118" spans="1:22" ht="13.2" customHeight="1" x14ac:dyDescent="0.25">
      <c r="A118" s="2">
        <v>3</v>
      </c>
      <c r="B118" s="2">
        <v>7</v>
      </c>
      <c r="C118" s="18" t="s">
        <v>53</v>
      </c>
      <c r="D118" s="2">
        <v>16</v>
      </c>
      <c r="E118" s="2">
        <v>47</v>
      </c>
      <c r="F118" s="2">
        <v>137</v>
      </c>
      <c r="G118" s="2">
        <v>7</v>
      </c>
      <c r="H118" s="2">
        <v>3</v>
      </c>
      <c r="I118" s="2">
        <v>0</v>
      </c>
      <c r="J118" s="13">
        <v>-75.555767474528395</v>
      </c>
      <c r="K118" s="12">
        <v>6.2754264203742398</v>
      </c>
      <c r="L118" s="31" t="s">
        <v>35</v>
      </c>
      <c r="M118" s="19">
        <f t="shared" si="4"/>
        <v>-90</v>
      </c>
      <c r="N118" s="19">
        <f t="shared" si="7"/>
        <v>799</v>
      </c>
      <c r="O118" s="15" t="str">
        <f t="shared" si="5"/>
        <v>Rodolfo Hernández</v>
      </c>
      <c r="P118" s="3"/>
      <c r="Q118" s="3"/>
      <c r="R118" s="3"/>
      <c r="S118" s="3"/>
      <c r="T118" s="3"/>
      <c r="U118" s="3"/>
      <c r="V118" s="3"/>
    </row>
    <row r="119" spans="1:22" ht="13.2" customHeight="1" x14ac:dyDescent="0.25">
      <c r="A119" s="2">
        <v>3</v>
      </c>
      <c r="B119" s="2">
        <v>7</v>
      </c>
      <c r="C119" s="18" t="s">
        <v>53</v>
      </c>
      <c r="D119" s="2">
        <v>17</v>
      </c>
      <c r="E119" s="2">
        <v>104</v>
      </c>
      <c r="F119" s="2">
        <v>109</v>
      </c>
      <c r="G119" s="2">
        <v>3</v>
      </c>
      <c r="H119" s="2">
        <v>3</v>
      </c>
      <c r="I119" s="2">
        <v>1</v>
      </c>
      <c r="J119" s="13">
        <v>-75.555767474528395</v>
      </c>
      <c r="K119" s="12">
        <v>6.2754264203742398</v>
      </c>
      <c r="L119" s="31" t="s">
        <v>35</v>
      </c>
      <c r="M119" s="19">
        <f t="shared" si="4"/>
        <v>-5</v>
      </c>
      <c r="N119" s="19">
        <f t="shared" si="7"/>
        <v>799</v>
      </c>
      <c r="O119" s="15" t="str">
        <f t="shared" si="5"/>
        <v>Rodolfo Hernández</v>
      </c>
      <c r="P119" s="3"/>
      <c r="Q119" s="3"/>
      <c r="R119" s="3"/>
      <c r="S119" s="3"/>
      <c r="T119" s="3"/>
      <c r="U119" s="3"/>
      <c r="V119" s="3"/>
    </row>
    <row r="120" spans="1:22" ht="13.2" customHeight="1" x14ac:dyDescent="0.25">
      <c r="A120" s="2">
        <v>3</v>
      </c>
      <c r="B120" s="2">
        <v>7</v>
      </c>
      <c r="C120" s="18" t="s">
        <v>53</v>
      </c>
      <c r="D120" s="2">
        <v>18</v>
      </c>
      <c r="E120" s="2">
        <v>65</v>
      </c>
      <c r="F120" s="2">
        <v>159</v>
      </c>
      <c r="G120" s="2">
        <v>6</v>
      </c>
      <c r="H120" s="2">
        <v>5</v>
      </c>
      <c r="I120" s="2">
        <v>0</v>
      </c>
      <c r="J120" s="13">
        <v>-75.555767474528395</v>
      </c>
      <c r="K120" s="12">
        <v>6.2754264203742398</v>
      </c>
      <c r="L120" s="31" t="s">
        <v>35</v>
      </c>
      <c r="M120" s="19">
        <f t="shared" si="4"/>
        <v>-94</v>
      </c>
      <c r="N120" s="19">
        <f t="shared" si="7"/>
        <v>799</v>
      </c>
      <c r="O120" s="15" t="str">
        <f t="shared" si="5"/>
        <v>Rodolfo Hernández</v>
      </c>
      <c r="P120" s="3"/>
      <c r="Q120" s="3"/>
      <c r="R120" s="3"/>
      <c r="S120" s="3"/>
      <c r="T120" s="3"/>
      <c r="U120" s="3"/>
      <c r="V120" s="3"/>
    </row>
    <row r="121" spans="1:22" ht="13.2" customHeight="1" x14ac:dyDescent="0.25">
      <c r="A121" s="2">
        <v>3</v>
      </c>
      <c r="B121" s="2">
        <v>7</v>
      </c>
      <c r="C121" s="18" t="s">
        <v>53</v>
      </c>
      <c r="D121" s="2">
        <v>19</v>
      </c>
      <c r="E121" s="2">
        <v>84</v>
      </c>
      <c r="F121" s="2">
        <v>140</v>
      </c>
      <c r="G121" s="2">
        <v>9</v>
      </c>
      <c r="H121" s="2">
        <v>7</v>
      </c>
      <c r="I121" s="2">
        <v>1</v>
      </c>
      <c r="J121" s="13">
        <v>-75.555767474528395</v>
      </c>
      <c r="K121" s="12">
        <v>6.2754264203742398</v>
      </c>
      <c r="L121" s="31" t="s">
        <v>35</v>
      </c>
      <c r="M121" s="19">
        <f t="shared" si="4"/>
        <v>-56</v>
      </c>
      <c r="N121" s="19">
        <f t="shared" si="7"/>
        <v>799</v>
      </c>
      <c r="O121" s="15" t="str">
        <f t="shared" si="5"/>
        <v>Rodolfo Hernández</v>
      </c>
      <c r="P121" s="3"/>
      <c r="Q121" s="3"/>
      <c r="R121" s="3"/>
      <c r="S121" s="3"/>
      <c r="T121" s="3"/>
      <c r="U121" s="3"/>
      <c r="V121" s="3"/>
    </row>
    <row r="122" spans="1:22" ht="13.2" customHeight="1" x14ac:dyDescent="0.25">
      <c r="A122" s="2">
        <v>3</v>
      </c>
      <c r="B122" s="2">
        <v>7</v>
      </c>
      <c r="C122" s="18" t="s">
        <v>53</v>
      </c>
      <c r="D122" s="2">
        <v>20</v>
      </c>
      <c r="E122" s="2">
        <v>121</v>
      </c>
      <c r="F122" s="2">
        <v>151</v>
      </c>
      <c r="G122" s="2">
        <v>13</v>
      </c>
      <c r="H122" s="2">
        <v>7</v>
      </c>
      <c r="I122" s="2">
        <v>0</v>
      </c>
      <c r="J122" s="13">
        <v>-75.555767474528395</v>
      </c>
      <c r="K122" s="12">
        <v>6.2754264203742398</v>
      </c>
      <c r="L122" s="31" t="s">
        <v>35</v>
      </c>
      <c r="M122" s="19">
        <f t="shared" si="4"/>
        <v>-30</v>
      </c>
      <c r="N122" s="19">
        <f t="shared" si="7"/>
        <v>799</v>
      </c>
      <c r="O122" s="15" t="str">
        <f t="shared" si="5"/>
        <v>Rodolfo Hernández</v>
      </c>
      <c r="P122" s="3"/>
      <c r="Q122" s="3"/>
      <c r="R122" s="3"/>
      <c r="S122" s="3"/>
      <c r="T122" s="3"/>
      <c r="U122" s="3"/>
      <c r="V122" s="3"/>
    </row>
    <row r="123" spans="1:22" ht="13.2" customHeight="1" x14ac:dyDescent="0.25">
      <c r="A123" s="2">
        <v>3</v>
      </c>
      <c r="B123" s="2">
        <v>7</v>
      </c>
      <c r="C123" s="18" t="s">
        <v>53</v>
      </c>
      <c r="D123" s="2">
        <v>21</v>
      </c>
      <c r="E123" s="2">
        <v>120</v>
      </c>
      <c r="F123" s="2">
        <v>139</v>
      </c>
      <c r="G123" s="2">
        <v>5</v>
      </c>
      <c r="H123" s="2">
        <v>5</v>
      </c>
      <c r="I123" s="2">
        <v>0</v>
      </c>
      <c r="J123" s="13">
        <v>-75.555767474528395</v>
      </c>
      <c r="K123" s="12">
        <v>6.2754264203742398</v>
      </c>
      <c r="L123" s="31" t="s">
        <v>35</v>
      </c>
      <c r="M123" s="19">
        <f t="shared" si="4"/>
        <v>-19</v>
      </c>
      <c r="N123" s="19">
        <f t="shared" si="7"/>
        <v>799</v>
      </c>
      <c r="O123" s="15" t="str">
        <f t="shared" si="5"/>
        <v>Rodolfo Hernández</v>
      </c>
      <c r="P123" s="3"/>
      <c r="Q123" s="3"/>
      <c r="R123" s="3"/>
      <c r="S123" s="3"/>
      <c r="T123" s="3"/>
      <c r="U123" s="3"/>
      <c r="V123" s="3"/>
    </row>
    <row r="124" spans="1:22" ht="13.2" customHeight="1" x14ac:dyDescent="0.25">
      <c r="A124" s="2">
        <v>3</v>
      </c>
      <c r="B124" s="2">
        <v>7</v>
      </c>
      <c r="C124" s="18" t="s">
        <v>53</v>
      </c>
      <c r="D124" s="2">
        <v>22</v>
      </c>
      <c r="E124" s="2">
        <v>88</v>
      </c>
      <c r="F124" s="2">
        <v>113</v>
      </c>
      <c r="G124" s="2">
        <v>18</v>
      </c>
      <c r="H124" s="2">
        <v>5</v>
      </c>
      <c r="I124" s="2">
        <v>0</v>
      </c>
      <c r="J124" s="13">
        <v>-75.555767474528395</v>
      </c>
      <c r="K124" s="12">
        <v>6.2754264203742398</v>
      </c>
      <c r="L124" s="31" t="s">
        <v>35</v>
      </c>
      <c r="M124" s="19">
        <f t="shared" si="4"/>
        <v>-25</v>
      </c>
      <c r="N124" s="19">
        <f t="shared" si="7"/>
        <v>799</v>
      </c>
      <c r="O124" s="15" t="str">
        <f t="shared" si="5"/>
        <v>Rodolfo Hernández</v>
      </c>
      <c r="P124" s="3"/>
      <c r="Q124" s="3"/>
      <c r="R124" s="3"/>
      <c r="S124" s="3"/>
      <c r="T124" s="3"/>
      <c r="U124" s="3"/>
      <c r="V124" s="3"/>
    </row>
    <row r="125" spans="1:22" ht="13.2" customHeight="1" x14ac:dyDescent="0.25">
      <c r="A125" s="2">
        <v>3</v>
      </c>
      <c r="B125" s="2">
        <v>7</v>
      </c>
      <c r="C125" s="18" t="s">
        <v>53</v>
      </c>
      <c r="D125" s="2">
        <v>23</v>
      </c>
      <c r="E125" s="2">
        <v>77</v>
      </c>
      <c r="F125" s="2">
        <v>130</v>
      </c>
      <c r="G125" s="2">
        <v>6</v>
      </c>
      <c r="H125" s="2">
        <v>2</v>
      </c>
      <c r="I125" s="2">
        <v>0</v>
      </c>
      <c r="J125" s="13">
        <v>-75.555767474528395</v>
      </c>
      <c r="K125" s="12">
        <v>6.2754264203742398</v>
      </c>
      <c r="L125" s="31" t="s">
        <v>35</v>
      </c>
      <c r="M125" s="19">
        <f t="shared" si="4"/>
        <v>-53</v>
      </c>
      <c r="N125" s="19">
        <f t="shared" si="7"/>
        <v>799</v>
      </c>
      <c r="O125" s="15" t="str">
        <f t="shared" si="5"/>
        <v>Rodolfo Hernández</v>
      </c>
      <c r="P125" s="3"/>
      <c r="Q125" s="3"/>
      <c r="R125" s="3"/>
      <c r="S125" s="3"/>
      <c r="T125" s="3"/>
      <c r="U125" s="3"/>
      <c r="V125" s="3"/>
    </row>
    <row r="126" spans="1:22" ht="13.2" customHeight="1" x14ac:dyDescent="0.25">
      <c r="A126" s="2">
        <v>3</v>
      </c>
      <c r="B126" s="2">
        <v>7</v>
      </c>
      <c r="C126" s="18" t="s">
        <v>53</v>
      </c>
      <c r="D126" s="2">
        <v>24</v>
      </c>
      <c r="E126" s="2">
        <v>61</v>
      </c>
      <c r="F126" s="2">
        <v>142</v>
      </c>
      <c r="G126" s="2">
        <v>9</v>
      </c>
      <c r="H126" s="2">
        <v>5</v>
      </c>
      <c r="I126" s="2">
        <v>0</v>
      </c>
      <c r="J126" s="13">
        <v>-75.555767474528395</v>
      </c>
      <c r="K126" s="12">
        <v>6.2754264203742398</v>
      </c>
      <c r="L126" s="31" t="s">
        <v>35</v>
      </c>
      <c r="M126" s="19">
        <f t="shared" si="4"/>
        <v>-81</v>
      </c>
      <c r="N126" s="19">
        <f t="shared" si="7"/>
        <v>799</v>
      </c>
      <c r="O126" s="15" t="str">
        <f t="shared" si="5"/>
        <v>Rodolfo Hernández</v>
      </c>
      <c r="P126" s="3"/>
      <c r="Q126" s="3"/>
      <c r="R126" s="3"/>
      <c r="S126" s="3"/>
      <c r="T126" s="3"/>
      <c r="U126" s="3"/>
      <c r="V126" s="3"/>
    </row>
    <row r="127" spans="1:22" ht="13.2" customHeight="1" x14ac:dyDescent="0.25">
      <c r="A127" s="2">
        <v>3</v>
      </c>
      <c r="B127" s="2">
        <v>7</v>
      </c>
      <c r="C127" s="18" t="s">
        <v>53</v>
      </c>
      <c r="D127" s="2">
        <v>25</v>
      </c>
      <c r="E127" s="2">
        <v>61</v>
      </c>
      <c r="F127" s="2">
        <v>148</v>
      </c>
      <c r="G127" s="2">
        <v>20</v>
      </c>
      <c r="H127" s="2">
        <v>2</v>
      </c>
      <c r="I127" s="2">
        <v>0</v>
      </c>
      <c r="J127" s="13">
        <v>-75.555767474528395</v>
      </c>
      <c r="K127" s="12">
        <v>6.2754264203742398</v>
      </c>
      <c r="L127" s="31" t="s">
        <v>35</v>
      </c>
      <c r="M127" s="19">
        <f t="shared" si="4"/>
        <v>-87</v>
      </c>
      <c r="N127" s="19">
        <f t="shared" si="7"/>
        <v>799</v>
      </c>
      <c r="O127" s="15" t="str">
        <f t="shared" si="5"/>
        <v>Rodolfo Hernández</v>
      </c>
      <c r="P127" s="3"/>
      <c r="Q127" s="3"/>
      <c r="R127" s="3"/>
      <c r="S127" s="3"/>
      <c r="T127" s="3"/>
      <c r="U127" s="3"/>
      <c r="V127" s="3"/>
    </row>
    <row r="128" spans="1:22" ht="13.2" customHeight="1" x14ac:dyDescent="0.25">
      <c r="A128" s="2">
        <v>3</v>
      </c>
      <c r="B128" s="2">
        <v>7</v>
      </c>
      <c r="C128" s="18" t="s">
        <v>53</v>
      </c>
      <c r="D128" s="2">
        <v>26</v>
      </c>
      <c r="E128" s="2">
        <v>24</v>
      </c>
      <c r="F128" s="2">
        <v>79</v>
      </c>
      <c r="G128" s="2">
        <v>4</v>
      </c>
      <c r="H128" s="2">
        <v>4</v>
      </c>
      <c r="I128" s="2">
        <v>0</v>
      </c>
      <c r="J128" s="13">
        <v>-75.555767474528395</v>
      </c>
      <c r="K128" s="12">
        <v>6.2754264203742398</v>
      </c>
      <c r="L128" s="31" t="s">
        <v>35</v>
      </c>
      <c r="M128" s="19">
        <f t="shared" si="4"/>
        <v>-55</v>
      </c>
      <c r="N128" s="19">
        <f t="shared" si="7"/>
        <v>799</v>
      </c>
      <c r="O128" s="15" t="str">
        <f t="shared" si="5"/>
        <v>Rodolfo Hernández</v>
      </c>
      <c r="P128" s="3"/>
      <c r="Q128" s="3"/>
      <c r="R128" s="3"/>
      <c r="S128" s="3"/>
      <c r="T128" s="3"/>
      <c r="U128" s="3"/>
      <c r="V128" s="3"/>
    </row>
    <row r="129" spans="1:22" s="6" customFormat="1" ht="13.2" x14ac:dyDescent="0.25">
      <c r="A129" s="5">
        <v>3</v>
      </c>
      <c r="B129" s="5">
        <v>7</v>
      </c>
      <c r="C129" s="5" t="s">
        <v>57</v>
      </c>
      <c r="D129" s="5">
        <v>1</v>
      </c>
      <c r="E129" s="5">
        <v>229</v>
      </c>
      <c r="F129" s="5">
        <v>61</v>
      </c>
      <c r="G129" s="5">
        <v>2</v>
      </c>
      <c r="H129" s="5">
        <v>4</v>
      </c>
      <c r="I129" s="5">
        <v>1</v>
      </c>
      <c r="J129" s="10">
        <v>-75.561240003926997</v>
      </c>
      <c r="K129" s="11">
        <v>6.2763114038083803</v>
      </c>
      <c r="L129" s="23" t="s">
        <v>36</v>
      </c>
      <c r="M129" s="9">
        <f t="shared" si="4"/>
        <v>168</v>
      </c>
      <c r="N129" s="9">
        <f>SUM($M$129:$M$134)</f>
        <v>217</v>
      </c>
      <c r="O129" s="6" t="str">
        <f t="shared" si="5"/>
        <v>Rodolfo Hernández</v>
      </c>
      <c r="P129" s="9"/>
      <c r="Q129" s="9"/>
      <c r="R129" s="9"/>
      <c r="S129" s="9"/>
      <c r="T129" s="9"/>
      <c r="U129" s="9"/>
      <c r="V129" s="9"/>
    </row>
    <row r="130" spans="1:22" ht="13.2" x14ac:dyDescent="0.25">
      <c r="A130" s="2">
        <v>3</v>
      </c>
      <c r="B130" s="2">
        <v>7</v>
      </c>
      <c r="C130" s="18" t="s">
        <v>57</v>
      </c>
      <c r="D130" s="2">
        <v>2</v>
      </c>
      <c r="E130" s="2">
        <v>219</v>
      </c>
      <c r="F130" s="2">
        <v>67</v>
      </c>
      <c r="G130" s="2">
        <v>15</v>
      </c>
      <c r="H130" s="2">
        <v>4</v>
      </c>
      <c r="I130" s="2">
        <v>1</v>
      </c>
      <c r="J130" s="13">
        <v>-75.561240003926997</v>
      </c>
      <c r="K130" s="12">
        <v>6.2763114038083803</v>
      </c>
      <c r="L130" s="25" t="s">
        <v>36</v>
      </c>
      <c r="M130" s="19">
        <f t="shared" si="4"/>
        <v>152</v>
      </c>
      <c r="N130" s="19">
        <f t="shared" ref="N130:N134" si="8">SUM($M$129:$M$134)</f>
        <v>217</v>
      </c>
      <c r="O130" s="15" t="str">
        <f t="shared" si="5"/>
        <v>Rodolfo Hernández</v>
      </c>
      <c r="P130" s="3"/>
      <c r="Q130" s="3"/>
      <c r="R130" s="3"/>
      <c r="S130" s="3"/>
      <c r="T130" s="3"/>
      <c r="U130" s="3"/>
      <c r="V130" s="3"/>
    </row>
    <row r="131" spans="1:22" ht="13.2" x14ac:dyDescent="0.25">
      <c r="A131" s="2">
        <v>3</v>
      </c>
      <c r="B131" s="2">
        <v>7</v>
      </c>
      <c r="C131" s="18" t="s">
        <v>57</v>
      </c>
      <c r="D131" s="2">
        <v>3</v>
      </c>
      <c r="E131" s="2">
        <v>175</v>
      </c>
      <c r="F131" s="2">
        <v>107</v>
      </c>
      <c r="G131" s="2">
        <v>13</v>
      </c>
      <c r="H131" s="2">
        <v>2</v>
      </c>
      <c r="I131" s="2">
        <v>0</v>
      </c>
      <c r="J131" s="13">
        <v>-75.561240003926997</v>
      </c>
      <c r="K131" s="12">
        <v>6.2763114038083803</v>
      </c>
      <c r="L131" s="25" t="s">
        <v>36</v>
      </c>
      <c r="M131" s="19">
        <f t="shared" ref="M131:M144" si="9">E131-F131</f>
        <v>68</v>
      </c>
      <c r="N131" s="19">
        <f t="shared" si="8"/>
        <v>217</v>
      </c>
      <c r="O131" s="15" t="str">
        <f t="shared" ref="O131:O144" si="10">IF(N131&gt;0,"Rodolfo Hernández", "Gustavo Petro")</f>
        <v>Rodolfo Hernández</v>
      </c>
      <c r="P131" s="3"/>
      <c r="Q131" s="3"/>
      <c r="R131" s="3"/>
      <c r="S131" s="3"/>
      <c r="T131" s="3"/>
      <c r="U131" s="3"/>
      <c r="V131" s="3"/>
    </row>
    <row r="132" spans="1:22" ht="13.2" x14ac:dyDescent="0.25">
      <c r="A132" s="2">
        <v>3</v>
      </c>
      <c r="B132" s="2">
        <v>7</v>
      </c>
      <c r="C132" s="18" t="s">
        <v>57</v>
      </c>
      <c r="D132" s="2">
        <v>4</v>
      </c>
      <c r="E132" s="2">
        <v>67</v>
      </c>
      <c r="F132" s="2">
        <v>173</v>
      </c>
      <c r="G132" s="2">
        <v>8</v>
      </c>
      <c r="H132" s="2">
        <v>6</v>
      </c>
      <c r="I132" s="2">
        <v>0</v>
      </c>
      <c r="J132" s="13">
        <v>-75.561240003926997</v>
      </c>
      <c r="K132" s="12">
        <v>6.2763114038083803</v>
      </c>
      <c r="L132" s="25" t="s">
        <v>36</v>
      </c>
      <c r="M132" s="19">
        <f t="shared" si="9"/>
        <v>-106</v>
      </c>
      <c r="N132" s="19">
        <f t="shared" si="8"/>
        <v>217</v>
      </c>
      <c r="O132" s="15" t="str">
        <f t="shared" si="10"/>
        <v>Rodolfo Hernández</v>
      </c>
      <c r="P132" s="3"/>
      <c r="Q132" s="3"/>
      <c r="R132" s="3"/>
      <c r="S132" s="3"/>
      <c r="T132" s="3"/>
      <c r="U132" s="3"/>
      <c r="V132" s="3"/>
    </row>
    <row r="133" spans="1:22" ht="13.2" x14ac:dyDescent="0.25">
      <c r="A133" s="2">
        <v>3</v>
      </c>
      <c r="B133" s="2">
        <v>7</v>
      </c>
      <c r="C133" s="18" t="s">
        <v>57</v>
      </c>
      <c r="D133" s="2">
        <v>5</v>
      </c>
      <c r="E133" s="2">
        <v>116</v>
      </c>
      <c r="F133" s="2">
        <v>156</v>
      </c>
      <c r="G133" s="2">
        <v>15</v>
      </c>
      <c r="H133" s="2">
        <v>4</v>
      </c>
      <c r="I133" s="2">
        <v>0</v>
      </c>
      <c r="J133" s="13">
        <v>-75.561240003926997</v>
      </c>
      <c r="K133" s="12">
        <v>6.2763114038083803</v>
      </c>
      <c r="L133" s="25" t="s">
        <v>36</v>
      </c>
      <c r="M133" s="19">
        <f t="shared" si="9"/>
        <v>-40</v>
      </c>
      <c r="N133" s="19">
        <f t="shared" si="8"/>
        <v>217</v>
      </c>
      <c r="O133" s="15" t="str">
        <f t="shared" si="10"/>
        <v>Rodolfo Hernández</v>
      </c>
      <c r="P133" s="3"/>
      <c r="Q133" s="3"/>
      <c r="R133" s="3"/>
      <c r="S133" s="3"/>
      <c r="T133" s="3"/>
      <c r="U133" s="3"/>
      <c r="V133" s="3"/>
    </row>
    <row r="134" spans="1:22" ht="13.2" x14ac:dyDescent="0.25">
      <c r="A134" s="2">
        <v>3</v>
      </c>
      <c r="B134" s="2">
        <v>7</v>
      </c>
      <c r="C134" s="18" t="s">
        <v>57</v>
      </c>
      <c r="D134" s="2">
        <v>6</v>
      </c>
      <c r="E134" s="2">
        <v>31</v>
      </c>
      <c r="F134" s="2">
        <v>56</v>
      </c>
      <c r="G134" s="2">
        <v>2</v>
      </c>
      <c r="H134" s="2">
        <v>6</v>
      </c>
      <c r="I134" s="2">
        <v>0</v>
      </c>
      <c r="J134" s="13">
        <v>-75.561240003926997</v>
      </c>
      <c r="K134" s="12">
        <v>6.2763114038083803</v>
      </c>
      <c r="L134" s="25" t="s">
        <v>36</v>
      </c>
      <c r="M134" s="19">
        <f t="shared" si="9"/>
        <v>-25</v>
      </c>
      <c r="N134" s="19">
        <f t="shared" si="8"/>
        <v>217</v>
      </c>
      <c r="O134" s="15" t="str">
        <f t="shared" si="10"/>
        <v>Rodolfo Hernández</v>
      </c>
      <c r="P134" s="3"/>
      <c r="Q134" s="3"/>
      <c r="R134" s="3"/>
      <c r="S134" s="3"/>
      <c r="T134" s="3"/>
      <c r="U134" s="3"/>
      <c r="V134" s="3"/>
    </row>
    <row r="135" spans="1:22" s="6" customFormat="1" ht="13.2" x14ac:dyDescent="0.25">
      <c r="A135" s="5">
        <v>3</v>
      </c>
      <c r="B135" s="5">
        <v>7</v>
      </c>
      <c r="C135" s="5" t="s">
        <v>20</v>
      </c>
      <c r="D135" s="5">
        <v>1</v>
      </c>
      <c r="E135" s="5">
        <v>219</v>
      </c>
      <c r="F135" s="5">
        <v>110</v>
      </c>
      <c r="G135" s="5">
        <v>6</v>
      </c>
      <c r="H135" s="5">
        <v>4</v>
      </c>
      <c r="I135" s="5">
        <v>0</v>
      </c>
      <c r="J135" s="10">
        <v>-75.558748048304807</v>
      </c>
      <c r="K135" s="11">
        <v>6.2855306416292596</v>
      </c>
      <c r="L135" s="23" t="s">
        <v>34</v>
      </c>
      <c r="M135" s="9">
        <f t="shared" si="9"/>
        <v>109</v>
      </c>
      <c r="N135" s="9">
        <f>SUM($M$135:$M$138)</f>
        <v>-102</v>
      </c>
      <c r="O135" s="6" t="str">
        <f t="shared" si="10"/>
        <v>Gustavo Petro</v>
      </c>
      <c r="P135" s="9"/>
      <c r="Q135" s="9"/>
      <c r="R135" s="9"/>
      <c r="S135" s="9"/>
      <c r="T135" s="9"/>
      <c r="U135" s="9"/>
      <c r="V135" s="9"/>
    </row>
    <row r="136" spans="1:22" ht="13.2" x14ac:dyDescent="0.25">
      <c r="A136" s="2">
        <v>3</v>
      </c>
      <c r="B136" s="2">
        <v>7</v>
      </c>
      <c r="C136" s="18" t="s">
        <v>20</v>
      </c>
      <c r="D136" s="2">
        <v>2</v>
      </c>
      <c r="E136" s="2">
        <v>75</v>
      </c>
      <c r="F136" s="2">
        <v>206</v>
      </c>
      <c r="G136" s="2">
        <v>8</v>
      </c>
      <c r="H136" s="2">
        <v>1</v>
      </c>
      <c r="I136" s="2">
        <v>0</v>
      </c>
      <c r="J136" s="13">
        <v>-75.558748048304807</v>
      </c>
      <c r="K136" s="12">
        <v>6.2855306416292596</v>
      </c>
      <c r="L136" s="25" t="s">
        <v>34</v>
      </c>
      <c r="M136" s="19">
        <f t="shared" si="9"/>
        <v>-131</v>
      </c>
      <c r="N136" s="19">
        <f t="shared" ref="N136:N138" si="11">SUM($M$135:$M$138)</f>
        <v>-102</v>
      </c>
      <c r="O136" s="15" t="str">
        <f t="shared" si="10"/>
        <v>Gustavo Petro</v>
      </c>
      <c r="P136" s="3"/>
      <c r="Q136" s="3"/>
      <c r="R136" s="3"/>
      <c r="S136" s="3"/>
      <c r="T136" s="3"/>
      <c r="U136" s="3"/>
      <c r="V136" s="3"/>
    </row>
    <row r="137" spans="1:22" ht="13.2" x14ac:dyDescent="0.25">
      <c r="A137" s="2">
        <v>3</v>
      </c>
      <c r="B137" s="2">
        <v>7</v>
      </c>
      <c r="C137" s="18" t="s">
        <v>20</v>
      </c>
      <c r="D137" s="2">
        <v>3</v>
      </c>
      <c r="E137" s="2">
        <v>127</v>
      </c>
      <c r="F137" s="2">
        <v>177</v>
      </c>
      <c r="G137" s="2">
        <v>13</v>
      </c>
      <c r="H137" s="2">
        <v>7</v>
      </c>
      <c r="I137" s="2">
        <v>0</v>
      </c>
      <c r="J137" s="13">
        <v>-75.558748048304807</v>
      </c>
      <c r="K137" s="12">
        <v>6.2855306416292596</v>
      </c>
      <c r="L137" s="25" t="s">
        <v>34</v>
      </c>
      <c r="M137" s="19">
        <f t="shared" si="9"/>
        <v>-50</v>
      </c>
      <c r="N137" s="19">
        <f t="shared" si="11"/>
        <v>-102</v>
      </c>
      <c r="O137" s="15" t="str">
        <f t="shared" si="10"/>
        <v>Gustavo Petro</v>
      </c>
      <c r="P137" s="3"/>
      <c r="Q137" s="3"/>
      <c r="R137" s="3"/>
      <c r="S137" s="3"/>
      <c r="T137" s="3"/>
      <c r="U137" s="3"/>
      <c r="V137" s="3"/>
    </row>
    <row r="138" spans="1:22" ht="13.2" x14ac:dyDescent="0.25">
      <c r="A138" s="2">
        <v>3</v>
      </c>
      <c r="B138" s="2">
        <v>7</v>
      </c>
      <c r="C138" s="18" t="s">
        <v>20</v>
      </c>
      <c r="D138" s="2">
        <v>4</v>
      </c>
      <c r="E138" s="2">
        <v>9</v>
      </c>
      <c r="F138" s="2">
        <v>39</v>
      </c>
      <c r="G138" s="2">
        <v>2</v>
      </c>
      <c r="H138" s="2">
        <v>1</v>
      </c>
      <c r="I138" s="2">
        <v>0</v>
      </c>
      <c r="J138" s="13">
        <v>-75.558748048304807</v>
      </c>
      <c r="K138" s="12">
        <v>6.2855306416292596</v>
      </c>
      <c r="L138" s="25" t="s">
        <v>34</v>
      </c>
      <c r="M138" s="19">
        <f t="shared" si="9"/>
        <v>-30</v>
      </c>
      <c r="N138" s="19">
        <f t="shared" si="11"/>
        <v>-102</v>
      </c>
      <c r="O138" s="15" t="str">
        <f t="shared" si="10"/>
        <v>Gustavo Petro</v>
      </c>
      <c r="P138" s="3"/>
      <c r="Q138" s="3"/>
      <c r="R138" s="3"/>
      <c r="S138" s="3"/>
      <c r="T138" s="3"/>
      <c r="U138" s="3"/>
      <c r="V138" s="3"/>
    </row>
    <row r="139" spans="1:22" s="6" customFormat="1" ht="13.2" x14ac:dyDescent="0.25">
      <c r="A139" s="5">
        <v>3</v>
      </c>
      <c r="B139" s="5">
        <v>7</v>
      </c>
      <c r="C139" s="5" t="s">
        <v>21</v>
      </c>
      <c r="D139" s="5">
        <v>1</v>
      </c>
      <c r="E139" s="5">
        <v>243</v>
      </c>
      <c r="F139" s="5">
        <v>83</v>
      </c>
      <c r="G139" s="5">
        <v>11</v>
      </c>
      <c r="H139" s="5">
        <v>8</v>
      </c>
      <c r="I139" s="5">
        <v>0</v>
      </c>
      <c r="J139" s="10">
        <v>-75.560735879940793</v>
      </c>
      <c r="K139" s="11">
        <v>6.2804055726125601</v>
      </c>
      <c r="L139" s="23" t="s">
        <v>33</v>
      </c>
      <c r="M139" s="9">
        <f t="shared" si="9"/>
        <v>160</v>
      </c>
      <c r="N139" s="9">
        <f>SUM($M$139:$M$142)</f>
        <v>-59</v>
      </c>
      <c r="O139" s="6" t="str">
        <f t="shared" si="10"/>
        <v>Gustavo Petro</v>
      </c>
      <c r="P139" s="9"/>
      <c r="Q139" s="9"/>
      <c r="R139" s="9"/>
      <c r="S139" s="9"/>
      <c r="T139" s="9"/>
      <c r="U139" s="9"/>
      <c r="V139" s="9"/>
    </row>
    <row r="140" spans="1:22" ht="13.2" x14ac:dyDescent="0.25">
      <c r="A140" s="2">
        <v>3</v>
      </c>
      <c r="B140" s="2">
        <v>7</v>
      </c>
      <c r="C140" s="18" t="s">
        <v>21</v>
      </c>
      <c r="D140" s="2">
        <v>2</v>
      </c>
      <c r="E140" s="2">
        <v>125</v>
      </c>
      <c r="F140" s="2">
        <v>179</v>
      </c>
      <c r="G140" s="2">
        <v>3</v>
      </c>
      <c r="H140" s="2">
        <v>1</v>
      </c>
      <c r="I140" s="2">
        <v>0</v>
      </c>
      <c r="J140" s="13">
        <v>-75.560735879940793</v>
      </c>
      <c r="K140" s="12">
        <v>6.2804055726125601</v>
      </c>
      <c r="L140" s="25" t="s">
        <v>33</v>
      </c>
      <c r="M140" s="19">
        <f t="shared" si="9"/>
        <v>-54</v>
      </c>
      <c r="N140" s="19">
        <f t="shared" ref="N140:N142" si="12">SUM($M$139:$M$142)</f>
        <v>-59</v>
      </c>
      <c r="O140" s="15" t="str">
        <f t="shared" si="10"/>
        <v>Gustavo Petro</v>
      </c>
      <c r="P140" s="3"/>
      <c r="Q140" s="3"/>
      <c r="R140" s="3"/>
      <c r="S140" s="3"/>
      <c r="T140" s="3"/>
      <c r="U140" s="3"/>
      <c r="V140" s="3"/>
    </row>
    <row r="141" spans="1:22" ht="13.2" x14ac:dyDescent="0.25">
      <c r="A141" s="2">
        <v>3</v>
      </c>
      <c r="B141" s="2">
        <v>7</v>
      </c>
      <c r="C141" s="18" t="s">
        <v>21</v>
      </c>
      <c r="D141" s="2">
        <v>3</v>
      </c>
      <c r="E141" s="2">
        <v>93</v>
      </c>
      <c r="F141" s="2">
        <v>205</v>
      </c>
      <c r="G141" s="2">
        <v>8</v>
      </c>
      <c r="H141" s="2">
        <v>3</v>
      </c>
      <c r="I141" s="2">
        <v>0</v>
      </c>
      <c r="J141" s="13">
        <v>-75.560735879940793</v>
      </c>
      <c r="K141" s="12">
        <v>6.2804055726125601</v>
      </c>
      <c r="L141" s="25" t="s">
        <v>33</v>
      </c>
      <c r="M141" s="19">
        <f t="shared" si="9"/>
        <v>-112</v>
      </c>
      <c r="N141" s="19">
        <f t="shared" si="12"/>
        <v>-59</v>
      </c>
      <c r="O141" s="15" t="str">
        <f t="shared" si="10"/>
        <v>Gustavo Petro</v>
      </c>
      <c r="P141" s="3"/>
      <c r="Q141" s="3"/>
      <c r="R141" s="3"/>
      <c r="S141" s="3"/>
      <c r="T141" s="3"/>
      <c r="U141" s="3"/>
      <c r="V141" s="3"/>
    </row>
    <row r="142" spans="1:22" ht="13.2" x14ac:dyDescent="0.25">
      <c r="A142" s="2">
        <v>3</v>
      </c>
      <c r="B142" s="2">
        <v>7</v>
      </c>
      <c r="C142" s="18" t="s">
        <v>21</v>
      </c>
      <c r="D142" s="2">
        <v>4</v>
      </c>
      <c r="E142" s="2">
        <v>61</v>
      </c>
      <c r="F142" s="2">
        <v>114</v>
      </c>
      <c r="G142" s="2">
        <v>2</v>
      </c>
      <c r="H142" s="2">
        <v>2</v>
      </c>
      <c r="I142" s="2">
        <v>0</v>
      </c>
      <c r="J142" s="13">
        <v>-75.560735879940793</v>
      </c>
      <c r="K142" s="12">
        <v>6.2804055726125601</v>
      </c>
      <c r="L142" s="25" t="s">
        <v>33</v>
      </c>
      <c r="M142" s="19">
        <f t="shared" si="9"/>
        <v>-53</v>
      </c>
      <c r="N142" s="19">
        <f t="shared" si="12"/>
        <v>-59</v>
      </c>
      <c r="O142" s="15" t="str">
        <f t="shared" si="10"/>
        <v>Gustavo Petro</v>
      </c>
      <c r="P142" s="3"/>
      <c r="Q142" s="3"/>
      <c r="R142" s="3"/>
      <c r="S142" s="3"/>
      <c r="T142" s="3"/>
      <c r="U142" s="3"/>
      <c r="V142" s="3"/>
    </row>
    <row r="143" spans="1:22" s="6" customFormat="1" ht="13.8" customHeight="1" x14ac:dyDescent="0.25">
      <c r="A143" s="5">
        <v>3</v>
      </c>
      <c r="B143" s="5">
        <v>7</v>
      </c>
      <c r="C143" s="5" t="s">
        <v>22</v>
      </c>
      <c r="D143" s="5">
        <v>1</v>
      </c>
      <c r="E143" s="5">
        <v>143</v>
      </c>
      <c r="F143" s="5">
        <v>169</v>
      </c>
      <c r="G143" s="5">
        <v>8</v>
      </c>
      <c r="H143" s="5">
        <v>4</v>
      </c>
      <c r="I143" s="5">
        <v>0</v>
      </c>
      <c r="J143" s="10">
        <v>-75.563289821423595</v>
      </c>
      <c r="K143" s="11">
        <v>6.2839385131411998</v>
      </c>
      <c r="L143" s="23" t="s">
        <v>37</v>
      </c>
      <c r="M143" s="9">
        <f t="shared" si="9"/>
        <v>-26</v>
      </c>
      <c r="N143" s="9">
        <f>SUM($M$143:$M$144)</f>
        <v>-73</v>
      </c>
      <c r="O143" s="6" t="str">
        <f t="shared" si="10"/>
        <v>Gustavo Petro</v>
      </c>
      <c r="P143" s="9"/>
      <c r="Q143" s="9"/>
      <c r="R143" s="9"/>
      <c r="S143" s="9"/>
      <c r="T143" s="9"/>
      <c r="U143" s="9"/>
      <c r="V143" s="9"/>
    </row>
    <row r="144" spans="1:22" ht="13.2" x14ac:dyDescent="0.25">
      <c r="A144" s="2">
        <v>3</v>
      </c>
      <c r="B144" s="2">
        <v>7</v>
      </c>
      <c r="C144" s="18" t="s">
        <v>22</v>
      </c>
      <c r="D144" s="2">
        <v>2</v>
      </c>
      <c r="E144" s="2">
        <v>37</v>
      </c>
      <c r="F144" s="2">
        <v>84</v>
      </c>
      <c r="G144" s="2">
        <v>5</v>
      </c>
      <c r="H144" s="2">
        <v>2</v>
      </c>
      <c r="I144" s="2">
        <v>0</v>
      </c>
      <c r="J144" s="13">
        <v>-75.563289821423595</v>
      </c>
      <c r="K144" s="12">
        <v>6.2839385131411998</v>
      </c>
      <c r="L144" s="25" t="s">
        <v>37</v>
      </c>
      <c r="M144" s="19">
        <f t="shared" si="9"/>
        <v>-47</v>
      </c>
      <c r="N144" s="19">
        <f>SUM($M$143:$M$144)</f>
        <v>-73</v>
      </c>
      <c r="O144" s="15" t="str">
        <f t="shared" si="10"/>
        <v>Gustavo Petro</v>
      </c>
      <c r="P144" s="3"/>
      <c r="Q144" s="3"/>
      <c r="R144" s="3"/>
      <c r="S144" s="3"/>
      <c r="T144" s="3"/>
      <c r="U144" s="3"/>
      <c r="V144" s="3"/>
    </row>
  </sheetData>
  <autoFilter ref="A1:O144" xr:uid="{2D8E9C90-CD25-4B0E-8D44-7ED6BCD285B5}"/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9"/>
  <sheetViews>
    <sheetView tabSelected="1" topLeftCell="A106" zoomScale="85" zoomScaleNormal="85" workbookViewId="0">
      <selection activeCell="C55" sqref="C1:C1048576"/>
    </sheetView>
  </sheetViews>
  <sheetFormatPr baseColWidth="10" defaultColWidth="12.6640625" defaultRowHeight="15.75" customHeight="1" x14ac:dyDescent="0.25"/>
  <cols>
    <col min="1" max="2" width="12.6640625" style="15"/>
    <col min="3" max="3" width="30.109375" style="15" customWidth="1"/>
    <col min="4" max="9" width="12.6640625" style="15"/>
    <col min="10" max="10" width="25.88671875" style="15" customWidth="1"/>
    <col min="11" max="11" width="33" style="15" customWidth="1"/>
    <col min="12" max="13" width="30.109375" style="15" customWidth="1"/>
    <col min="14" max="14" width="12.6640625" style="15"/>
    <col min="15" max="15" width="42.109375" style="15" customWidth="1"/>
    <col min="16" max="16384" width="12.6640625" style="15"/>
  </cols>
  <sheetData>
    <row r="1" spans="1:15" ht="16.2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38</v>
      </c>
      <c r="M1" s="24" t="s">
        <v>44</v>
      </c>
      <c r="N1" s="14" t="s">
        <v>42</v>
      </c>
      <c r="O1" s="15" t="s">
        <v>43</v>
      </c>
    </row>
    <row r="2" spans="1:15" s="6" customFormat="1" ht="13.2" x14ac:dyDescent="0.25">
      <c r="A2" s="5">
        <v>3</v>
      </c>
      <c r="B2" s="5">
        <v>8</v>
      </c>
      <c r="C2" s="5" t="s">
        <v>54</v>
      </c>
      <c r="D2" s="5">
        <v>1</v>
      </c>
      <c r="E2" s="5">
        <v>147</v>
      </c>
      <c r="F2" s="5">
        <v>40</v>
      </c>
      <c r="G2" s="5">
        <v>1</v>
      </c>
      <c r="H2" s="5">
        <v>3</v>
      </c>
      <c r="I2" s="5">
        <v>0</v>
      </c>
      <c r="J2" s="8">
        <v>-75.557205679567204</v>
      </c>
      <c r="K2" s="7">
        <v>6.2712037738513704</v>
      </c>
      <c r="L2" s="23" t="s">
        <v>35</v>
      </c>
      <c r="M2" s="23">
        <f>E2-F2</f>
        <v>107</v>
      </c>
      <c r="N2" s="6">
        <f>SUM(M2:M30)</f>
        <v>2042</v>
      </c>
      <c r="O2" s="6" t="str">
        <f>IF(N2&gt;0,"Rodolfo Hernández", "Gustavo Petro")</f>
        <v>Rodolfo Hernández</v>
      </c>
    </row>
    <row r="3" spans="1:15" ht="13.2" x14ac:dyDescent="0.25">
      <c r="A3" s="18">
        <v>3</v>
      </c>
      <c r="B3" s="18">
        <v>8</v>
      </c>
      <c r="C3" s="18" t="s">
        <v>54</v>
      </c>
      <c r="D3" s="18">
        <v>2</v>
      </c>
      <c r="E3" s="18">
        <v>199</v>
      </c>
      <c r="F3" s="18">
        <v>70</v>
      </c>
      <c r="G3" s="18">
        <v>4</v>
      </c>
      <c r="H3" s="18">
        <v>1</v>
      </c>
      <c r="I3" s="18">
        <v>1</v>
      </c>
      <c r="J3" s="33">
        <v>-75.557205679567204</v>
      </c>
      <c r="K3" s="34">
        <v>6.2712037738513704</v>
      </c>
      <c r="L3" s="25" t="s">
        <v>35</v>
      </c>
      <c r="M3" s="25">
        <f t="shared" ref="M3:M66" si="0">E3-F3</f>
        <v>129</v>
      </c>
      <c r="N3" s="15">
        <v>2042</v>
      </c>
      <c r="O3" s="15" t="str">
        <f t="shared" ref="O3:O66" si="1">IF(N3&gt;0,"Rodolfo Hernández", "Gustavo Petro")</f>
        <v>Rodolfo Hernández</v>
      </c>
    </row>
    <row r="4" spans="1:15" ht="13.2" x14ac:dyDescent="0.25">
      <c r="A4" s="18">
        <v>3</v>
      </c>
      <c r="B4" s="18">
        <v>8</v>
      </c>
      <c r="C4" s="18" t="s">
        <v>54</v>
      </c>
      <c r="D4" s="18">
        <v>3</v>
      </c>
      <c r="E4" s="18">
        <v>159</v>
      </c>
      <c r="F4" s="18">
        <v>75</v>
      </c>
      <c r="G4" s="18">
        <v>5</v>
      </c>
      <c r="H4" s="18">
        <v>2</v>
      </c>
      <c r="I4" s="18">
        <v>0</v>
      </c>
      <c r="J4" s="33">
        <v>-75.557205679567204</v>
      </c>
      <c r="K4" s="34">
        <v>6.2712037738513704</v>
      </c>
      <c r="L4" s="25" t="s">
        <v>35</v>
      </c>
      <c r="M4" s="25">
        <f t="shared" si="0"/>
        <v>84</v>
      </c>
      <c r="N4" s="15">
        <v>2042</v>
      </c>
      <c r="O4" s="15" t="str">
        <f t="shared" si="1"/>
        <v>Rodolfo Hernández</v>
      </c>
    </row>
    <row r="5" spans="1:15" ht="13.2" x14ac:dyDescent="0.25">
      <c r="A5" s="18">
        <v>3</v>
      </c>
      <c r="B5" s="18">
        <v>8</v>
      </c>
      <c r="C5" s="18" t="s">
        <v>54</v>
      </c>
      <c r="D5" s="18">
        <v>4</v>
      </c>
      <c r="E5" s="18">
        <v>155</v>
      </c>
      <c r="F5" s="18">
        <v>35</v>
      </c>
      <c r="G5" s="18">
        <v>1</v>
      </c>
      <c r="H5" s="18">
        <v>2</v>
      </c>
      <c r="I5" s="18">
        <v>0</v>
      </c>
      <c r="J5" s="33">
        <v>-75.557205679567204</v>
      </c>
      <c r="K5" s="34">
        <v>6.2712037738513704</v>
      </c>
      <c r="L5" s="25" t="s">
        <v>35</v>
      </c>
      <c r="M5" s="25">
        <f t="shared" si="0"/>
        <v>120</v>
      </c>
      <c r="N5" s="15">
        <v>2042</v>
      </c>
      <c r="O5" s="15" t="str">
        <f t="shared" si="1"/>
        <v>Rodolfo Hernández</v>
      </c>
    </row>
    <row r="6" spans="1:15" ht="13.2" x14ac:dyDescent="0.25">
      <c r="A6" s="18">
        <v>3</v>
      </c>
      <c r="B6" s="18">
        <v>8</v>
      </c>
      <c r="C6" s="18" t="s">
        <v>54</v>
      </c>
      <c r="D6" s="18">
        <v>5</v>
      </c>
      <c r="E6" s="18">
        <v>194</v>
      </c>
      <c r="F6" s="18">
        <v>45</v>
      </c>
      <c r="G6" s="18">
        <v>5</v>
      </c>
      <c r="H6" s="18">
        <v>3</v>
      </c>
      <c r="I6" s="18">
        <v>0</v>
      </c>
      <c r="J6" s="33">
        <v>-75.557205679567204</v>
      </c>
      <c r="K6" s="34">
        <v>6.2712037738513704</v>
      </c>
      <c r="L6" s="25" t="s">
        <v>35</v>
      </c>
      <c r="M6" s="25">
        <f t="shared" si="0"/>
        <v>149</v>
      </c>
      <c r="N6" s="15">
        <v>2042</v>
      </c>
      <c r="O6" s="15" t="str">
        <f t="shared" si="1"/>
        <v>Rodolfo Hernández</v>
      </c>
    </row>
    <row r="7" spans="1:15" ht="13.2" x14ac:dyDescent="0.25">
      <c r="A7" s="18">
        <v>3</v>
      </c>
      <c r="B7" s="18">
        <v>8</v>
      </c>
      <c r="C7" s="18" t="s">
        <v>54</v>
      </c>
      <c r="D7" s="18">
        <v>6</v>
      </c>
      <c r="E7" s="18">
        <v>189</v>
      </c>
      <c r="F7" s="18">
        <v>59</v>
      </c>
      <c r="G7" s="18">
        <v>5</v>
      </c>
      <c r="H7" s="18">
        <v>3</v>
      </c>
      <c r="I7" s="18">
        <v>0</v>
      </c>
      <c r="J7" s="33">
        <v>-75.557205679567204</v>
      </c>
      <c r="K7" s="34">
        <v>6.2712037738513704</v>
      </c>
      <c r="L7" s="25" t="s">
        <v>35</v>
      </c>
      <c r="M7" s="25">
        <f t="shared" si="0"/>
        <v>130</v>
      </c>
      <c r="N7" s="15">
        <v>2042</v>
      </c>
      <c r="O7" s="15" t="str">
        <f t="shared" si="1"/>
        <v>Rodolfo Hernández</v>
      </c>
    </row>
    <row r="8" spans="1:15" ht="13.2" x14ac:dyDescent="0.25">
      <c r="A8" s="18">
        <v>3</v>
      </c>
      <c r="B8" s="18">
        <v>8</v>
      </c>
      <c r="C8" s="18" t="s">
        <v>54</v>
      </c>
      <c r="D8" s="18">
        <v>7</v>
      </c>
      <c r="E8" s="18">
        <v>206</v>
      </c>
      <c r="F8" s="18">
        <v>46</v>
      </c>
      <c r="G8" s="18">
        <v>8</v>
      </c>
      <c r="H8" s="18">
        <v>0</v>
      </c>
      <c r="I8" s="18">
        <v>0</v>
      </c>
      <c r="J8" s="33">
        <v>-75.557205679567204</v>
      </c>
      <c r="K8" s="34">
        <v>6.2712037738513704</v>
      </c>
      <c r="L8" s="25" t="s">
        <v>35</v>
      </c>
      <c r="M8" s="25">
        <f t="shared" si="0"/>
        <v>160</v>
      </c>
      <c r="N8" s="15">
        <v>2042</v>
      </c>
      <c r="O8" s="15" t="str">
        <f t="shared" si="1"/>
        <v>Rodolfo Hernández</v>
      </c>
    </row>
    <row r="9" spans="1:15" ht="13.2" x14ac:dyDescent="0.25">
      <c r="A9" s="18">
        <v>3</v>
      </c>
      <c r="B9" s="18">
        <v>8</v>
      </c>
      <c r="C9" s="18" t="s">
        <v>54</v>
      </c>
      <c r="D9" s="18">
        <v>8</v>
      </c>
      <c r="E9" s="18">
        <v>178</v>
      </c>
      <c r="F9" s="18">
        <v>54</v>
      </c>
      <c r="G9" s="18">
        <v>7</v>
      </c>
      <c r="H9" s="18">
        <v>4</v>
      </c>
      <c r="I9" s="18">
        <v>1</v>
      </c>
      <c r="J9" s="33">
        <v>-75.557205679567204</v>
      </c>
      <c r="K9" s="34">
        <v>6.2712037738513704</v>
      </c>
      <c r="L9" s="25" t="s">
        <v>35</v>
      </c>
      <c r="M9" s="25">
        <f t="shared" si="0"/>
        <v>124</v>
      </c>
      <c r="N9" s="15">
        <v>2042</v>
      </c>
      <c r="O9" s="15" t="str">
        <f t="shared" si="1"/>
        <v>Rodolfo Hernández</v>
      </c>
    </row>
    <row r="10" spans="1:15" ht="13.2" x14ac:dyDescent="0.25">
      <c r="A10" s="18">
        <v>3</v>
      </c>
      <c r="B10" s="18">
        <v>8</v>
      </c>
      <c r="C10" s="18" t="s">
        <v>54</v>
      </c>
      <c r="D10" s="18">
        <v>9</v>
      </c>
      <c r="E10" s="18">
        <v>194</v>
      </c>
      <c r="F10" s="18">
        <v>51</v>
      </c>
      <c r="G10" s="18">
        <v>7</v>
      </c>
      <c r="H10" s="18">
        <v>1</v>
      </c>
      <c r="I10" s="18">
        <v>1</v>
      </c>
      <c r="J10" s="33">
        <v>-75.557205679567204</v>
      </c>
      <c r="K10" s="34">
        <v>6.2712037738513704</v>
      </c>
      <c r="L10" s="25" t="s">
        <v>35</v>
      </c>
      <c r="M10" s="25">
        <f t="shared" si="0"/>
        <v>143</v>
      </c>
      <c r="N10" s="15">
        <v>2042</v>
      </c>
      <c r="O10" s="15" t="str">
        <f t="shared" si="1"/>
        <v>Rodolfo Hernández</v>
      </c>
    </row>
    <row r="11" spans="1:15" ht="13.2" x14ac:dyDescent="0.25">
      <c r="A11" s="18">
        <v>3</v>
      </c>
      <c r="B11" s="18">
        <v>8</v>
      </c>
      <c r="C11" s="18" t="s">
        <v>54</v>
      </c>
      <c r="D11" s="18">
        <v>10</v>
      </c>
      <c r="E11" s="18">
        <v>189</v>
      </c>
      <c r="F11" s="18">
        <v>65</v>
      </c>
      <c r="G11" s="18">
        <v>13</v>
      </c>
      <c r="H11" s="18">
        <v>7</v>
      </c>
      <c r="I11" s="18">
        <v>0</v>
      </c>
      <c r="J11" s="33">
        <v>-75.557205679567204</v>
      </c>
      <c r="K11" s="34">
        <v>6.2712037738513704</v>
      </c>
      <c r="L11" s="25" t="s">
        <v>35</v>
      </c>
      <c r="M11" s="25">
        <f t="shared" si="0"/>
        <v>124</v>
      </c>
      <c r="N11" s="15">
        <v>2042</v>
      </c>
      <c r="O11" s="15" t="str">
        <f t="shared" si="1"/>
        <v>Rodolfo Hernández</v>
      </c>
    </row>
    <row r="12" spans="1:15" ht="13.2" x14ac:dyDescent="0.25">
      <c r="A12" s="18">
        <v>3</v>
      </c>
      <c r="B12" s="18">
        <v>8</v>
      </c>
      <c r="C12" s="18" t="s">
        <v>54</v>
      </c>
      <c r="D12" s="18">
        <v>11</v>
      </c>
      <c r="E12" s="18">
        <v>197</v>
      </c>
      <c r="F12" s="18">
        <v>50</v>
      </c>
      <c r="G12" s="18">
        <v>10</v>
      </c>
      <c r="H12" s="18">
        <v>5</v>
      </c>
      <c r="I12" s="18">
        <v>0</v>
      </c>
      <c r="J12" s="33">
        <v>-75.557205679567204</v>
      </c>
      <c r="K12" s="34">
        <v>6.2712037738513704</v>
      </c>
      <c r="L12" s="25" t="s">
        <v>35</v>
      </c>
      <c r="M12" s="25">
        <f t="shared" si="0"/>
        <v>147</v>
      </c>
      <c r="N12" s="15">
        <v>2042</v>
      </c>
      <c r="O12" s="15" t="str">
        <f t="shared" si="1"/>
        <v>Rodolfo Hernández</v>
      </c>
    </row>
    <row r="13" spans="1:15" ht="13.2" x14ac:dyDescent="0.25">
      <c r="A13" s="18">
        <v>3</v>
      </c>
      <c r="B13" s="18">
        <v>8</v>
      </c>
      <c r="C13" s="18" t="s">
        <v>54</v>
      </c>
      <c r="D13" s="18">
        <v>12</v>
      </c>
      <c r="E13" s="18">
        <v>184</v>
      </c>
      <c r="F13" s="18">
        <v>62</v>
      </c>
      <c r="G13" s="18">
        <v>12</v>
      </c>
      <c r="H13" s="18">
        <v>7</v>
      </c>
      <c r="I13" s="18">
        <v>0</v>
      </c>
      <c r="J13" s="33">
        <v>-75.557205679567204</v>
      </c>
      <c r="K13" s="34">
        <v>6.2712037738513704</v>
      </c>
      <c r="L13" s="25" t="s">
        <v>35</v>
      </c>
      <c r="M13" s="25">
        <f t="shared" si="0"/>
        <v>122</v>
      </c>
      <c r="N13" s="15">
        <v>2042</v>
      </c>
      <c r="O13" s="15" t="str">
        <f t="shared" si="1"/>
        <v>Rodolfo Hernández</v>
      </c>
    </row>
    <row r="14" spans="1:15" ht="13.2" x14ac:dyDescent="0.25">
      <c r="A14" s="18">
        <v>3</v>
      </c>
      <c r="B14" s="18">
        <v>8</v>
      </c>
      <c r="C14" s="18" t="s">
        <v>54</v>
      </c>
      <c r="D14" s="18">
        <v>13</v>
      </c>
      <c r="E14" s="18">
        <v>192</v>
      </c>
      <c r="F14" s="18">
        <v>64</v>
      </c>
      <c r="G14" s="18">
        <v>10</v>
      </c>
      <c r="H14" s="18">
        <v>6</v>
      </c>
      <c r="I14" s="18">
        <v>0</v>
      </c>
      <c r="J14" s="33">
        <v>-75.557205679567204</v>
      </c>
      <c r="K14" s="34">
        <v>6.2712037738513704</v>
      </c>
      <c r="L14" s="25" t="s">
        <v>35</v>
      </c>
      <c r="M14" s="25">
        <f t="shared" si="0"/>
        <v>128</v>
      </c>
      <c r="N14" s="15">
        <v>2042</v>
      </c>
      <c r="O14" s="15" t="str">
        <f t="shared" si="1"/>
        <v>Rodolfo Hernández</v>
      </c>
    </row>
    <row r="15" spans="1:15" ht="13.2" x14ac:dyDescent="0.25">
      <c r="A15" s="18">
        <v>3</v>
      </c>
      <c r="B15" s="18">
        <v>8</v>
      </c>
      <c r="C15" s="18" t="s">
        <v>54</v>
      </c>
      <c r="D15" s="18">
        <v>14</v>
      </c>
      <c r="E15" s="18">
        <v>161</v>
      </c>
      <c r="F15" s="18">
        <v>89</v>
      </c>
      <c r="G15" s="18">
        <v>14</v>
      </c>
      <c r="H15" s="18">
        <v>2</v>
      </c>
      <c r="I15" s="18">
        <v>0</v>
      </c>
      <c r="J15" s="33">
        <v>-75.557205679567204</v>
      </c>
      <c r="K15" s="34">
        <v>6.2712037738513704</v>
      </c>
      <c r="L15" s="25" t="s">
        <v>35</v>
      </c>
      <c r="M15" s="25">
        <f t="shared" si="0"/>
        <v>72</v>
      </c>
      <c r="N15" s="15">
        <v>2042</v>
      </c>
      <c r="O15" s="15" t="str">
        <f t="shared" si="1"/>
        <v>Rodolfo Hernández</v>
      </c>
    </row>
    <row r="16" spans="1:15" ht="13.2" x14ac:dyDescent="0.25">
      <c r="A16" s="18">
        <v>3</v>
      </c>
      <c r="B16" s="18">
        <v>8</v>
      </c>
      <c r="C16" s="18" t="s">
        <v>54</v>
      </c>
      <c r="D16" s="18">
        <v>15</v>
      </c>
      <c r="E16" s="18">
        <v>201</v>
      </c>
      <c r="F16" s="18">
        <v>63</v>
      </c>
      <c r="G16" s="18">
        <v>2</v>
      </c>
      <c r="H16" s="18">
        <v>0</v>
      </c>
      <c r="I16" s="18">
        <v>0</v>
      </c>
      <c r="J16" s="33">
        <v>-75.557205679567204</v>
      </c>
      <c r="K16" s="34">
        <v>6.2712037738513704</v>
      </c>
      <c r="L16" s="25" t="s">
        <v>35</v>
      </c>
      <c r="M16" s="25">
        <f t="shared" si="0"/>
        <v>138</v>
      </c>
      <c r="N16" s="15">
        <v>2042</v>
      </c>
      <c r="O16" s="15" t="str">
        <f t="shared" si="1"/>
        <v>Rodolfo Hernández</v>
      </c>
    </row>
    <row r="17" spans="1:24" ht="13.2" x14ac:dyDescent="0.25">
      <c r="A17" s="18">
        <v>3</v>
      </c>
      <c r="B17" s="18">
        <v>8</v>
      </c>
      <c r="C17" s="18" t="s">
        <v>54</v>
      </c>
      <c r="D17" s="18">
        <v>16</v>
      </c>
      <c r="E17" s="18">
        <v>162</v>
      </c>
      <c r="F17" s="18">
        <v>95</v>
      </c>
      <c r="G17" s="18">
        <v>11</v>
      </c>
      <c r="H17" s="18">
        <v>4</v>
      </c>
      <c r="I17" s="18">
        <v>0</v>
      </c>
      <c r="J17" s="33">
        <v>-75.557205679567204</v>
      </c>
      <c r="K17" s="34">
        <v>6.2712037738513704</v>
      </c>
      <c r="L17" s="25" t="s">
        <v>35</v>
      </c>
      <c r="M17" s="25">
        <f t="shared" si="0"/>
        <v>67</v>
      </c>
      <c r="N17" s="15">
        <v>2042</v>
      </c>
      <c r="O17" s="15" t="str">
        <f t="shared" si="1"/>
        <v>Rodolfo Hernández</v>
      </c>
    </row>
    <row r="18" spans="1:24" ht="13.2" x14ac:dyDescent="0.25">
      <c r="A18" s="18">
        <v>3</v>
      </c>
      <c r="B18" s="18">
        <v>8</v>
      </c>
      <c r="C18" s="18" t="s">
        <v>54</v>
      </c>
      <c r="D18" s="18">
        <v>17</v>
      </c>
      <c r="E18" s="18">
        <v>184</v>
      </c>
      <c r="F18" s="18">
        <v>59</v>
      </c>
      <c r="G18" s="18">
        <v>7</v>
      </c>
      <c r="H18" s="18">
        <v>3</v>
      </c>
      <c r="I18" s="18">
        <v>3</v>
      </c>
      <c r="J18" s="33">
        <v>-75.557205679567204</v>
      </c>
      <c r="K18" s="34">
        <v>6.2712037738513704</v>
      </c>
      <c r="L18" s="25" t="s">
        <v>35</v>
      </c>
      <c r="M18" s="25">
        <f t="shared" si="0"/>
        <v>125</v>
      </c>
      <c r="N18" s="15">
        <v>2042</v>
      </c>
      <c r="O18" s="15" t="str">
        <f t="shared" si="1"/>
        <v>Rodolfo Hernández</v>
      </c>
    </row>
    <row r="19" spans="1:24" ht="13.2" x14ac:dyDescent="0.25">
      <c r="A19" s="18">
        <v>3</v>
      </c>
      <c r="B19" s="18">
        <v>8</v>
      </c>
      <c r="C19" s="18" t="s">
        <v>54</v>
      </c>
      <c r="D19" s="18">
        <v>18</v>
      </c>
      <c r="E19" s="18">
        <v>182</v>
      </c>
      <c r="F19" s="18">
        <v>65</v>
      </c>
      <c r="G19" s="18">
        <v>10</v>
      </c>
      <c r="H19" s="18">
        <v>9</v>
      </c>
      <c r="I19" s="18">
        <v>0</v>
      </c>
      <c r="J19" s="33">
        <v>-75.557205679567204</v>
      </c>
      <c r="K19" s="34">
        <v>6.2712037738513704</v>
      </c>
      <c r="L19" s="25" t="s">
        <v>35</v>
      </c>
      <c r="M19" s="25">
        <f t="shared" si="0"/>
        <v>117</v>
      </c>
      <c r="N19" s="15">
        <v>2042</v>
      </c>
      <c r="O19" s="15" t="str">
        <f t="shared" si="1"/>
        <v>Rodolfo Hernández</v>
      </c>
    </row>
    <row r="20" spans="1:24" ht="13.2" x14ac:dyDescent="0.25">
      <c r="A20" s="18">
        <v>3</v>
      </c>
      <c r="B20" s="18">
        <v>8</v>
      </c>
      <c r="C20" s="18" t="s">
        <v>54</v>
      </c>
      <c r="D20" s="18">
        <v>19</v>
      </c>
      <c r="E20" s="18">
        <v>183</v>
      </c>
      <c r="F20" s="18">
        <v>69</v>
      </c>
      <c r="G20" s="18">
        <v>7</v>
      </c>
      <c r="H20" s="18">
        <v>5</v>
      </c>
      <c r="I20" s="18">
        <v>0</v>
      </c>
      <c r="J20" s="33">
        <v>-75.557205679567204</v>
      </c>
      <c r="K20" s="34">
        <v>6.2712037738513704</v>
      </c>
      <c r="L20" s="25" t="s">
        <v>35</v>
      </c>
      <c r="M20" s="25">
        <f t="shared" si="0"/>
        <v>114</v>
      </c>
      <c r="N20" s="15">
        <v>2042</v>
      </c>
      <c r="O20" s="15" t="str">
        <f t="shared" si="1"/>
        <v>Rodolfo Hernández</v>
      </c>
    </row>
    <row r="21" spans="1:24" ht="13.2" x14ac:dyDescent="0.25">
      <c r="A21" s="18">
        <v>3</v>
      </c>
      <c r="B21" s="18">
        <v>8</v>
      </c>
      <c r="C21" s="18" t="s">
        <v>54</v>
      </c>
      <c r="D21" s="18">
        <v>20</v>
      </c>
      <c r="E21" s="18">
        <v>107</v>
      </c>
      <c r="F21" s="18">
        <v>110</v>
      </c>
      <c r="G21" s="18">
        <v>9</v>
      </c>
      <c r="H21" s="18">
        <v>0</v>
      </c>
      <c r="I21" s="18">
        <v>0</v>
      </c>
      <c r="J21" s="33">
        <v>-75.557205679567204</v>
      </c>
      <c r="K21" s="34">
        <v>6.2712037738513704</v>
      </c>
      <c r="L21" s="25" t="s">
        <v>35</v>
      </c>
      <c r="M21" s="25">
        <f t="shared" si="0"/>
        <v>-3</v>
      </c>
      <c r="N21" s="15">
        <v>2042</v>
      </c>
      <c r="O21" s="15" t="str">
        <f t="shared" si="1"/>
        <v>Rodolfo Hernández</v>
      </c>
    </row>
    <row r="22" spans="1:24" ht="13.2" x14ac:dyDescent="0.25">
      <c r="A22" s="18">
        <v>3</v>
      </c>
      <c r="B22" s="18">
        <v>8</v>
      </c>
      <c r="C22" s="18" t="s">
        <v>54</v>
      </c>
      <c r="D22" s="18">
        <v>21</v>
      </c>
      <c r="E22" s="18">
        <v>58</v>
      </c>
      <c r="F22" s="18">
        <v>139</v>
      </c>
      <c r="G22" s="18">
        <v>9</v>
      </c>
      <c r="H22" s="18">
        <v>4</v>
      </c>
      <c r="I22" s="18">
        <v>0</v>
      </c>
      <c r="J22" s="33">
        <v>-75.557205679567204</v>
      </c>
      <c r="K22" s="34">
        <v>6.2712037738513704</v>
      </c>
      <c r="L22" s="25" t="s">
        <v>35</v>
      </c>
      <c r="M22" s="25">
        <f t="shared" si="0"/>
        <v>-81</v>
      </c>
      <c r="N22" s="15">
        <v>2042</v>
      </c>
      <c r="O22" s="15" t="str">
        <f t="shared" si="1"/>
        <v>Rodolfo Hernández</v>
      </c>
    </row>
    <row r="23" spans="1:24" ht="13.2" x14ac:dyDescent="0.25">
      <c r="A23" s="18">
        <v>3</v>
      </c>
      <c r="B23" s="18">
        <v>8</v>
      </c>
      <c r="C23" s="18" t="s">
        <v>54</v>
      </c>
      <c r="D23" s="18">
        <v>22</v>
      </c>
      <c r="E23" s="18">
        <v>115</v>
      </c>
      <c r="F23" s="18">
        <v>101</v>
      </c>
      <c r="G23" s="18">
        <v>13</v>
      </c>
      <c r="H23" s="18">
        <v>2</v>
      </c>
      <c r="I23" s="18">
        <v>0</v>
      </c>
      <c r="J23" s="33">
        <v>-75.557205679567204</v>
      </c>
      <c r="K23" s="34">
        <v>6.2712037738513704</v>
      </c>
      <c r="L23" s="25" t="s">
        <v>35</v>
      </c>
      <c r="M23" s="25">
        <f t="shared" si="0"/>
        <v>14</v>
      </c>
      <c r="N23" s="15">
        <v>2042</v>
      </c>
      <c r="O23" s="15" t="str">
        <f t="shared" si="1"/>
        <v>Rodolfo Hernández</v>
      </c>
    </row>
    <row r="24" spans="1:24" ht="13.2" x14ac:dyDescent="0.25">
      <c r="A24" s="18">
        <v>3</v>
      </c>
      <c r="B24" s="18">
        <v>8</v>
      </c>
      <c r="C24" s="18" t="s">
        <v>54</v>
      </c>
      <c r="D24" s="18">
        <v>23</v>
      </c>
      <c r="E24" s="18">
        <v>84</v>
      </c>
      <c r="F24" s="18">
        <v>160</v>
      </c>
      <c r="G24" s="18">
        <v>10</v>
      </c>
      <c r="H24" s="18">
        <v>3</v>
      </c>
      <c r="I24" s="18">
        <v>0</v>
      </c>
      <c r="J24" s="33">
        <v>-75.557205679567204</v>
      </c>
      <c r="K24" s="34">
        <v>6.2712037738513704</v>
      </c>
      <c r="L24" s="25" t="s">
        <v>35</v>
      </c>
      <c r="M24" s="25">
        <f t="shared" si="0"/>
        <v>-76</v>
      </c>
      <c r="N24" s="15">
        <v>2042</v>
      </c>
      <c r="O24" s="15" t="str">
        <f t="shared" si="1"/>
        <v>Rodolfo Hernández</v>
      </c>
    </row>
    <row r="25" spans="1:24" ht="13.2" x14ac:dyDescent="0.25">
      <c r="A25" s="18">
        <v>3</v>
      </c>
      <c r="B25" s="18">
        <v>8</v>
      </c>
      <c r="C25" s="18" t="s">
        <v>54</v>
      </c>
      <c r="D25" s="18">
        <v>24</v>
      </c>
      <c r="E25" s="18">
        <v>121</v>
      </c>
      <c r="F25" s="18">
        <v>152</v>
      </c>
      <c r="G25" s="18">
        <v>10</v>
      </c>
      <c r="H25" s="18">
        <v>8</v>
      </c>
      <c r="I25" s="18">
        <v>0</v>
      </c>
      <c r="J25" s="33">
        <v>-75.557205679567204</v>
      </c>
      <c r="K25" s="34">
        <v>6.2712037738513704</v>
      </c>
      <c r="L25" s="25" t="s">
        <v>35</v>
      </c>
      <c r="M25" s="25">
        <f t="shared" si="0"/>
        <v>-31</v>
      </c>
      <c r="N25" s="15">
        <v>2042</v>
      </c>
      <c r="O25" s="15" t="str">
        <f t="shared" si="1"/>
        <v>Rodolfo Hernández</v>
      </c>
    </row>
    <row r="26" spans="1:24" ht="13.2" x14ac:dyDescent="0.25">
      <c r="A26" s="18">
        <v>3</v>
      </c>
      <c r="B26" s="18">
        <v>8</v>
      </c>
      <c r="C26" s="18" t="s">
        <v>54</v>
      </c>
      <c r="D26" s="18">
        <v>25</v>
      </c>
      <c r="E26" s="18">
        <v>107</v>
      </c>
      <c r="F26" s="18">
        <v>166</v>
      </c>
      <c r="G26" s="18">
        <v>9</v>
      </c>
      <c r="H26" s="18">
        <v>4</v>
      </c>
      <c r="I26" s="18">
        <v>0</v>
      </c>
      <c r="J26" s="33">
        <v>-75.557205679567204</v>
      </c>
      <c r="K26" s="34">
        <v>6.2712037738513704</v>
      </c>
      <c r="L26" s="25" t="s">
        <v>35</v>
      </c>
      <c r="M26" s="25">
        <f t="shared" si="0"/>
        <v>-59</v>
      </c>
      <c r="N26" s="15">
        <v>2042</v>
      </c>
      <c r="O26" s="15" t="str">
        <f t="shared" si="1"/>
        <v>Rodolfo Hernández</v>
      </c>
    </row>
    <row r="27" spans="1:24" ht="13.2" x14ac:dyDescent="0.25">
      <c r="A27" s="18">
        <v>3</v>
      </c>
      <c r="B27" s="18">
        <v>8</v>
      </c>
      <c r="C27" s="18" t="s">
        <v>54</v>
      </c>
      <c r="D27" s="18">
        <v>26</v>
      </c>
      <c r="E27" s="18">
        <v>130</v>
      </c>
      <c r="F27" s="18">
        <v>10</v>
      </c>
      <c r="G27" s="18">
        <v>14</v>
      </c>
      <c r="H27" s="18">
        <v>4</v>
      </c>
      <c r="I27" s="18">
        <v>0</v>
      </c>
      <c r="J27" s="33">
        <v>-75.557205679567204</v>
      </c>
      <c r="K27" s="34">
        <v>6.2712037738513704</v>
      </c>
      <c r="L27" s="25" t="s">
        <v>35</v>
      </c>
      <c r="M27" s="25">
        <f t="shared" si="0"/>
        <v>120</v>
      </c>
      <c r="N27" s="15">
        <v>2042</v>
      </c>
      <c r="O27" s="15" t="str">
        <f t="shared" si="1"/>
        <v>Rodolfo Hernández</v>
      </c>
    </row>
    <row r="28" spans="1:24" ht="13.2" x14ac:dyDescent="0.25">
      <c r="A28" s="18">
        <v>3</v>
      </c>
      <c r="B28" s="18">
        <v>8</v>
      </c>
      <c r="C28" s="18" t="s">
        <v>54</v>
      </c>
      <c r="D28" s="18">
        <v>27</v>
      </c>
      <c r="E28" s="18">
        <v>97</v>
      </c>
      <c r="F28" s="18">
        <v>136</v>
      </c>
      <c r="G28" s="18">
        <v>6</v>
      </c>
      <c r="H28" s="18">
        <v>6</v>
      </c>
      <c r="I28" s="18">
        <v>0</v>
      </c>
      <c r="J28" s="33">
        <v>-75.557205679567204</v>
      </c>
      <c r="K28" s="34">
        <v>6.2712037738513704</v>
      </c>
      <c r="L28" s="25" t="s">
        <v>35</v>
      </c>
      <c r="M28" s="25">
        <f t="shared" si="0"/>
        <v>-39</v>
      </c>
      <c r="N28" s="15">
        <v>2042</v>
      </c>
      <c r="O28" s="15" t="str">
        <f t="shared" si="1"/>
        <v>Rodolfo Hernández</v>
      </c>
    </row>
    <row r="29" spans="1:24" ht="13.2" x14ac:dyDescent="0.25">
      <c r="A29" s="18">
        <v>3</v>
      </c>
      <c r="B29" s="18">
        <v>8</v>
      </c>
      <c r="C29" s="18" t="s">
        <v>54</v>
      </c>
      <c r="D29" s="18">
        <v>28</v>
      </c>
      <c r="E29" s="18">
        <v>85</v>
      </c>
      <c r="F29" s="18">
        <v>122</v>
      </c>
      <c r="G29" s="18">
        <v>8</v>
      </c>
      <c r="H29" s="18">
        <v>3</v>
      </c>
      <c r="I29" s="18">
        <v>0</v>
      </c>
      <c r="J29" s="33">
        <v>-75.557205679567204</v>
      </c>
      <c r="K29" s="34">
        <v>6.2712037738513704</v>
      </c>
      <c r="L29" s="25" t="s">
        <v>35</v>
      </c>
      <c r="M29" s="25">
        <f t="shared" si="0"/>
        <v>-37</v>
      </c>
      <c r="N29" s="15">
        <v>2042</v>
      </c>
      <c r="O29" s="15" t="str">
        <f t="shared" si="1"/>
        <v>Rodolfo Hernández</v>
      </c>
    </row>
    <row r="30" spans="1:24" ht="13.2" x14ac:dyDescent="0.25">
      <c r="A30" s="18">
        <v>3</v>
      </c>
      <c r="B30" s="18">
        <v>8</v>
      </c>
      <c r="C30" s="18" t="s">
        <v>54</v>
      </c>
      <c r="D30" s="18">
        <v>29</v>
      </c>
      <c r="E30" s="18">
        <v>57</v>
      </c>
      <c r="F30" s="18">
        <v>123</v>
      </c>
      <c r="G30" s="18">
        <v>4</v>
      </c>
      <c r="H30" s="18">
        <v>1</v>
      </c>
      <c r="I30" s="18">
        <v>1</v>
      </c>
      <c r="J30" s="33">
        <v>-75.557205679567204</v>
      </c>
      <c r="K30" s="34">
        <v>6.2712037738513704</v>
      </c>
      <c r="L30" s="25" t="s">
        <v>35</v>
      </c>
      <c r="M30" s="25">
        <f t="shared" si="0"/>
        <v>-66</v>
      </c>
      <c r="N30" s="15">
        <v>2042</v>
      </c>
      <c r="O30" s="15" t="str">
        <f t="shared" si="1"/>
        <v>Rodolfo Hernández</v>
      </c>
      <c r="P30" s="19"/>
      <c r="Q30" s="19"/>
      <c r="R30" s="19"/>
      <c r="S30" s="19"/>
      <c r="T30" s="19"/>
      <c r="U30" s="19"/>
      <c r="V30" s="19"/>
      <c r="W30" s="19"/>
      <c r="X30" s="19"/>
    </row>
    <row r="31" spans="1:24" s="6" customFormat="1" ht="13.2" x14ac:dyDescent="0.25">
      <c r="A31" s="5">
        <v>3</v>
      </c>
      <c r="B31" s="5">
        <v>8</v>
      </c>
      <c r="C31" s="5" t="s">
        <v>55</v>
      </c>
      <c r="D31" s="5">
        <v>1</v>
      </c>
      <c r="E31" s="5">
        <v>191</v>
      </c>
      <c r="F31" s="5">
        <v>52</v>
      </c>
      <c r="G31" s="5">
        <v>4</v>
      </c>
      <c r="H31" s="5">
        <v>0</v>
      </c>
      <c r="I31" s="5">
        <v>0</v>
      </c>
      <c r="J31" s="8">
        <v>-75.557359506241895</v>
      </c>
      <c r="K31" s="7">
        <v>6.26559258521646</v>
      </c>
      <c r="L31" s="23" t="s">
        <v>40</v>
      </c>
      <c r="M31" s="23">
        <f t="shared" si="0"/>
        <v>139</v>
      </c>
      <c r="N31" s="6">
        <v>703</v>
      </c>
      <c r="O31" s="6" t="str">
        <f t="shared" si="1"/>
        <v>Rodolfo Hernández</v>
      </c>
    </row>
    <row r="32" spans="1:24" ht="13.2" x14ac:dyDescent="0.25">
      <c r="A32" s="18">
        <v>3</v>
      </c>
      <c r="B32" s="18">
        <v>8</v>
      </c>
      <c r="C32" s="18" t="s">
        <v>55</v>
      </c>
      <c r="D32" s="18">
        <v>2</v>
      </c>
      <c r="E32" s="18">
        <v>162</v>
      </c>
      <c r="F32" s="18">
        <v>44</v>
      </c>
      <c r="G32" s="18">
        <v>6</v>
      </c>
      <c r="H32" s="18">
        <v>1</v>
      </c>
      <c r="I32" s="18">
        <v>0</v>
      </c>
      <c r="J32" s="33">
        <v>-75.557359506241895</v>
      </c>
      <c r="K32" s="34">
        <v>6.26559258521646</v>
      </c>
      <c r="L32" s="25" t="s">
        <v>40</v>
      </c>
      <c r="M32" s="25">
        <f t="shared" si="0"/>
        <v>118</v>
      </c>
      <c r="N32" s="15">
        <v>703</v>
      </c>
      <c r="O32" s="15" t="str">
        <f t="shared" si="1"/>
        <v>Rodolfo Hernández</v>
      </c>
    </row>
    <row r="33" spans="1:24" ht="13.2" x14ac:dyDescent="0.25">
      <c r="A33" s="18">
        <v>3</v>
      </c>
      <c r="B33" s="18">
        <v>8</v>
      </c>
      <c r="C33" s="18" t="s">
        <v>55</v>
      </c>
      <c r="D33" s="18">
        <v>3</v>
      </c>
      <c r="E33" s="18">
        <v>193</v>
      </c>
      <c r="F33" s="18">
        <v>50</v>
      </c>
      <c r="G33" s="18">
        <v>7</v>
      </c>
      <c r="H33" s="18">
        <v>3</v>
      </c>
      <c r="I33" s="18">
        <v>1</v>
      </c>
      <c r="J33" s="33">
        <v>-75.557359506241895</v>
      </c>
      <c r="K33" s="34">
        <v>6.26559258521646</v>
      </c>
      <c r="L33" s="25" t="s">
        <v>40</v>
      </c>
      <c r="M33" s="25">
        <f t="shared" si="0"/>
        <v>143</v>
      </c>
      <c r="N33" s="15">
        <v>703</v>
      </c>
      <c r="O33" s="15" t="str">
        <f t="shared" si="1"/>
        <v>Rodolfo Hernández</v>
      </c>
    </row>
    <row r="34" spans="1:24" ht="13.2" x14ac:dyDescent="0.25">
      <c r="A34" s="18">
        <v>3</v>
      </c>
      <c r="B34" s="18">
        <v>8</v>
      </c>
      <c r="C34" s="18" t="s">
        <v>55</v>
      </c>
      <c r="D34" s="18">
        <v>4</v>
      </c>
      <c r="E34" s="18">
        <v>197</v>
      </c>
      <c r="F34" s="18">
        <v>55</v>
      </c>
      <c r="G34" s="18">
        <v>8</v>
      </c>
      <c r="H34" s="18">
        <v>3</v>
      </c>
      <c r="I34" s="18">
        <v>0</v>
      </c>
      <c r="J34" s="33">
        <v>-75.557359506241895</v>
      </c>
      <c r="K34" s="34">
        <v>6.26559258521646</v>
      </c>
      <c r="L34" s="25" t="s">
        <v>40</v>
      </c>
      <c r="M34" s="25">
        <f t="shared" si="0"/>
        <v>142</v>
      </c>
      <c r="N34" s="15">
        <v>703</v>
      </c>
      <c r="O34" s="15" t="str">
        <f t="shared" si="1"/>
        <v>Rodolfo Hernández</v>
      </c>
    </row>
    <row r="35" spans="1:24" ht="13.2" x14ac:dyDescent="0.25">
      <c r="A35" s="18">
        <v>3</v>
      </c>
      <c r="B35" s="18">
        <v>8</v>
      </c>
      <c r="C35" s="18" t="s">
        <v>55</v>
      </c>
      <c r="D35" s="18">
        <v>5</v>
      </c>
      <c r="E35" s="18">
        <v>173</v>
      </c>
      <c r="F35" s="18">
        <v>76</v>
      </c>
      <c r="G35" s="18">
        <v>5</v>
      </c>
      <c r="H35" s="18">
        <v>4</v>
      </c>
      <c r="I35" s="18">
        <v>2</v>
      </c>
      <c r="J35" s="33">
        <v>-75.557359506241895</v>
      </c>
      <c r="K35" s="34">
        <v>6.26559258521646</v>
      </c>
      <c r="L35" s="25" t="s">
        <v>40</v>
      </c>
      <c r="M35" s="25">
        <f t="shared" si="0"/>
        <v>97</v>
      </c>
      <c r="N35" s="15">
        <v>703</v>
      </c>
      <c r="O35" s="15" t="str">
        <f t="shared" si="1"/>
        <v>Rodolfo Hernández</v>
      </c>
    </row>
    <row r="36" spans="1:24" ht="13.2" x14ac:dyDescent="0.25">
      <c r="A36" s="18">
        <v>3</v>
      </c>
      <c r="B36" s="18">
        <v>8</v>
      </c>
      <c r="C36" s="18" t="s">
        <v>55</v>
      </c>
      <c r="D36" s="18">
        <v>6</v>
      </c>
      <c r="E36" s="18">
        <v>195</v>
      </c>
      <c r="F36" s="18">
        <v>73</v>
      </c>
      <c r="G36" s="18">
        <v>22</v>
      </c>
      <c r="H36" s="18">
        <v>4</v>
      </c>
      <c r="I36" s="18">
        <v>2</v>
      </c>
      <c r="J36" s="33">
        <v>-75.557359506241895</v>
      </c>
      <c r="K36" s="34">
        <v>6.26559258521646</v>
      </c>
      <c r="L36" s="25" t="s">
        <v>40</v>
      </c>
      <c r="M36" s="25">
        <f t="shared" si="0"/>
        <v>122</v>
      </c>
      <c r="N36" s="15">
        <v>703</v>
      </c>
      <c r="O36" s="15" t="str">
        <f t="shared" si="1"/>
        <v>Rodolfo Hernández</v>
      </c>
    </row>
    <row r="37" spans="1:24" ht="13.2" x14ac:dyDescent="0.25">
      <c r="A37" s="18">
        <v>3</v>
      </c>
      <c r="B37" s="18">
        <v>8</v>
      </c>
      <c r="C37" s="18" t="s">
        <v>55</v>
      </c>
      <c r="D37" s="18">
        <v>7</v>
      </c>
      <c r="E37" s="18">
        <v>152</v>
      </c>
      <c r="F37" s="18">
        <v>90</v>
      </c>
      <c r="G37" s="18">
        <v>10</v>
      </c>
      <c r="H37" s="18">
        <v>10</v>
      </c>
      <c r="I37" s="18">
        <v>0</v>
      </c>
      <c r="J37" s="33">
        <v>-75.557359506241895</v>
      </c>
      <c r="K37" s="34">
        <v>6.26559258521646</v>
      </c>
      <c r="L37" s="25" t="s">
        <v>40</v>
      </c>
      <c r="M37" s="25">
        <f t="shared" si="0"/>
        <v>62</v>
      </c>
      <c r="N37" s="15">
        <v>703</v>
      </c>
      <c r="O37" s="15" t="str">
        <f t="shared" si="1"/>
        <v>Rodolfo Hernández</v>
      </c>
    </row>
    <row r="38" spans="1:24" ht="13.2" x14ac:dyDescent="0.25">
      <c r="A38" s="18">
        <v>3</v>
      </c>
      <c r="B38" s="18">
        <v>8</v>
      </c>
      <c r="C38" s="18" t="s">
        <v>55</v>
      </c>
      <c r="D38" s="18">
        <v>8</v>
      </c>
      <c r="E38" s="18">
        <v>197</v>
      </c>
      <c r="F38" s="18">
        <v>83</v>
      </c>
      <c r="G38" s="18">
        <v>7</v>
      </c>
      <c r="H38" s="18">
        <v>4</v>
      </c>
      <c r="I38" s="18">
        <v>0</v>
      </c>
      <c r="J38" s="33">
        <v>-75.557359506241895</v>
      </c>
      <c r="K38" s="34">
        <v>6.26559258521646</v>
      </c>
      <c r="L38" s="25" t="s">
        <v>40</v>
      </c>
      <c r="M38" s="25">
        <f t="shared" si="0"/>
        <v>114</v>
      </c>
      <c r="N38" s="15">
        <v>703</v>
      </c>
      <c r="O38" s="15" t="str">
        <f t="shared" si="1"/>
        <v>Rodolfo Hernández</v>
      </c>
    </row>
    <row r="39" spans="1:24" ht="13.2" x14ac:dyDescent="0.25">
      <c r="A39" s="18">
        <v>3</v>
      </c>
      <c r="B39" s="18">
        <v>8</v>
      </c>
      <c r="C39" s="18" t="s">
        <v>55</v>
      </c>
      <c r="D39" s="18">
        <v>9</v>
      </c>
      <c r="E39" s="18">
        <v>201</v>
      </c>
      <c r="F39" s="18">
        <v>79</v>
      </c>
      <c r="G39" s="18">
        <v>2</v>
      </c>
      <c r="H39" s="18">
        <v>7</v>
      </c>
      <c r="I39" s="18">
        <v>0</v>
      </c>
      <c r="J39" s="33">
        <v>-75.557359506241895</v>
      </c>
      <c r="K39" s="34">
        <v>6.26559258521646</v>
      </c>
      <c r="L39" s="25" t="s">
        <v>40</v>
      </c>
      <c r="M39" s="25">
        <f t="shared" si="0"/>
        <v>122</v>
      </c>
      <c r="N39" s="15">
        <v>703</v>
      </c>
      <c r="O39" s="15" t="str">
        <f t="shared" si="1"/>
        <v>Rodolfo Hernández</v>
      </c>
    </row>
    <row r="40" spans="1:24" ht="13.2" x14ac:dyDescent="0.25">
      <c r="A40" s="18">
        <v>3</v>
      </c>
      <c r="B40" s="18">
        <v>8</v>
      </c>
      <c r="C40" s="18" t="s">
        <v>55</v>
      </c>
      <c r="D40" s="18">
        <v>10</v>
      </c>
      <c r="E40" s="18">
        <v>141</v>
      </c>
      <c r="F40" s="18">
        <v>100</v>
      </c>
      <c r="G40" s="18">
        <v>11</v>
      </c>
      <c r="H40" s="18">
        <v>1</v>
      </c>
      <c r="I40" s="18">
        <v>1</v>
      </c>
      <c r="J40" s="33">
        <v>-75.557359506241895</v>
      </c>
      <c r="K40" s="34">
        <v>6.26559258521646</v>
      </c>
      <c r="L40" s="25" t="s">
        <v>40</v>
      </c>
      <c r="M40" s="25">
        <f t="shared" si="0"/>
        <v>41</v>
      </c>
      <c r="N40" s="15">
        <v>703</v>
      </c>
      <c r="O40" s="15" t="str">
        <f t="shared" si="1"/>
        <v>Rodolfo Hernández</v>
      </c>
    </row>
    <row r="41" spans="1:24" ht="13.2" x14ac:dyDescent="0.25">
      <c r="A41" s="18">
        <v>3</v>
      </c>
      <c r="B41" s="18">
        <v>8</v>
      </c>
      <c r="C41" s="18" t="s">
        <v>55</v>
      </c>
      <c r="D41" s="18">
        <v>11</v>
      </c>
      <c r="E41" s="18">
        <v>41</v>
      </c>
      <c r="F41" s="18">
        <v>150</v>
      </c>
      <c r="G41" s="18">
        <v>6</v>
      </c>
      <c r="H41" s="18">
        <v>2</v>
      </c>
      <c r="I41" s="18">
        <v>0</v>
      </c>
      <c r="J41" s="33">
        <v>-75.557359506241895</v>
      </c>
      <c r="K41" s="34">
        <v>6.26559258521646</v>
      </c>
      <c r="L41" s="25" t="s">
        <v>40</v>
      </c>
      <c r="M41" s="25">
        <f t="shared" si="0"/>
        <v>-109</v>
      </c>
      <c r="N41" s="15">
        <v>703</v>
      </c>
      <c r="O41" s="15" t="str">
        <f t="shared" si="1"/>
        <v>Rodolfo Hernández</v>
      </c>
    </row>
    <row r="42" spans="1:24" ht="13.2" x14ac:dyDescent="0.25">
      <c r="A42" s="18">
        <v>3</v>
      </c>
      <c r="B42" s="18">
        <v>8</v>
      </c>
      <c r="C42" s="18" t="s">
        <v>55</v>
      </c>
      <c r="D42" s="18">
        <v>12</v>
      </c>
      <c r="E42" s="18">
        <v>58</v>
      </c>
      <c r="F42" s="18">
        <v>104</v>
      </c>
      <c r="G42" s="18">
        <v>5</v>
      </c>
      <c r="H42" s="18">
        <v>2</v>
      </c>
      <c r="I42" s="18">
        <v>0</v>
      </c>
      <c r="J42" s="33">
        <v>-75.557359506241895</v>
      </c>
      <c r="K42" s="34">
        <v>6.26559258521646</v>
      </c>
      <c r="L42" s="25" t="s">
        <v>40</v>
      </c>
      <c r="M42" s="25">
        <f t="shared" si="0"/>
        <v>-46</v>
      </c>
      <c r="N42" s="15">
        <v>703</v>
      </c>
      <c r="O42" s="15" t="str">
        <f t="shared" si="1"/>
        <v>Rodolfo Hernández</v>
      </c>
    </row>
    <row r="43" spans="1:24" ht="13.2" x14ac:dyDescent="0.25">
      <c r="A43" s="18">
        <v>3</v>
      </c>
      <c r="B43" s="18">
        <v>8</v>
      </c>
      <c r="C43" s="18" t="s">
        <v>55</v>
      </c>
      <c r="D43" s="18">
        <v>13</v>
      </c>
      <c r="E43" s="18">
        <v>99</v>
      </c>
      <c r="F43" s="18">
        <v>106</v>
      </c>
      <c r="G43" s="18">
        <v>10</v>
      </c>
      <c r="H43" s="18">
        <v>5</v>
      </c>
      <c r="I43" s="18">
        <v>1</v>
      </c>
      <c r="J43" s="33">
        <v>-75.557359506241895</v>
      </c>
      <c r="K43" s="34">
        <v>6.26559258521646</v>
      </c>
      <c r="L43" s="25" t="s">
        <v>40</v>
      </c>
      <c r="M43" s="25">
        <f t="shared" si="0"/>
        <v>-7</v>
      </c>
      <c r="N43" s="15">
        <v>703</v>
      </c>
      <c r="O43" s="15" t="str">
        <f t="shared" si="1"/>
        <v>Rodolfo Hernández</v>
      </c>
    </row>
    <row r="44" spans="1:24" ht="13.2" x14ac:dyDescent="0.25">
      <c r="A44" s="18">
        <v>3</v>
      </c>
      <c r="B44" s="18">
        <v>8</v>
      </c>
      <c r="C44" s="18" t="s">
        <v>55</v>
      </c>
      <c r="D44" s="18">
        <v>14</v>
      </c>
      <c r="E44" s="18">
        <v>104</v>
      </c>
      <c r="F44" s="18">
        <v>147</v>
      </c>
      <c r="G44" s="18">
        <v>11</v>
      </c>
      <c r="H44" s="18">
        <v>8</v>
      </c>
      <c r="I44" s="18">
        <v>1</v>
      </c>
      <c r="J44" s="33">
        <v>-75.557359506241895</v>
      </c>
      <c r="K44" s="34">
        <v>6.26559258521646</v>
      </c>
      <c r="L44" s="25" t="s">
        <v>40</v>
      </c>
      <c r="M44" s="25">
        <f t="shared" si="0"/>
        <v>-43</v>
      </c>
      <c r="N44" s="15">
        <v>703</v>
      </c>
      <c r="O44" s="15" t="str">
        <f t="shared" si="1"/>
        <v>Rodolfo Hernández</v>
      </c>
    </row>
    <row r="45" spans="1:24" ht="13.2" x14ac:dyDescent="0.25">
      <c r="A45" s="18">
        <v>3</v>
      </c>
      <c r="B45" s="18">
        <v>8</v>
      </c>
      <c r="C45" s="18" t="s">
        <v>55</v>
      </c>
      <c r="D45" s="18">
        <v>15</v>
      </c>
      <c r="E45" s="18">
        <v>97</v>
      </c>
      <c r="F45" s="18">
        <v>130</v>
      </c>
      <c r="G45" s="18">
        <v>10</v>
      </c>
      <c r="H45" s="18">
        <v>3</v>
      </c>
      <c r="I45" s="18">
        <v>0</v>
      </c>
      <c r="J45" s="33">
        <v>-75.557359506241895</v>
      </c>
      <c r="K45" s="34">
        <v>6.26559258521646</v>
      </c>
      <c r="L45" s="25" t="s">
        <v>40</v>
      </c>
      <c r="M45" s="25">
        <f t="shared" si="0"/>
        <v>-33</v>
      </c>
      <c r="N45" s="15">
        <v>703</v>
      </c>
      <c r="O45" s="15" t="str">
        <f t="shared" si="1"/>
        <v>Rodolfo Hernández</v>
      </c>
    </row>
    <row r="46" spans="1:24" ht="13.2" x14ac:dyDescent="0.25">
      <c r="A46" s="18">
        <v>3</v>
      </c>
      <c r="B46" s="18">
        <v>8</v>
      </c>
      <c r="C46" s="18" t="s">
        <v>55</v>
      </c>
      <c r="D46" s="18">
        <v>16</v>
      </c>
      <c r="E46" s="18">
        <v>70</v>
      </c>
      <c r="F46" s="18">
        <v>141</v>
      </c>
      <c r="G46" s="18">
        <v>9</v>
      </c>
      <c r="H46" s="18">
        <v>4</v>
      </c>
      <c r="I46" s="18">
        <v>0</v>
      </c>
      <c r="J46" s="33">
        <v>-75.557359506241895</v>
      </c>
      <c r="K46" s="34">
        <v>6.26559258521646</v>
      </c>
      <c r="L46" s="25" t="s">
        <v>40</v>
      </c>
      <c r="M46" s="25">
        <f t="shared" si="0"/>
        <v>-71</v>
      </c>
      <c r="N46" s="15">
        <v>703</v>
      </c>
      <c r="O46" s="15" t="str">
        <f t="shared" si="1"/>
        <v>Rodolfo Hernández</v>
      </c>
    </row>
    <row r="47" spans="1:24" ht="13.2" x14ac:dyDescent="0.25">
      <c r="A47" s="18">
        <v>3</v>
      </c>
      <c r="B47" s="18">
        <v>8</v>
      </c>
      <c r="C47" s="18" t="s">
        <v>55</v>
      </c>
      <c r="D47" s="18">
        <v>17</v>
      </c>
      <c r="E47" s="18">
        <v>78</v>
      </c>
      <c r="F47" s="18">
        <v>134</v>
      </c>
      <c r="G47" s="18">
        <v>12</v>
      </c>
      <c r="H47" s="18">
        <v>2</v>
      </c>
      <c r="I47" s="18">
        <v>0</v>
      </c>
      <c r="J47" s="33">
        <v>-75.557359506241895</v>
      </c>
      <c r="K47" s="34">
        <v>6.26559258521646</v>
      </c>
      <c r="L47" s="25" t="s">
        <v>40</v>
      </c>
      <c r="M47" s="25">
        <f t="shared" si="0"/>
        <v>-56</v>
      </c>
      <c r="N47" s="15">
        <v>703</v>
      </c>
      <c r="O47" s="15" t="str">
        <f t="shared" si="1"/>
        <v>Rodolfo Hernández</v>
      </c>
    </row>
    <row r="48" spans="1:24" ht="13.2" x14ac:dyDescent="0.25">
      <c r="A48" s="18">
        <v>3</v>
      </c>
      <c r="B48" s="18">
        <v>8</v>
      </c>
      <c r="C48" s="18" t="s">
        <v>55</v>
      </c>
      <c r="D48" s="18">
        <v>18</v>
      </c>
      <c r="E48" s="18">
        <v>19</v>
      </c>
      <c r="F48" s="18">
        <v>51</v>
      </c>
      <c r="G48" s="18">
        <v>2</v>
      </c>
      <c r="H48" s="18">
        <v>0</v>
      </c>
      <c r="I48" s="18">
        <v>0</v>
      </c>
      <c r="J48" s="33">
        <v>-75.557359506241895</v>
      </c>
      <c r="K48" s="34">
        <v>6.26559258521646</v>
      </c>
      <c r="L48" s="25" t="s">
        <v>40</v>
      </c>
      <c r="M48" s="25">
        <f t="shared" si="0"/>
        <v>-32</v>
      </c>
      <c r="N48" s="15">
        <v>703</v>
      </c>
      <c r="O48" s="15" t="str">
        <f t="shared" si="1"/>
        <v>Rodolfo Hernández</v>
      </c>
      <c r="P48" s="19"/>
      <c r="Q48" s="19"/>
      <c r="R48" s="19"/>
      <c r="S48" s="19"/>
      <c r="T48" s="19"/>
      <c r="U48" s="19"/>
      <c r="V48" s="19"/>
      <c r="W48" s="19"/>
      <c r="X48" s="19"/>
    </row>
    <row r="49" spans="1:15" s="6" customFormat="1" ht="13.2" x14ac:dyDescent="0.25">
      <c r="A49" s="5">
        <v>3</v>
      </c>
      <c r="B49" s="5">
        <v>8</v>
      </c>
      <c r="C49" s="5" t="s">
        <v>25</v>
      </c>
      <c r="D49" s="5">
        <v>1</v>
      </c>
      <c r="E49" s="5">
        <v>162</v>
      </c>
      <c r="F49" s="5">
        <v>41</v>
      </c>
      <c r="G49" s="5">
        <v>1</v>
      </c>
      <c r="H49" s="5">
        <v>3</v>
      </c>
      <c r="I49" s="5">
        <v>1</v>
      </c>
      <c r="J49" s="8">
        <v>-75.563610566240499</v>
      </c>
      <c r="K49" s="7">
        <v>6.2740559161913003</v>
      </c>
      <c r="L49" s="23" t="s">
        <v>36</v>
      </c>
      <c r="M49" s="23">
        <f t="shared" si="0"/>
        <v>121</v>
      </c>
      <c r="N49" s="6">
        <v>1907</v>
      </c>
      <c r="O49" s="6" t="str">
        <f t="shared" si="1"/>
        <v>Rodolfo Hernández</v>
      </c>
    </row>
    <row r="50" spans="1:15" ht="13.2" x14ac:dyDescent="0.25">
      <c r="A50" s="18">
        <v>3</v>
      </c>
      <c r="B50" s="18">
        <v>8</v>
      </c>
      <c r="C50" s="18" t="s">
        <v>25</v>
      </c>
      <c r="D50" s="18">
        <v>2</v>
      </c>
      <c r="E50" s="18">
        <v>133</v>
      </c>
      <c r="F50" s="18">
        <v>75</v>
      </c>
      <c r="G50" s="18">
        <v>2</v>
      </c>
      <c r="H50" s="18">
        <v>5</v>
      </c>
      <c r="I50" s="18">
        <v>0</v>
      </c>
      <c r="J50" s="33">
        <v>-75.563610566240499</v>
      </c>
      <c r="K50" s="34">
        <v>6.2740559161913003</v>
      </c>
      <c r="L50" s="25" t="s">
        <v>36</v>
      </c>
      <c r="M50" s="25">
        <f t="shared" si="0"/>
        <v>58</v>
      </c>
      <c r="N50" s="15">
        <v>1907</v>
      </c>
      <c r="O50" s="15" t="str">
        <f t="shared" si="1"/>
        <v>Rodolfo Hernández</v>
      </c>
    </row>
    <row r="51" spans="1:15" ht="13.2" x14ac:dyDescent="0.25">
      <c r="A51" s="18">
        <v>3</v>
      </c>
      <c r="B51" s="18">
        <v>8</v>
      </c>
      <c r="C51" s="18" t="s">
        <v>25</v>
      </c>
      <c r="D51" s="18">
        <v>3</v>
      </c>
      <c r="E51" s="18">
        <v>164</v>
      </c>
      <c r="F51" s="18">
        <v>58</v>
      </c>
      <c r="G51" s="18">
        <v>1</v>
      </c>
      <c r="H51" s="18">
        <v>2</v>
      </c>
      <c r="I51" s="18">
        <v>0</v>
      </c>
      <c r="J51" s="33">
        <v>-75.563610566240499</v>
      </c>
      <c r="K51" s="34">
        <v>6.2740559161913003</v>
      </c>
      <c r="L51" s="25" t="s">
        <v>36</v>
      </c>
      <c r="M51" s="25">
        <f t="shared" si="0"/>
        <v>106</v>
      </c>
      <c r="N51" s="15">
        <v>1907</v>
      </c>
      <c r="O51" s="15" t="str">
        <f t="shared" si="1"/>
        <v>Rodolfo Hernández</v>
      </c>
    </row>
    <row r="52" spans="1:15" ht="13.2" x14ac:dyDescent="0.25">
      <c r="A52" s="18">
        <v>3</v>
      </c>
      <c r="B52" s="18">
        <v>8</v>
      </c>
      <c r="C52" s="18" t="s">
        <v>25</v>
      </c>
      <c r="D52" s="18">
        <v>4</v>
      </c>
      <c r="E52" s="18">
        <v>142</v>
      </c>
      <c r="F52" s="18">
        <v>88</v>
      </c>
      <c r="G52" s="18">
        <v>6</v>
      </c>
      <c r="H52" s="18">
        <v>5</v>
      </c>
      <c r="I52" s="18">
        <v>2</v>
      </c>
      <c r="J52" s="33">
        <v>-75.563610566240499</v>
      </c>
      <c r="K52" s="34">
        <v>6.2740559161913003</v>
      </c>
      <c r="L52" s="25" t="s">
        <v>36</v>
      </c>
      <c r="M52" s="25">
        <f t="shared" si="0"/>
        <v>54</v>
      </c>
      <c r="N52" s="15">
        <v>1907</v>
      </c>
      <c r="O52" s="15" t="str">
        <f t="shared" si="1"/>
        <v>Rodolfo Hernández</v>
      </c>
    </row>
    <row r="53" spans="1:15" ht="13.2" x14ac:dyDescent="0.25">
      <c r="A53" s="18">
        <v>3</v>
      </c>
      <c r="B53" s="18">
        <v>8</v>
      </c>
      <c r="C53" s="18" t="s">
        <v>25</v>
      </c>
      <c r="D53" s="18">
        <v>5</v>
      </c>
      <c r="E53" s="18">
        <v>151</v>
      </c>
      <c r="F53" s="18">
        <v>45</v>
      </c>
      <c r="G53" s="18">
        <v>1</v>
      </c>
      <c r="H53" s="18">
        <v>4</v>
      </c>
      <c r="I53" s="18">
        <v>1</v>
      </c>
      <c r="J53" s="33">
        <v>-75.563610566240499</v>
      </c>
      <c r="K53" s="34">
        <v>6.2740559161913003</v>
      </c>
      <c r="L53" s="25" t="s">
        <v>36</v>
      </c>
      <c r="M53" s="25">
        <f t="shared" si="0"/>
        <v>106</v>
      </c>
      <c r="N53" s="15">
        <v>1907</v>
      </c>
      <c r="O53" s="15" t="str">
        <f t="shared" si="1"/>
        <v>Rodolfo Hernández</v>
      </c>
    </row>
    <row r="54" spans="1:15" ht="13.2" x14ac:dyDescent="0.25">
      <c r="A54" s="18">
        <v>3</v>
      </c>
      <c r="B54" s="18">
        <v>8</v>
      </c>
      <c r="C54" s="18" t="s">
        <v>25</v>
      </c>
      <c r="D54" s="18">
        <v>6</v>
      </c>
      <c r="E54" s="18">
        <v>171</v>
      </c>
      <c r="F54" s="18">
        <v>47</v>
      </c>
      <c r="G54" s="18">
        <v>1</v>
      </c>
      <c r="H54" s="18">
        <v>4</v>
      </c>
      <c r="I54" s="18">
        <v>1</v>
      </c>
      <c r="J54" s="33">
        <v>-75.563610566240499</v>
      </c>
      <c r="K54" s="34">
        <v>6.2740559161913003</v>
      </c>
      <c r="L54" s="25" t="s">
        <v>36</v>
      </c>
      <c r="M54" s="25">
        <f t="shared" si="0"/>
        <v>124</v>
      </c>
      <c r="N54" s="15">
        <v>1907</v>
      </c>
      <c r="O54" s="15" t="str">
        <f t="shared" si="1"/>
        <v>Rodolfo Hernández</v>
      </c>
    </row>
    <row r="55" spans="1:15" ht="13.2" x14ac:dyDescent="0.25">
      <c r="A55" s="18">
        <v>3</v>
      </c>
      <c r="B55" s="18">
        <v>8</v>
      </c>
      <c r="C55" s="18" t="s">
        <v>25</v>
      </c>
      <c r="D55" s="18">
        <v>7</v>
      </c>
      <c r="E55" s="18">
        <v>160</v>
      </c>
      <c r="F55" s="18">
        <v>41</v>
      </c>
      <c r="G55" s="18">
        <v>2</v>
      </c>
      <c r="H55" s="18">
        <v>2</v>
      </c>
      <c r="I55" s="18">
        <v>1</v>
      </c>
      <c r="J55" s="33">
        <v>-75.563610566240499</v>
      </c>
      <c r="K55" s="34">
        <v>6.2740559161913003</v>
      </c>
      <c r="L55" s="25" t="s">
        <v>36</v>
      </c>
      <c r="M55" s="25">
        <f t="shared" si="0"/>
        <v>119</v>
      </c>
      <c r="N55" s="15">
        <v>1907</v>
      </c>
      <c r="O55" s="15" t="str">
        <f t="shared" si="1"/>
        <v>Rodolfo Hernández</v>
      </c>
    </row>
    <row r="56" spans="1:15" ht="13.2" x14ac:dyDescent="0.25">
      <c r="A56" s="18">
        <v>3</v>
      </c>
      <c r="B56" s="18">
        <v>8</v>
      </c>
      <c r="C56" s="18" t="s">
        <v>25</v>
      </c>
      <c r="D56" s="18">
        <v>8</v>
      </c>
      <c r="E56" s="18">
        <v>137</v>
      </c>
      <c r="F56" s="18">
        <v>89</v>
      </c>
      <c r="G56" s="18">
        <v>11</v>
      </c>
      <c r="H56" s="18">
        <v>10</v>
      </c>
      <c r="I56" s="18">
        <v>0</v>
      </c>
      <c r="J56" s="33">
        <v>-75.563610566240499</v>
      </c>
      <c r="K56" s="34">
        <v>6.2740559161913003</v>
      </c>
      <c r="L56" s="25" t="s">
        <v>36</v>
      </c>
      <c r="M56" s="25">
        <f t="shared" si="0"/>
        <v>48</v>
      </c>
      <c r="N56" s="15">
        <v>1907</v>
      </c>
      <c r="O56" s="15" t="str">
        <f t="shared" si="1"/>
        <v>Rodolfo Hernández</v>
      </c>
    </row>
    <row r="57" spans="1:15" ht="13.2" x14ac:dyDescent="0.25">
      <c r="A57" s="18">
        <v>3</v>
      </c>
      <c r="B57" s="18">
        <v>8</v>
      </c>
      <c r="C57" s="18" t="s">
        <v>25</v>
      </c>
      <c r="D57" s="18">
        <v>9</v>
      </c>
      <c r="E57" s="18">
        <v>188</v>
      </c>
      <c r="F57" s="18">
        <v>28</v>
      </c>
      <c r="G57" s="18">
        <v>3</v>
      </c>
      <c r="H57" s="18">
        <v>2</v>
      </c>
      <c r="I57" s="18">
        <v>0</v>
      </c>
      <c r="J57" s="33">
        <v>-75.563610566240499</v>
      </c>
      <c r="K57" s="34">
        <v>6.2740559161913003</v>
      </c>
      <c r="L57" s="25" t="s">
        <v>36</v>
      </c>
      <c r="M57" s="25">
        <f t="shared" si="0"/>
        <v>160</v>
      </c>
      <c r="N57" s="15">
        <v>1907</v>
      </c>
      <c r="O57" s="15" t="str">
        <f t="shared" si="1"/>
        <v>Rodolfo Hernández</v>
      </c>
    </row>
    <row r="58" spans="1:15" ht="13.2" x14ac:dyDescent="0.25">
      <c r="A58" s="18">
        <v>3</v>
      </c>
      <c r="B58" s="18">
        <v>8</v>
      </c>
      <c r="C58" s="18" t="s">
        <v>25</v>
      </c>
      <c r="D58" s="18">
        <v>10</v>
      </c>
      <c r="E58" s="18">
        <v>164</v>
      </c>
      <c r="F58" s="18">
        <v>78</v>
      </c>
      <c r="G58" s="18">
        <v>8</v>
      </c>
      <c r="H58" s="18">
        <v>5</v>
      </c>
      <c r="I58" s="18">
        <v>0</v>
      </c>
      <c r="J58" s="33">
        <v>-75.563610566240499</v>
      </c>
      <c r="K58" s="34">
        <v>6.2740559161913003</v>
      </c>
      <c r="L58" s="25" t="s">
        <v>36</v>
      </c>
      <c r="M58" s="25">
        <f t="shared" si="0"/>
        <v>86</v>
      </c>
      <c r="N58" s="15">
        <v>1907</v>
      </c>
      <c r="O58" s="15" t="str">
        <f t="shared" si="1"/>
        <v>Rodolfo Hernández</v>
      </c>
    </row>
    <row r="59" spans="1:15" ht="13.2" x14ac:dyDescent="0.25">
      <c r="A59" s="18">
        <v>3</v>
      </c>
      <c r="B59" s="18">
        <v>8</v>
      </c>
      <c r="C59" s="18" t="s">
        <v>25</v>
      </c>
      <c r="D59" s="18">
        <v>11</v>
      </c>
      <c r="E59" s="18">
        <v>140</v>
      </c>
      <c r="F59" s="18">
        <v>82</v>
      </c>
      <c r="G59" s="18">
        <v>6</v>
      </c>
      <c r="H59" s="18">
        <v>5</v>
      </c>
      <c r="I59" s="18">
        <v>0</v>
      </c>
      <c r="J59" s="33">
        <v>-75.563610566240499</v>
      </c>
      <c r="K59" s="34">
        <v>6.2740559161913003</v>
      </c>
      <c r="L59" s="25" t="s">
        <v>36</v>
      </c>
      <c r="M59" s="25">
        <f t="shared" si="0"/>
        <v>58</v>
      </c>
      <c r="N59" s="15">
        <v>1907</v>
      </c>
      <c r="O59" s="15" t="str">
        <f t="shared" si="1"/>
        <v>Rodolfo Hernández</v>
      </c>
    </row>
    <row r="60" spans="1:15" ht="13.2" x14ac:dyDescent="0.25">
      <c r="A60" s="18">
        <v>3</v>
      </c>
      <c r="B60" s="18">
        <v>8</v>
      </c>
      <c r="C60" s="18" t="s">
        <v>25</v>
      </c>
      <c r="D60" s="18">
        <v>12</v>
      </c>
      <c r="E60" s="18">
        <v>168</v>
      </c>
      <c r="F60" s="18">
        <v>45</v>
      </c>
      <c r="G60" s="18">
        <v>4</v>
      </c>
      <c r="H60" s="18">
        <v>2</v>
      </c>
      <c r="I60" s="18">
        <v>1</v>
      </c>
      <c r="J60" s="33">
        <v>-75.563610566240499</v>
      </c>
      <c r="K60" s="34">
        <v>6.2740559161913003</v>
      </c>
      <c r="L60" s="25" t="s">
        <v>36</v>
      </c>
      <c r="M60" s="25">
        <f t="shared" si="0"/>
        <v>123</v>
      </c>
      <c r="N60" s="15">
        <v>1907</v>
      </c>
      <c r="O60" s="15" t="str">
        <f t="shared" si="1"/>
        <v>Rodolfo Hernández</v>
      </c>
    </row>
    <row r="61" spans="1:15" ht="13.2" x14ac:dyDescent="0.25">
      <c r="A61" s="18">
        <v>3</v>
      </c>
      <c r="B61" s="18">
        <v>8</v>
      </c>
      <c r="C61" s="18" t="s">
        <v>25</v>
      </c>
      <c r="D61" s="18">
        <v>13</v>
      </c>
      <c r="E61" s="18">
        <v>174</v>
      </c>
      <c r="F61" s="18">
        <v>56</v>
      </c>
      <c r="G61" s="18">
        <v>8</v>
      </c>
      <c r="H61" s="18">
        <v>8</v>
      </c>
      <c r="I61" s="18">
        <v>1</v>
      </c>
      <c r="J61" s="33">
        <v>-75.563610566240499</v>
      </c>
      <c r="K61" s="34">
        <v>6.2740559161913003</v>
      </c>
      <c r="L61" s="25" t="s">
        <v>36</v>
      </c>
      <c r="M61" s="25">
        <f t="shared" si="0"/>
        <v>118</v>
      </c>
      <c r="N61" s="15">
        <v>1907</v>
      </c>
      <c r="O61" s="15" t="str">
        <f t="shared" si="1"/>
        <v>Rodolfo Hernández</v>
      </c>
    </row>
    <row r="62" spans="1:15" ht="13.2" x14ac:dyDescent="0.25">
      <c r="A62" s="18">
        <v>3</v>
      </c>
      <c r="B62" s="18">
        <v>8</v>
      </c>
      <c r="C62" s="18" t="s">
        <v>25</v>
      </c>
      <c r="D62" s="18">
        <v>14</v>
      </c>
      <c r="E62" s="18">
        <v>129</v>
      </c>
      <c r="F62" s="18">
        <v>77</v>
      </c>
      <c r="G62" s="18">
        <v>8</v>
      </c>
      <c r="H62" s="18">
        <v>12</v>
      </c>
      <c r="I62" s="18">
        <v>0</v>
      </c>
      <c r="J62" s="33">
        <v>-75.563610566240499</v>
      </c>
      <c r="K62" s="34">
        <v>6.2740559161913003</v>
      </c>
      <c r="L62" s="25" t="s">
        <v>36</v>
      </c>
      <c r="M62" s="25">
        <f t="shared" si="0"/>
        <v>52</v>
      </c>
      <c r="N62" s="15">
        <v>1907</v>
      </c>
      <c r="O62" s="15" t="str">
        <f t="shared" si="1"/>
        <v>Rodolfo Hernández</v>
      </c>
    </row>
    <row r="63" spans="1:15" ht="13.2" x14ac:dyDescent="0.25">
      <c r="A63" s="18">
        <v>3</v>
      </c>
      <c r="B63" s="18">
        <v>8</v>
      </c>
      <c r="C63" s="18" t="s">
        <v>25</v>
      </c>
      <c r="D63" s="18">
        <v>15</v>
      </c>
      <c r="E63" s="18">
        <v>168</v>
      </c>
      <c r="F63" s="18">
        <v>73</v>
      </c>
      <c r="G63" s="18">
        <v>6</v>
      </c>
      <c r="H63" s="18">
        <v>9</v>
      </c>
      <c r="I63" s="18">
        <v>2</v>
      </c>
      <c r="J63" s="33">
        <v>-75.563610566240499</v>
      </c>
      <c r="K63" s="34">
        <v>6.2740559161913003</v>
      </c>
      <c r="L63" s="25" t="s">
        <v>36</v>
      </c>
      <c r="M63" s="25">
        <f t="shared" si="0"/>
        <v>95</v>
      </c>
      <c r="N63" s="15">
        <v>1907</v>
      </c>
      <c r="O63" s="15" t="str">
        <f t="shared" si="1"/>
        <v>Rodolfo Hernández</v>
      </c>
    </row>
    <row r="64" spans="1:15" ht="13.2" x14ac:dyDescent="0.25">
      <c r="A64" s="18">
        <v>3</v>
      </c>
      <c r="B64" s="18">
        <v>8</v>
      </c>
      <c r="C64" s="18" t="s">
        <v>25</v>
      </c>
      <c r="D64" s="18">
        <v>16</v>
      </c>
      <c r="E64" s="18">
        <v>165</v>
      </c>
      <c r="F64" s="18">
        <v>63</v>
      </c>
      <c r="G64" s="18">
        <v>5</v>
      </c>
      <c r="H64" s="18">
        <v>9</v>
      </c>
      <c r="I64" s="18">
        <v>0</v>
      </c>
      <c r="J64" s="33">
        <v>-75.563610566240499</v>
      </c>
      <c r="K64" s="34">
        <v>6.2740559161913003</v>
      </c>
      <c r="L64" s="25" t="s">
        <v>36</v>
      </c>
      <c r="M64" s="25">
        <f t="shared" si="0"/>
        <v>102</v>
      </c>
      <c r="N64" s="15">
        <v>1907</v>
      </c>
      <c r="O64" s="15" t="str">
        <f t="shared" si="1"/>
        <v>Rodolfo Hernández</v>
      </c>
    </row>
    <row r="65" spans="1:15" ht="13.2" x14ac:dyDescent="0.25">
      <c r="A65" s="18">
        <v>3</v>
      </c>
      <c r="B65" s="18">
        <v>8</v>
      </c>
      <c r="C65" s="18" t="s">
        <v>25</v>
      </c>
      <c r="D65" s="18">
        <v>17</v>
      </c>
      <c r="E65" s="18">
        <v>156</v>
      </c>
      <c r="F65" s="18">
        <v>78</v>
      </c>
      <c r="G65" s="18">
        <v>6</v>
      </c>
      <c r="H65" s="18">
        <v>8</v>
      </c>
      <c r="I65" s="18">
        <v>0</v>
      </c>
      <c r="J65" s="33">
        <v>-75.563610566240499</v>
      </c>
      <c r="K65" s="34">
        <v>6.2740559161913003</v>
      </c>
      <c r="L65" s="25" t="s">
        <v>36</v>
      </c>
      <c r="M65" s="25">
        <f t="shared" si="0"/>
        <v>78</v>
      </c>
      <c r="N65" s="15">
        <v>1907</v>
      </c>
      <c r="O65" s="15" t="str">
        <f t="shared" si="1"/>
        <v>Rodolfo Hernández</v>
      </c>
    </row>
    <row r="66" spans="1:15" ht="13.2" x14ac:dyDescent="0.25">
      <c r="A66" s="18">
        <v>3</v>
      </c>
      <c r="B66" s="18">
        <v>8</v>
      </c>
      <c r="C66" s="18" t="s">
        <v>25</v>
      </c>
      <c r="D66" s="18">
        <v>18</v>
      </c>
      <c r="E66" s="18">
        <v>143</v>
      </c>
      <c r="F66" s="18">
        <v>78</v>
      </c>
      <c r="G66" s="18">
        <v>8</v>
      </c>
      <c r="H66" s="18">
        <v>6</v>
      </c>
      <c r="I66" s="18">
        <v>1</v>
      </c>
      <c r="J66" s="33">
        <v>-75.563610566240499</v>
      </c>
      <c r="K66" s="34">
        <v>6.2740559161913003</v>
      </c>
      <c r="L66" s="25" t="s">
        <v>36</v>
      </c>
      <c r="M66" s="25">
        <f t="shared" si="0"/>
        <v>65</v>
      </c>
      <c r="N66" s="15">
        <v>1907</v>
      </c>
      <c r="O66" s="15" t="str">
        <f t="shared" si="1"/>
        <v>Rodolfo Hernández</v>
      </c>
    </row>
    <row r="67" spans="1:15" ht="13.2" x14ac:dyDescent="0.25">
      <c r="A67" s="18">
        <v>3</v>
      </c>
      <c r="B67" s="18">
        <v>8</v>
      </c>
      <c r="C67" s="18" t="s">
        <v>25</v>
      </c>
      <c r="D67" s="18">
        <v>19</v>
      </c>
      <c r="E67" s="18">
        <v>128</v>
      </c>
      <c r="F67" s="18">
        <v>77</v>
      </c>
      <c r="G67" s="18">
        <v>16</v>
      </c>
      <c r="H67" s="18">
        <v>11</v>
      </c>
      <c r="I67" s="18">
        <v>0</v>
      </c>
      <c r="J67" s="33">
        <v>-75.563610566240499</v>
      </c>
      <c r="K67" s="34">
        <v>6.2740559161913003</v>
      </c>
      <c r="L67" s="25" t="s">
        <v>36</v>
      </c>
      <c r="M67" s="25">
        <f t="shared" ref="M67:M130" si="2">E67-F67</f>
        <v>51</v>
      </c>
      <c r="N67" s="15">
        <v>1907</v>
      </c>
      <c r="O67" s="15" t="str">
        <f t="shared" ref="O67:O130" si="3">IF(N67&gt;0,"Rodolfo Hernández", "Gustavo Petro")</f>
        <v>Rodolfo Hernández</v>
      </c>
    </row>
    <row r="68" spans="1:15" ht="13.2" x14ac:dyDescent="0.25">
      <c r="A68" s="18">
        <v>3</v>
      </c>
      <c r="B68" s="18">
        <v>8</v>
      </c>
      <c r="C68" s="18" t="s">
        <v>25</v>
      </c>
      <c r="D68" s="18">
        <v>20</v>
      </c>
      <c r="E68" s="18">
        <v>146</v>
      </c>
      <c r="F68" s="18">
        <v>79</v>
      </c>
      <c r="G68" s="18">
        <v>5</v>
      </c>
      <c r="H68" s="18">
        <v>7</v>
      </c>
      <c r="I68" s="18">
        <v>0</v>
      </c>
      <c r="J68" s="33">
        <v>-75.563610566240499</v>
      </c>
      <c r="K68" s="34">
        <v>6.2740559161913003</v>
      </c>
      <c r="L68" s="25" t="s">
        <v>36</v>
      </c>
      <c r="M68" s="25">
        <f t="shared" si="2"/>
        <v>67</v>
      </c>
      <c r="N68" s="15">
        <v>1907</v>
      </c>
      <c r="O68" s="15" t="str">
        <f t="shared" si="3"/>
        <v>Rodolfo Hernández</v>
      </c>
    </row>
    <row r="69" spans="1:15" ht="13.2" x14ac:dyDescent="0.25">
      <c r="A69" s="18">
        <v>3</v>
      </c>
      <c r="B69" s="18">
        <v>8</v>
      </c>
      <c r="C69" s="18" t="s">
        <v>25</v>
      </c>
      <c r="D69" s="18">
        <v>21</v>
      </c>
      <c r="E69" s="18">
        <v>179</v>
      </c>
      <c r="F69" s="18">
        <v>48</v>
      </c>
      <c r="G69" s="18">
        <v>5</v>
      </c>
      <c r="H69" s="18">
        <v>6</v>
      </c>
      <c r="I69" s="18">
        <v>0</v>
      </c>
      <c r="J69" s="33">
        <v>-75.563610566240499</v>
      </c>
      <c r="K69" s="34">
        <v>6.2740559161913003</v>
      </c>
      <c r="L69" s="25" t="s">
        <v>36</v>
      </c>
      <c r="M69" s="25">
        <f t="shared" si="2"/>
        <v>131</v>
      </c>
      <c r="N69" s="15">
        <v>1907</v>
      </c>
      <c r="O69" s="15" t="str">
        <f t="shared" si="3"/>
        <v>Rodolfo Hernández</v>
      </c>
    </row>
    <row r="70" spans="1:15" ht="13.2" x14ac:dyDescent="0.25">
      <c r="A70" s="18">
        <v>3</v>
      </c>
      <c r="B70" s="18">
        <v>8</v>
      </c>
      <c r="C70" s="18" t="s">
        <v>25</v>
      </c>
      <c r="D70" s="18">
        <v>22</v>
      </c>
      <c r="E70" s="18">
        <v>154</v>
      </c>
      <c r="F70" s="18">
        <v>61</v>
      </c>
      <c r="G70" s="18">
        <v>7</v>
      </c>
      <c r="H70" s="18">
        <v>5</v>
      </c>
      <c r="I70" s="18">
        <v>1</v>
      </c>
      <c r="J70" s="33">
        <v>-75.563610566240499</v>
      </c>
      <c r="K70" s="34">
        <v>6.2740559161913003</v>
      </c>
      <c r="L70" s="25" t="s">
        <v>36</v>
      </c>
      <c r="M70" s="25">
        <f t="shared" si="2"/>
        <v>93</v>
      </c>
      <c r="N70" s="15">
        <v>1907</v>
      </c>
      <c r="O70" s="15" t="str">
        <f t="shared" si="3"/>
        <v>Rodolfo Hernández</v>
      </c>
    </row>
    <row r="71" spans="1:15" ht="13.2" x14ac:dyDescent="0.25">
      <c r="A71" s="18">
        <v>3</v>
      </c>
      <c r="B71" s="18">
        <v>8</v>
      </c>
      <c r="C71" s="18" t="s">
        <v>25</v>
      </c>
      <c r="D71" s="18">
        <v>23</v>
      </c>
      <c r="E71" s="18">
        <v>175</v>
      </c>
      <c r="F71" s="18">
        <v>53</v>
      </c>
      <c r="G71" s="18">
        <v>5</v>
      </c>
      <c r="H71" s="18">
        <v>4</v>
      </c>
      <c r="I71" s="18">
        <v>1</v>
      </c>
      <c r="J71" s="33">
        <v>-75.563610566240499</v>
      </c>
      <c r="K71" s="34">
        <v>6.2740559161913003</v>
      </c>
      <c r="L71" s="25" t="s">
        <v>36</v>
      </c>
      <c r="M71" s="25">
        <f t="shared" si="2"/>
        <v>122</v>
      </c>
      <c r="N71" s="15">
        <v>1907</v>
      </c>
      <c r="O71" s="15" t="str">
        <f t="shared" si="3"/>
        <v>Rodolfo Hernández</v>
      </c>
    </row>
    <row r="72" spans="1:15" ht="13.2" x14ac:dyDescent="0.25">
      <c r="A72" s="18">
        <v>3</v>
      </c>
      <c r="B72" s="18">
        <v>8</v>
      </c>
      <c r="C72" s="18" t="s">
        <v>25</v>
      </c>
      <c r="D72" s="18">
        <v>24</v>
      </c>
      <c r="E72" s="18">
        <v>174</v>
      </c>
      <c r="F72" s="18">
        <v>54</v>
      </c>
      <c r="G72" s="18">
        <v>7</v>
      </c>
      <c r="H72" s="18">
        <v>6</v>
      </c>
      <c r="I72" s="18">
        <v>1</v>
      </c>
      <c r="J72" s="33">
        <v>-75.563610566240499</v>
      </c>
      <c r="K72" s="34">
        <v>6.2740559161913003</v>
      </c>
      <c r="L72" s="25" t="s">
        <v>36</v>
      </c>
      <c r="M72" s="25">
        <f t="shared" si="2"/>
        <v>120</v>
      </c>
      <c r="N72" s="15">
        <v>1907</v>
      </c>
      <c r="O72" s="15" t="str">
        <f t="shared" si="3"/>
        <v>Rodolfo Hernández</v>
      </c>
    </row>
    <row r="73" spans="1:15" ht="13.2" x14ac:dyDescent="0.25">
      <c r="A73" s="18">
        <v>3</v>
      </c>
      <c r="B73" s="18">
        <v>8</v>
      </c>
      <c r="C73" s="18" t="s">
        <v>25</v>
      </c>
      <c r="D73" s="18">
        <v>25</v>
      </c>
      <c r="E73" s="18">
        <v>151</v>
      </c>
      <c r="F73" s="18">
        <v>95</v>
      </c>
      <c r="G73" s="18">
        <v>10</v>
      </c>
      <c r="H73" s="18">
        <v>1</v>
      </c>
      <c r="I73" s="18">
        <v>0</v>
      </c>
      <c r="J73" s="33">
        <v>-75.563610566240499</v>
      </c>
      <c r="K73" s="34">
        <v>6.2740559161913003</v>
      </c>
      <c r="L73" s="25" t="s">
        <v>36</v>
      </c>
      <c r="M73" s="25">
        <f t="shared" si="2"/>
        <v>56</v>
      </c>
      <c r="N73" s="15">
        <v>1907</v>
      </c>
      <c r="O73" s="15" t="str">
        <f t="shared" si="3"/>
        <v>Rodolfo Hernández</v>
      </c>
    </row>
    <row r="74" spans="1:15" ht="13.2" x14ac:dyDescent="0.25">
      <c r="A74" s="18">
        <v>3</v>
      </c>
      <c r="B74" s="18">
        <v>8</v>
      </c>
      <c r="C74" s="18" t="s">
        <v>25</v>
      </c>
      <c r="D74" s="18">
        <v>26</v>
      </c>
      <c r="E74" s="18">
        <v>157</v>
      </c>
      <c r="F74" s="18">
        <v>76</v>
      </c>
      <c r="G74" s="18">
        <v>5</v>
      </c>
      <c r="H74" s="18">
        <v>3</v>
      </c>
      <c r="I74" s="18">
        <v>0</v>
      </c>
      <c r="J74" s="33">
        <v>-75.563610566240499</v>
      </c>
      <c r="K74" s="34">
        <v>6.2740559161913003</v>
      </c>
      <c r="L74" s="25" t="s">
        <v>36</v>
      </c>
      <c r="M74" s="25">
        <f t="shared" si="2"/>
        <v>81</v>
      </c>
      <c r="N74" s="15">
        <v>1907</v>
      </c>
      <c r="O74" s="15" t="str">
        <f t="shared" si="3"/>
        <v>Rodolfo Hernández</v>
      </c>
    </row>
    <row r="75" spans="1:15" ht="13.2" x14ac:dyDescent="0.25">
      <c r="A75" s="18">
        <v>3</v>
      </c>
      <c r="B75" s="18">
        <v>8</v>
      </c>
      <c r="C75" s="18" t="s">
        <v>25</v>
      </c>
      <c r="D75" s="18">
        <v>27</v>
      </c>
      <c r="E75" s="18">
        <v>70</v>
      </c>
      <c r="F75" s="18">
        <v>101</v>
      </c>
      <c r="G75" s="18">
        <v>6</v>
      </c>
      <c r="H75" s="18">
        <v>2</v>
      </c>
      <c r="I75" s="18">
        <v>0</v>
      </c>
      <c r="J75" s="33">
        <v>-75.563610566240499</v>
      </c>
      <c r="K75" s="34">
        <v>6.2740559161913003</v>
      </c>
      <c r="L75" s="25" t="s">
        <v>36</v>
      </c>
      <c r="M75" s="25">
        <f t="shared" si="2"/>
        <v>-31</v>
      </c>
      <c r="N75" s="15">
        <v>1907</v>
      </c>
      <c r="O75" s="15" t="str">
        <f t="shared" si="3"/>
        <v>Rodolfo Hernández</v>
      </c>
    </row>
    <row r="76" spans="1:15" ht="13.2" x14ac:dyDescent="0.25">
      <c r="A76" s="18">
        <v>3</v>
      </c>
      <c r="B76" s="18">
        <v>8</v>
      </c>
      <c r="C76" s="18" t="s">
        <v>25</v>
      </c>
      <c r="D76" s="18">
        <v>28</v>
      </c>
      <c r="E76" s="18">
        <v>71</v>
      </c>
      <c r="F76" s="18">
        <v>83</v>
      </c>
      <c r="G76" s="18">
        <v>4</v>
      </c>
      <c r="H76" s="18">
        <v>6</v>
      </c>
      <c r="I76" s="18">
        <v>0</v>
      </c>
      <c r="J76" s="33">
        <v>-75.563610566240499</v>
      </c>
      <c r="K76" s="34">
        <v>6.2740559161913003</v>
      </c>
      <c r="L76" s="25" t="s">
        <v>36</v>
      </c>
      <c r="M76" s="25">
        <f t="shared" si="2"/>
        <v>-12</v>
      </c>
      <c r="N76" s="15">
        <v>1907</v>
      </c>
      <c r="O76" s="15" t="str">
        <f t="shared" si="3"/>
        <v>Rodolfo Hernández</v>
      </c>
    </row>
    <row r="77" spans="1:15" ht="13.2" x14ac:dyDescent="0.25">
      <c r="A77" s="18">
        <v>3</v>
      </c>
      <c r="B77" s="18">
        <v>8</v>
      </c>
      <c r="C77" s="18" t="s">
        <v>25</v>
      </c>
      <c r="D77" s="18">
        <v>29</v>
      </c>
      <c r="E77" s="18">
        <v>81</v>
      </c>
      <c r="F77" s="18">
        <v>92</v>
      </c>
      <c r="G77" s="18">
        <v>9</v>
      </c>
      <c r="H77" s="18">
        <v>3</v>
      </c>
      <c r="I77" s="18">
        <v>0</v>
      </c>
      <c r="J77" s="33">
        <v>-75.563610566240499</v>
      </c>
      <c r="K77" s="34">
        <v>6.2740559161913003</v>
      </c>
      <c r="L77" s="25" t="s">
        <v>36</v>
      </c>
      <c r="M77" s="25">
        <f t="shared" si="2"/>
        <v>-11</v>
      </c>
      <c r="N77" s="15">
        <v>1907</v>
      </c>
      <c r="O77" s="15" t="str">
        <f t="shared" si="3"/>
        <v>Rodolfo Hernández</v>
      </c>
    </row>
    <row r="78" spans="1:15" ht="13.2" x14ac:dyDescent="0.25">
      <c r="A78" s="18">
        <v>3</v>
      </c>
      <c r="B78" s="18">
        <v>8</v>
      </c>
      <c r="C78" s="18" t="s">
        <v>25</v>
      </c>
      <c r="D78" s="18">
        <v>30</v>
      </c>
      <c r="E78" s="18">
        <v>69</v>
      </c>
      <c r="F78" s="18">
        <v>122</v>
      </c>
      <c r="G78" s="18">
        <v>4</v>
      </c>
      <c r="H78" s="18">
        <v>5</v>
      </c>
      <c r="I78" s="18">
        <v>0</v>
      </c>
      <c r="J78" s="33">
        <v>-75.563610566240499</v>
      </c>
      <c r="K78" s="34">
        <v>6.2740559161913003</v>
      </c>
      <c r="L78" s="25" t="s">
        <v>36</v>
      </c>
      <c r="M78" s="25">
        <f t="shared" si="2"/>
        <v>-53</v>
      </c>
      <c r="N78" s="15">
        <v>1907</v>
      </c>
      <c r="O78" s="15" t="str">
        <f t="shared" si="3"/>
        <v>Rodolfo Hernández</v>
      </c>
    </row>
    <row r="79" spans="1:15" ht="13.2" x14ac:dyDescent="0.25">
      <c r="A79" s="18">
        <v>3</v>
      </c>
      <c r="B79" s="18">
        <v>8</v>
      </c>
      <c r="C79" s="18" t="s">
        <v>25</v>
      </c>
      <c r="D79" s="18">
        <v>31</v>
      </c>
      <c r="E79" s="18">
        <v>110</v>
      </c>
      <c r="F79" s="18">
        <v>96</v>
      </c>
      <c r="G79" s="18">
        <v>10</v>
      </c>
      <c r="H79" s="18">
        <v>4</v>
      </c>
      <c r="I79" s="18">
        <v>0</v>
      </c>
      <c r="J79" s="33">
        <v>-75.563610566240499</v>
      </c>
      <c r="K79" s="34">
        <v>6.2740559161913003</v>
      </c>
      <c r="L79" s="25" t="s">
        <v>36</v>
      </c>
      <c r="M79" s="25">
        <f t="shared" si="2"/>
        <v>14</v>
      </c>
      <c r="N79" s="15">
        <v>1907</v>
      </c>
      <c r="O79" s="15" t="str">
        <f t="shared" si="3"/>
        <v>Rodolfo Hernández</v>
      </c>
    </row>
    <row r="80" spans="1:15" ht="13.2" x14ac:dyDescent="0.25">
      <c r="A80" s="18">
        <v>3</v>
      </c>
      <c r="B80" s="18">
        <v>8</v>
      </c>
      <c r="C80" s="18" t="s">
        <v>25</v>
      </c>
      <c r="D80" s="18">
        <v>32</v>
      </c>
      <c r="E80" s="18">
        <v>93</v>
      </c>
      <c r="F80" s="18">
        <v>124</v>
      </c>
      <c r="G80" s="18">
        <v>11</v>
      </c>
      <c r="H80" s="18">
        <v>9</v>
      </c>
      <c r="I80" s="18">
        <v>0</v>
      </c>
      <c r="J80" s="33">
        <v>-75.563610566240499</v>
      </c>
      <c r="K80" s="34">
        <v>6.2740559161913003</v>
      </c>
      <c r="L80" s="25" t="s">
        <v>36</v>
      </c>
      <c r="M80" s="25">
        <f t="shared" si="2"/>
        <v>-31</v>
      </c>
      <c r="N80" s="15">
        <v>1907</v>
      </c>
      <c r="O80" s="15" t="str">
        <f t="shared" si="3"/>
        <v>Rodolfo Hernández</v>
      </c>
    </row>
    <row r="81" spans="1:24" ht="13.2" x14ac:dyDescent="0.25">
      <c r="A81" s="18">
        <v>3</v>
      </c>
      <c r="B81" s="18">
        <v>8</v>
      </c>
      <c r="C81" s="18" t="s">
        <v>25</v>
      </c>
      <c r="D81" s="18">
        <v>33</v>
      </c>
      <c r="E81" s="18">
        <v>91</v>
      </c>
      <c r="F81" s="18">
        <v>88</v>
      </c>
      <c r="G81" s="18">
        <v>6</v>
      </c>
      <c r="H81" s="18">
        <v>5</v>
      </c>
      <c r="I81" s="18">
        <v>1</v>
      </c>
      <c r="J81" s="33">
        <v>-75.563610566240499</v>
      </c>
      <c r="K81" s="34">
        <v>6.2740559161913003</v>
      </c>
      <c r="L81" s="25" t="s">
        <v>36</v>
      </c>
      <c r="M81" s="25">
        <f t="shared" si="2"/>
        <v>3</v>
      </c>
      <c r="N81" s="15">
        <v>1907</v>
      </c>
      <c r="O81" s="15" t="str">
        <f t="shared" si="3"/>
        <v>Rodolfo Hernández</v>
      </c>
    </row>
    <row r="82" spans="1:24" ht="13.2" x14ac:dyDescent="0.25">
      <c r="A82" s="18">
        <v>3</v>
      </c>
      <c r="B82" s="18">
        <v>8</v>
      </c>
      <c r="C82" s="18" t="s">
        <v>25</v>
      </c>
      <c r="D82" s="18">
        <v>34</v>
      </c>
      <c r="E82" s="18">
        <v>83</v>
      </c>
      <c r="F82" s="18">
        <v>97</v>
      </c>
      <c r="G82" s="18">
        <v>3</v>
      </c>
      <c r="H82" s="18">
        <v>5</v>
      </c>
      <c r="I82" s="18">
        <v>0</v>
      </c>
      <c r="J82" s="33">
        <v>-75.563610566240499</v>
      </c>
      <c r="K82" s="34">
        <v>6.2740559161913003</v>
      </c>
      <c r="L82" s="25" t="s">
        <v>36</v>
      </c>
      <c r="M82" s="25">
        <f t="shared" si="2"/>
        <v>-14</v>
      </c>
      <c r="N82" s="15">
        <v>1907</v>
      </c>
      <c r="O82" s="15" t="str">
        <f t="shared" si="3"/>
        <v>Rodolfo Hernández</v>
      </c>
    </row>
    <row r="83" spans="1:24" ht="13.2" x14ac:dyDescent="0.25">
      <c r="A83" s="18">
        <v>3</v>
      </c>
      <c r="B83" s="18">
        <v>8</v>
      </c>
      <c r="C83" s="18" t="s">
        <v>25</v>
      </c>
      <c r="D83" s="18">
        <v>35</v>
      </c>
      <c r="E83" s="18">
        <v>101</v>
      </c>
      <c r="F83" s="18">
        <v>98</v>
      </c>
      <c r="G83" s="18">
        <v>5</v>
      </c>
      <c r="H83" s="18">
        <v>6</v>
      </c>
      <c r="I83" s="18">
        <v>0</v>
      </c>
      <c r="J83" s="33">
        <v>-75.563610566240499</v>
      </c>
      <c r="K83" s="34">
        <v>6.2740559161913003</v>
      </c>
      <c r="L83" s="25" t="s">
        <v>36</v>
      </c>
      <c r="M83" s="25">
        <f t="shared" si="2"/>
        <v>3</v>
      </c>
      <c r="N83" s="15">
        <v>1907</v>
      </c>
      <c r="O83" s="15" t="str">
        <f t="shared" si="3"/>
        <v>Rodolfo Hernández</v>
      </c>
    </row>
    <row r="84" spans="1:24" ht="13.2" x14ac:dyDescent="0.25">
      <c r="A84" s="18">
        <v>3</v>
      </c>
      <c r="B84" s="18">
        <v>8</v>
      </c>
      <c r="C84" s="18" t="s">
        <v>25</v>
      </c>
      <c r="D84" s="18">
        <v>36</v>
      </c>
      <c r="E84" s="18">
        <v>64</v>
      </c>
      <c r="F84" s="18">
        <v>97</v>
      </c>
      <c r="G84" s="18">
        <v>7</v>
      </c>
      <c r="H84" s="18">
        <v>1</v>
      </c>
      <c r="I84" s="18">
        <v>0</v>
      </c>
      <c r="J84" s="33">
        <v>-75.563610566240499</v>
      </c>
      <c r="K84" s="34">
        <v>6.2740559161913003</v>
      </c>
      <c r="L84" s="25" t="s">
        <v>36</v>
      </c>
      <c r="M84" s="25">
        <f t="shared" si="2"/>
        <v>-33</v>
      </c>
      <c r="N84" s="15">
        <v>1907</v>
      </c>
      <c r="O84" s="15" t="str">
        <f t="shared" si="3"/>
        <v>Rodolfo Hernández</v>
      </c>
    </row>
    <row r="85" spans="1:24" ht="13.2" x14ac:dyDescent="0.25">
      <c r="A85" s="18">
        <v>3</v>
      </c>
      <c r="B85" s="18">
        <v>8</v>
      </c>
      <c r="C85" s="18" t="s">
        <v>25</v>
      </c>
      <c r="D85" s="18">
        <v>37</v>
      </c>
      <c r="E85" s="18">
        <v>67</v>
      </c>
      <c r="F85" s="18">
        <v>102</v>
      </c>
      <c r="G85" s="18">
        <v>5</v>
      </c>
      <c r="H85" s="18">
        <v>4</v>
      </c>
      <c r="I85" s="18">
        <v>0</v>
      </c>
      <c r="J85" s="33">
        <v>-75.563610566240499</v>
      </c>
      <c r="K85" s="34">
        <v>6.2740559161913003</v>
      </c>
      <c r="L85" s="25" t="s">
        <v>36</v>
      </c>
      <c r="M85" s="25">
        <f t="shared" si="2"/>
        <v>-35</v>
      </c>
      <c r="N85" s="15">
        <v>1907</v>
      </c>
      <c r="O85" s="15" t="str">
        <f t="shared" si="3"/>
        <v>Rodolfo Hernández</v>
      </c>
    </row>
    <row r="86" spans="1:24" ht="13.2" x14ac:dyDescent="0.25">
      <c r="A86" s="18">
        <v>3</v>
      </c>
      <c r="B86" s="18">
        <v>8</v>
      </c>
      <c r="C86" s="18" t="s">
        <v>25</v>
      </c>
      <c r="D86" s="18">
        <v>38</v>
      </c>
      <c r="E86" s="18">
        <v>63</v>
      </c>
      <c r="F86" s="18">
        <v>101</v>
      </c>
      <c r="G86" s="18">
        <v>5</v>
      </c>
      <c r="H86" s="18">
        <v>1</v>
      </c>
      <c r="I86" s="18">
        <v>0</v>
      </c>
      <c r="J86" s="33">
        <v>-75.563610566240499</v>
      </c>
      <c r="K86" s="34">
        <v>6.2740559161913003</v>
      </c>
      <c r="L86" s="25" t="s">
        <v>36</v>
      </c>
      <c r="M86" s="25">
        <f t="shared" si="2"/>
        <v>-38</v>
      </c>
      <c r="N86" s="15">
        <v>1907</v>
      </c>
      <c r="O86" s="15" t="str">
        <f t="shared" si="3"/>
        <v>Rodolfo Hernández</v>
      </c>
    </row>
    <row r="87" spans="1:24" ht="13.2" x14ac:dyDescent="0.25">
      <c r="A87" s="18">
        <v>3</v>
      </c>
      <c r="B87" s="18">
        <v>8</v>
      </c>
      <c r="C87" s="18" t="s">
        <v>25</v>
      </c>
      <c r="D87" s="18">
        <v>39</v>
      </c>
      <c r="E87" s="18">
        <v>64</v>
      </c>
      <c r="F87" s="18">
        <v>118</v>
      </c>
      <c r="G87" s="18">
        <v>5</v>
      </c>
      <c r="H87" s="18">
        <v>1</v>
      </c>
      <c r="I87" s="18">
        <v>0</v>
      </c>
      <c r="J87" s="33">
        <v>-75.563610566240499</v>
      </c>
      <c r="K87" s="34">
        <v>6.2740559161913003</v>
      </c>
      <c r="L87" s="25" t="s">
        <v>36</v>
      </c>
      <c r="M87" s="25">
        <f t="shared" si="2"/>
        <v>-54</v>
      </c>
      <c r="N87" s="15">
        <v>1907</v>
      </c>
      <c r="O87" s="15" t="str">
        <f t="shared" si="3"/>
        <v>Rodolfo Hernández</v>
      </c>
    </row>
    <row r="88" spans="1:24" ht="13.2" x14ac:dyDescent="0.25">
      <c r="A88" s="18">
        <v>3</v>
      </c>
      <c r="B88" s="18">
        <v>8</v>
      </c>
      <c r="C88" s="18" t="s">
        <v>25</v>
      </c>
      <c r="D88" s="18">
        <v>40</v>
      </c>
      <c r="E88" s="18">
        <v>68</v>
      </c>
      <c r="F88" s="18">
        <v>122</v>
      </c>
      <c r="G88" s="18">
        <v>9</v>
      </c>
      <c r="H88" s="18">
        <v>7</v>
      </c>
      <c r="I88" s="18">
        <v>0</v>
      </c>
      <c r="J88" s="33">
        <v>-75.563610566240499</v>
      </c>
      <c r="K88" s="34">
        <v>6.2740559161913003</v>
      </c>
      <c r="L88" s="25" t="s">
        <v>36</v>
      </c>
      <c r="M88" s="25">
        <f t="shared" si="2"/>
        <v>-54</v>
      </c>
      <c r="N88" s="15">
        <v>1907</v>
      </c>
      <c r="O88" s="15" t="str">
        <f t="shared" si="3"/>
        <v>Rodolfo Hernández</v>
      </c>
    </row>
    <row r="89" spans="1:24" ht="13.2" x14ac:dyDescent="0.25">
      <c r="A89" s="18">
        <v>3</v>
      </c>
      <c r="B89" s="18">
        <v>8</v>
      </c>
      <c r="C89" s="18" t="s">
        <v>25</v>
      </c>
      <c r="D89" s="18">
        <v>41</v>
      </c>
      <c r="E89" s="18">
        <v>74</v>
      </c>
      <c r="F89" s="18">
        <v>129</v>
      </c>
      <c r="G89" s="18">
        <v>16</v>
      </c>
      <c r="H89" s="18">
        <v>4</v>
      </c>
      <c r="I89" s="18">
        <v>0</v>
      </c>
      <c r="J89" s="33">
        <v>-75.563610566240499</v>
      </c>
      <c r="K89" s="34">
        <v>6.2740559161913003</v>
      </c>
      <c r="L89" s="25" t="s">
        <v>36</v>
      </c>
      <c r="M89" s="25">
        <f t="shared" si="2"/>
        <v>-55</v>
      </c>
      <c r="N89" s="15">
        <v>1907</v>
      </c>
      <c r="O89" s="15" t="str">
        <f t="shared" si="3"/>
        <v>Rodolfo Hernández</v>
      </c>
    </row>
    <row r="90" spans="1:24" ht="13.2" x14ac:dyDescent="0.25">
      <c r="A90" s="18">
        <v>3</v>
      </c>
      <c r="B90" s="18">
        <v>8</v>
      </c>
      <c r="C90" s="18" t="s">
        <v>25</v>
      </c>
      <c r="D90" s="18">
        <v>42</v>
      </c>
      <c r="E90" s="18">
        <v>53</v>
      </c>
      <c r="F90" s="18">
        <v>139</v>
      </c>
      <c r="G90" s="18">
        <v>12</v>
      </c>
      <c r="H90" s="18">
        <v>0</v>
      </c>
      <c r="I90" s="18">
        <v>0</v>
      </c>
      <c r="J90" s="33">
        <v>-75.563610566240499</v>
      </c>
      <c r="K90" s="34">
        <v>6.2740559161913003</v>
      </c>
      <c r="L90" s="25" t="s">
        <v>36</v>
      </c>
      <c r="M90" s="25">
        <f t="shared" si="2"/>
        <v>-86</v>
      </c>
      <c r="N90" s="15">
        <v>1907</v>
      </c>
      <c r="O90" s="15" t="str">
        <f t="shared" si="3"/>
        <v>Rodolfo Hernández</v>
      </c>
      <c r="P90" s="19"/>
      <c r="Q90" s="19"/>
      <c r="R90" s="19"/>
      <c r="S90" s="19"/>
      <c r="T90" s="19"/>
      <c r="U90" s="19"/>
      <c r="V90" s="19"/>
      <c r="W90" s="19"/>
      <c r="X90" s="19"/>
    </row>
    <row r="91" spans="1:24" s="6" customFormat="1" ht="13.2" x14ac:dyDescent="0.25">
      <c r="A91" s="5">
        <v>3</v>
      </c>
      <c r="B91" s="5">
        <v>8</v>
      </c>
      <c r="C91" s="5" t="s">
        <v>26</v>
      </c>
      <c r="D91" s="5">
        <v>1</v>
      </c>
      <c r="E91" s="5">
        <v>142</v>
      </c>
      <c r="F91" s="5">
        <v>77</v>
      </c>
      <c r="G91" s="5">
        <v>6</v>
      </c>
      <c r="H91" s="5">
        <v>3</v>
      </c>
      <c r="I91" s="5">
        <v>1</v>
      </c>
      <c r="J91" s="8">
        <v>-75.564970918360203</v>
      </c>
      <c r="K91" s="8">
        <v>6.2679312083957699</v>
      </c>
      <c r="L91" s="23" t="s">
        <v>41</v>
      </c>
      <c r="M91" s="23">
        <f t="shared" si="2"/>
        <v>65</v>
      </c>
      <c r="N91" s="6">
        <v>-672</v>
      </c>
      <c r="O91" s="6" t="str">
        <f t="shared" si="3"/>
        <v>Gustavo Petro</v>
      </c>
    </row>
    <row r="92" spans="1:24" ht="13.2" x14ac:dyDescent="0.25">
      <c r="A92" s="18">
        <v>3</v>
      </c>
      <c r="B92" s="18">
        <v>8</v>
      </c>
      <c r="C92" s="18" t="s">
        <v>26</v>
      </c>
      <c r="D92" s="18">
        <v>2</v>
      </c>
      <c r="E92" s="18">
        <v>183</v>
      </c>
      <c r="F92" s="18">
        <v>93</v>
      </c>
      <c r="G92" s="18">
        <v>3</v>
      </c>
      <c r="H92" s="18">
        <v>2</v>
      </c>
      <c r="I92" s="18">
        <v>0</v>
      </c>
      <c r="J92" s="33">
        <v>-75.564970918360203</v>
      </c>
      <c r="K92" s="33">
        <v>6.2679312083957699</v>
      </c>
      <c r="L92" s="25" t="s">
        <v>41</v>
      </c>
      <c r="M92" s="25">
        <f t="shared" si="2"/>
        <v>90</v>
      </c>
      <c r="N92" s="15">
        <v>-672</v>
      </c>
      <c r="O92" s="15" t="str">
        <f t="shared" si="3"/>
        <v>Gustavo Petro</v>
      </c>
    </row>
    <row r="93" spans="1:24" ht="13.2" x14ac:dyDescent="0.25">
      <c r="A93" s="18">
        <v>3</v>
      </c>
      <c r="B93" s="18">
        <v>8</v>
      </c>
      <c r="C93" s="18" t="s">
        <v>26</v>
      </c>
      <c r="D93" s="18">
        <v>3</v>
      </c>
      <c r="E93" s="18">
        <v>169</v>
      </c>
      <c r="F93" s="18">
        <v>60</v>
      </c>
      <c r="G93" s="18">
        <v>5</v>
      </c>
      <c r="H93" s="18">
        <v>2</v>
      </c>
      <c r="I93" s="18">
        <v>0</v>
      </c>
      <c r="J93" s="33">
        <v>-75.564970918360203</v>
      </c>
      <c r="K93" s="33">
        <v>6.2679312083957699</v>
      </c>
      <c r="L93" s="25" t="s">
        <v>41</v>
      </c>
      <c r="M93" s="25">
        <f t="shared" si="2"/>
        <v>109</v>
      </c>
      <c r="N93" s="15">
        <v>-672</v>
      </c>
      <c r="O93" s="15" t="str">
        <f t="shared" si="3"/>
        <v>Gustavo Petro</v>
      </c>
    </row>
    <row r="94" spans="1:24" ht="13.2" x14ac:dyDescent="0.25">
      <c r="A94" s="18">
        <v>3</v>
      </c>
      <c r="B94" s="18">
        <v>8</v>
      </c>
      <c r="C94" s="18" t="s">
        <v>26</v>
      </c>
      <c r="D94" s="18">
        <v>4</v>
      </c>
      <c r="E94" s="18">
        <v>175</v>
      </c>
      <c r="F94" s="18">
        <v>77</v>
      </c>
      <c r="G94" s="18">
        <v>6</v>
      </c>
      <c r="H94" s="18">
        <v>1</v>
      </c>
      <c r="I94" s="18">
        <v>0</v>
      </c>
      <c r="J94" s="33">
        <v>-75.564970918360203</v>
      </c>
      <c r="K94" s="33">
        <v>6.2679312083957699</v>
      </c>
      <c r="L94" s="25" t="s">
        <v>41</v>
      </c>
      <c r="M94" s="25">
        <f t="shared" si="2"/>
        <v>98</v>
      </c>
      <c r="N94" s="15">
        <v>-672</v>
      </c>
      <c r="O94" s="15" t="str">
        <f t="shared" si="3"/>
        <v>Gustavo Petro</v>
      </c>
    </row>
    <row r="95" spans="1:24" ht="13.2" x14ac:dyDescent="0.25">
      <c r="A95" s="18">
        <v>3</v>
      </c>
      <c r="B95" s="18">
        <v>8</v>
      </c>
      <c r="C95" s="18" t="s">
        <v>26</v>
      </c>
      <c r="D95" s="18">
        <v>5</v>
      </c>
      <c r="E95" s="18">
        <v>171</v>
      </c>
      <c r="F95" s="18">
        <v>67</v>
      </c>
      <c r="G95" s="18">
        <v>5</v>
      </c>
      <c r="H95" s="18">
        <v>4</v>
      </c>
      <c r="I95" s="18">
        <v>0</v>
      </c>
      <c r="J95" s="33">
        <v>-75.564970918360203</v>
      </c>
      <c r="K95" s="33">
        <v>6.2679312083957699</v>
      </c>
      <c r="L95" s="25" t="s">
        <v>41</v>
      </c>
      <c r="M95" s="25">
        <f t="shared" si="2"/>
        <v>104</v>
      </c>
      <c r="N95" s="15">
        <v>-672</v>
      </c>
      <c r="O95" s="15" t="str">
        <f t="shared" si="3"/>
        <v>Gustavo Petro</v>
      </c>
    </row>
    <row r="96" spans="1:24" ht="13.2" x14ac:dyDescent="0.25">
      <c r="A96" s="18">
        <v>3</v>
      </c>
      <c r="B96" s="18">
        <v>8</v>
      </c>
      <c r="C96" s="18" t="s">
        <v>26</v>
      </c>
      <c r="D96" s="18">
        <v>6</v>
      </c>
      <c r="E96" s="18">
        <v>156</v>
      </c>
      <c r="F96" s="18">
        <v>101</v>
      </c>
      <c r="G96" s="18">
        <v>10</v>
      </c>
      <c r="H96" s="18">
        <v>4</v>
      </c>
      <c r="I96" s="18">
        <v>0</v>
      </c>
      <c r="J96" s="33">
        <v>-75.564970918360203</v>
      </c>
      <c r="K96" s="33">
        <v>6.2679312083957699</v>
      </c>
      <c r="L96" s="25" t="s">
        <v>41</v>
      </c>
      <c r="M96" s="25">
        <f t="shared" si="2"/>
        <v>55</v>
      </c>
      <c r="N96" s="15">
        <v>-672</v>
      </c>
      <c r="O96" s="15" t="str">
        <f t="shared" si="3"/>
        <v>Gustavo Petro</v>
      </c>
    </row>
    <row r="97" spans="1:15" ht="13.2" x14ac:dyDescent="0.25">
      <c r="A97" s="18">
        <v>3</v>
      </c>
      <c r="B97" s="18">
        <v>8</v>
      </c>
      <c r="C97" s="18" t="s">
        <v>26</v>
      </c>
      <c r="D97" s="18">
        <v>7</v>
      </c>
      <c r="E97" s="18">
        <v>184</v>
      </c>
      <c r="F97" s="18">
        <v>73</v>
      </c>
      <c r="G97" s="18">
        <v>7</v>
      </c>
      <c r="H97" s="18">
        <v>1</v>
      </c>
      <c r="I97" s="18">
        <v>0</v>
      </c>
      <c r="J97" s="33">
        <v>-75.564970918360203</v>
      </c>
      <c r="K97" s="33">
        <v>6.2679312083957699</v>
      </c>
      <c r="L97" s="25" t="s">
        <v>41</v>
      </c>
      <c r="M97" s="25">
        <f t="shared" si="2"/>
        <v>111</v>
      </c>
      <c r="N97" s="15">
        <v>-672</v>
      </c>
      <c r="O97" s="15" t="str">
        <f t="shared" si="3"/>
        <v>Gustavo Petro</v>
      </c>
    </row>
    <row r="98" spans="1:15" ht="13.2" x14ac:dyDescent="0.25">
      <c r="A98" s="18">
        <v>3</v>
      </c>
      <c r="B98" s="18">
        <v>8</v>
      </c>
      <c r="C98" s="18" t="s">
        <v>26</v>
      </c>
      <c r="D98" s="18">
        <v>8</v>
      </c>
      <c r="E98" s="18">
        <v>186</v>
      </c>
      <c r="F98" s="18">
        <v>63</v>
      </c>
      <c r="G98" s="18">
        <v>14</v>
      </c>
      <c r="H98" s="18">
        <v>5</v>
      </c>
      <c r="I98" s="18">
        <v>0</v>
      </c>
      <c r="J98" s="33">
        <v>-75.564970918360203</v>
      </c>
      <c r="K98" s="33">
        <v>6.2679312083957699</v>
      </c>
      <c r="L98" s="25" t="s">
        <v>41</v>
      </c>
      <c r="M98" s="25">
        <f t="shared" si="2"/>
        <v>123</v>
      </c>
      <c r="N98" s="15">
        <v>-672</v>
      </c>
      <c r="O98" s="15" t="str">
        <f t="shared" si="3"/>
        <v>Gustavo Petro</v>
      </c>
    </row>
    <row r="99" spans="1:15" ht="13.2" x14ac:dyDescent="0.25">
      <c r="A99" s="18">
        <v>3</v>
      </c>
      <c r="B99" s="18">
        <v>8</v>
      </c>
      <c r="C99" s="18" t="s">
        <v>26</v>
      </c>
      <c r="D99" s="18">
        <v>9</v>
      </c>
      <c r="E99" s="18">
        <v>184</v>
      </c>
      <c r="F99" s="18">
        <v>80</v>
      </c>
      <c r="G99" s="18">
        <v>11</v>
      </c>
      <c r="H99" s="18">
        <v>4</v>
      </c>
      <c r="I99" s="18">
        <v>0</v>
      </c>
      <c r="J99" s="33">
        <v>-75.564970918360203</v>
      </c>
      <c r="K99" s="33">
        <v>6.2679312083957699</v>
      </c>
      <c r="L99" s="25" t="s">
        <v>41</v>
      </c>
      <c r="M99" s="25">
        <f t="shared" si="2"/>
        <v>104</v>
      </c>
      <c r="N99" s="15">
        <v>-672</v>
      </c>
      <c r="O99" s="15" t="str">
        <f t="shared" si="3"/>
        <v>Gustavo Petro</v>
      </c>
    </row>
    <row r="100" spans="1:15" ht="13.2" x14ac:dyDescent="0.25">
      <c r="A100" s="18">
        <v>3</v>
      </c>
      <c r="B100" s="18">
        <v>8</v>
      </c>
      <c r="C100" s="18" t="s">
        <v>26</v>
      </c>
      <c r="D100" s="18">
        <v>10</v>
      </c>
      <c r="E100" s="18">
        <v>154</v>
      </c>
      <c r="F100" s="18">
        <v>113</v>
      </c>
      <c r="G100" s="18">
        <v>9</v>
      </c>
      <c r="H100" s="18">
        <v>2</v>
      </c>
      <c r="I100" s="18">
        <v>0</v>
      </c>
      <c r="J100" s="33">
        <v>-75.564970918360203</v>
      </c>
      <c r="K100" s="33">
        <v>6.2679312083957699</v>
      </c>
      <c r="L100" s="25" t="s">
        <v>41</v>
      </c>
      <c r="M100" s="25">
        <f t="shared" si="2"/>
        <v>41</v>
      </c>
      <c r="N100" s="15">
        <v>-672</v>
      </c>
      <c r="O100" s="15" t="str">
        <f t="shared" si="3"/>
        <v>Gustavo Petro</v>
      </c>
    </row>
    <row r="101" spans="1:15" ht="13.2" x14ac:dyDescent="0.25">
      <c r="A101" s="18">
        <v>3</v>
      </c>
      <c r="B101" s="18">
        <v>8</v>
      </c>
      <c r="C101" s="18" t="s">
        <v>26</v>
      </c>
      <c r="D101" s="18">
        <v>11</v>
      </c>
      <c r="E101" s="18">
        <v>181</v>
      </c>
      <c r="F101" s="18">
        <v>80</v>
      </c>
      <c r="G101" s="18">
        <v>9</v>
      </c>
      <c r="H101" s="18">
        <v>1</v>
      </c>
      <c r="I101" s="18">
        <v>1</v>
      </c>
      <c r="J101" s="33">
        <v>-75.564970918360203</v>
      </c>
      <c r="K101" s="33">
        <v>6.2679312083957699</v>
      </c>
      <c r="L101" s="25" t="s">
        <v>41</v>
      </c>
      <c r="M101" s="25">
        <f t="shared" si="2"/>
        <v>101</v>
      </c>
      <c r="N101" s="15">
        <v>-672</v>
      </c>
      <c r="O101" s="15" t="str">
        <f t="shared" si="3"/>
        <v>Gustavo Petro</v>
      </c>
    </row>
    <row r="102" spans="1:15" ht="13.2" x14ac:dyDescent="0.25">
      <c r="A102" s="18">
        <v>3</v>
      </c>
      <c r="B102" s="18">
        <v>8</v>
      </c>
      <c r="C102" s="18" t="s">
        <v>26</v>
      </c>
      <c r="D102" s="18">
        <v>12</v>
      </c>
      <c r="E102" s="18">
        <v>181</v>
      </c>
      <c r="F102" s="18">
        <v>70</v>
      </c>
      <c r="G102" s="18">
        <v>10</v>
      </c>
      <c r="H102" s="18">
        <v>1</v>
      </c>
      <c r="I102" s="18">
        <v>0</v>
      </c>
      <c r="J102" s="33">
        <v>-75.564970918360203</v>
      </c>
      <c r="K102" s="33">
        <v>6.2679312083957699</v>
      </c>
      <c r="L102" s="25" t="s">
        <v>41</v>
      </c>
      <c r="M102" s="25">
        <f t="shared" si="2"/>
        <v>111</v>
      </c>
      <c r="N102" s="15">
        <v>-672</v>
      </c>
      <c r="O102" s="15" t="str">
        <f t="shared" si="3"/>
        <v>Gustavo Petro</v>
      </c>
    </row>
    <row r="103" spans="1:15" ht="13.2" x14ac:dyDescent="0.25">
      <c r="A103" s="18">
        <v>3</v>
      </c>
      <c r="B103" s="18">
        <v>8</v>
      </c>
      <c r="C103" s="18" t="s">
        <v>26</v>
      </c>
      <c r="D103" s="18">
        <v>13</v>
      </c>
      <c r="E103" s="18">
        <v>179</v>
      </c>
      <c r="F103" s="18">
        <v>83</v>
      </c>
      <c r="G103" s="18">
        <v>8</v>
      </c>
      <c r="H103" s="18">
        <v>2</v>
      </c>
      <c r="I103" s="18">
        <v>0</v>
      </c>
      <c r="J103" s="33">
        <v>-75.564970918360203</v>
      </c>
      <c r="K103" s="33">
        <v>6.2679312083957699</v>
      </c>
      <c r="L103" s="25" t="s">
        <v>41</v>
      </c>
      <c r="M103" s="25">
        <f t="shared" si="2"/>
        <v>96</v>
      </c>
      <c r="N103" s="15">
        <v>-672</v>
      </c>
      <c r="O103" s="15" t="str">
        <f t="shared" si="3"/>
        <v>Gustavo Petro</v>
      </c>
    </row>
    <row r="104" spans="1:15" ht="13.2" x14ac:dyDescent="0.25">
      <c r="A104" s="18">
        <v>3</v>
      </c>
      <c r="B104" s="18">
        <v>8</v>
      </c>
      <c r="C104" s="18" t="s">
        <v>26</v>
      </c>
      <c r="D104" s="18">
        <v>14</v>
      </c>
      <c r="E104" s="18">
        <v>156</v>
      </c>
      <c r="F104" s="18">
        <v>99</v>
      </c>
      <c r="G104" s="18">
        <v>7</v>
      </c>
      <c r="H104" s="18">
        <v>6</v>
      </c>
      <c r="I104" s="18">
        <v>0</v>
      </c>
      <c r="J104" s="33">
        <v>-75.564970918360203</v>
      </c>
      <c r="K104" s="33">
        <v>6.2679312083957699</v>
      </c>
      <c r="L104" s="25" t="s">
        <v>41</v>
      </c>
      <c r="M104" s="25">
        <f t="shared" si="2"/>
        <v>57</v>
      </c>
      <c r="N104" s="15">
        <v>-672</v>
      </c>
      <c r="O104" s="15" t="str">
        <f t="shared" si="3"/>
        <v>Gustavo Petro</v>
      </c>
    </row>
    <row r="105" spans="1:15" ht="13.2" x14ac:dyDescent="0.25">
      <c r="A105" s="18">
        <v>3</v>
      </c>
      <c r="B105" s="18">
        <v>8</v>
      </c>
      <c r="C105" s="18" t="s">
        <v>26</v>
      </c>
      <c r="D105" s="18">
        <v>15</v>
      </c>
      <c r="E105" s="18">
        <v>45</v>
      </c>
      <c r="F105" s="18">
        <v>159</v>
      </c>
      <c r="G105" s="18">
        <v>9</v>
      </c>
      <c r="H105" s="18">
        <v>2</v>
      </c>
      <c r="I105" s="18">
        <v>0</v>
      </c>
      <c r="J105" s="33">
        <v>-75.564970918360203</v>
      </c>
      <c r="K105" s="33">
        <v>6.2679312083957699</v>
      </c>
      <c r="L105" s="25" t="s">
        <v>41</v>
      </c>
      <c r="M105" s="25">
        <f t="shared" si="2"/>
        <v>-114</v>
      </c>
      <c r="N105" s="15">
        <v>-672</v>
      </c>
      <c r="O105" s="15" t="str">
        <f t="shared" si="3"/>
        <v>Gustavo Petro</v>
      </c>
    </row>
    <row r="106" spans="1:15" ht="13.2" x14ac:dyDescent="0.25">
      <c r="A106" s="18">
        <v>3</v>
      </c>
      <c r="B106" s="18">
        <v>8</v>
      </c>
      <c r="C106" s="18" t="s">
        <v>26</v>
      </c>
      <c r="D106" s="18">
        <v>16</v>
      </c>
      <c r="E106" s="18">
        <v>26</v>
      </c>
      <c r="F106" s="18">
        <v>252</v>
      </c>
      <c r="G106" s="18">
        <v>7</v>
      </c>
      <c r="H106" s="18">
        <v>1</v>
      </c>
      <c r="I106" s="18">
        <v>0</v>
      </c>
      <c r="J106" s="33">
        <v>-75.564970918360203</v>
      </c>
      <c r="K106" s="33">
        <v>6.2679312083957699</v>
      </c>
      <c r="L106" s="25" t="s">
        <v>41</v>
      </c>
      <c r="M106" s="25">
        <f t="shared" si="2"/>
        <v>-226</v>
      </c>
      <c r="N106" s="15">
        <v>-672</v>
      </c>
      <c r="O106" s="15" t="str">
        <f t="shared" si="3"/>
        <v>Gustavo Petro</v>
      </c>
    </row>
    <row r="107" spans="1:15" ht="13.2" x14ac:dyDescent="0.25">
      <c r="A107" s="18">
        <v>3</v>
      </c>
      <c r="B107" s="18">
        <v>8</v>
      </c>
      <c r="C107" s="18" t="s">
        <v>26</v>
      </c>
      <c r="D107" s="18">
        <v>17</v>
      </c>
      <c r="E107" s="18">
        <v>48</v>
      </c>
      <c r="F107" s="18">
        <v>180</v>
      </c>
      <c r="G107" s="18">
        <v>9</v>
      </c>
      <c r="H107" s="18">
        <v>1</v>
      </c>
      <c r="I107" s="18">
        <v>0</v>
      </c>
      <c r="J107" s="33">
        <v>-75.564970918360203</v>
      </c>
      <c r="K107" s="33">
        <v>6.2679312083957699</v>
      </c>
      <c r="L107" s="25" t="s">
        <v>41</v>
      </c>
      <c r="M107" s="25">
        <f t="shared" si="2"/>
        <v>-132</v>
      </c>
      <c r="N107" s="15">
        <v>-672</v>
      </c>
      <c r="O107" s="15" t="str">
        <f t="shared" si="3"/>
        <v>Gustavo Petro</v>
      </c>
    </row>
    <row r="108" spans="1:15" ht="13.2" x14ac:dyDescent="0.25">
      <c r="A108" s="18">
        <v>3</v>
      </c>
      <c r="B108" s="18">
        <v>8</v>
      </c>
      <c r="C108" s="18" t="s">
        <v>26</v>
      </c>
      <c r="D108" s="18">
        <v>18</v>
      </c>
      <c r="E108" s="18">
        <v>89</v>
      </c>
      <c r="F108" s="18">
        <v>150</v>
      </c>
      <c r="G108" s="18">
        <v>12</v>
      </c>
      <c r="H108" s="18">
        <v>2</v>
      </c>
      <c r="I108" s="18">
        <v>0</v>
      </c>
      <c r="J108" s="33">
        <v>-75.564970918360203</v>
      </c>
      <c r="K108" s="33">
        <v>6.2679312083957699</v>
      </c>
      <c r="L108" s="25" t="s">
        <v>41</v>
      </c>
      <c r="M108" s="25">
        <f t="shared" si="2"/>
        <v>-61</v>
      </c>
      <c r="N108" s="15">
        <v>-672</v>
      </c>
      <c r="O108" s="15" t="str">
        <f t="shared" si="3"/>
        <v>Gustavo Petro</v>
      </c>
    </row>
    <row r="109" spans="1:15" ht="13.2" x14ac:dyDescent="0.25">
      <c r="A109" s="18">
        <v>3</v>
      </c>
      <c r="B109" s="18">
        <v>8</v>
      </c>
      <c r="C109" s="18" t="s">
        <v>26</v>
      </c>
      <c r="D109" s="18">
        <v>19</v>
      </c>
      <c r="E109" s="18">
        <v>57</v>
      </c>
      <c r="F109" s="18">
        <v>198</v>
      </c>
      <c r="G109" s="18">
        <v>11</v>
      </c>
      <c r="H109" s="18">
        <v>3</v>
      </c>
      <c r="I109" s="18">
        <v>0</v>
      </c>
      <c r="J109" s="33">
        <v>-75.564970918360203</v>
      </c>
      <c r="K109" s="33">
        <v>6.2679312083957699</v>
      </c>
      <c r="L109" s="25" t="s">
        <v>41</v>
      </c>
      <c r="M109" s="25">
        <f t="shared" si="2"/>
        <v>-141</v>
      </c>
      <c r="N109" s="15">
        <v>-672</v>
      </c>
      <c r="O109" s="15" t="str">
        <f t="shared" si="3"/>
        <v>Gustavo Petro</v>
      </c>
    </row>
    <row r="110" spans="1:15" ht="13.2" x14ac:dyDescent="0.25">
      <c r="A110" s="18">
        <v>3</v>
      </c>
      <c r="B110" s="18">
        <v>8</v>
      </c>
      <c r="C110" s="18" t="s">
        <v>26</v>
      </c>
      <c r="D110" s="18">
        <v>20</v>
      </c>
      <c r="E110" s="18">
        <v>86</v>
      </c>
      <c r="F110" s="18">
        <v>198</v>
      </c>
      <c r="G110" s="18">
        <v>10</v>
      </c>
      <c r="H110" s="18">
        <v>5</v>
      </c>
      <c r="I110" s="18">
        <v>0</v>
      </c>
      <c r="J110" s="33">
        <v>-75.564970918360203</v>
      </c>
      <c r="K110" s="33">
        <v>6.2679312083957699</v>
      </c>
      <c r="L110" s="25" t="s">
        <v>41</v>
      </c>
      <c r="M110" s="25">
        <f t="shared" si="2"/>
        <v>-112</v>
      </c>
      <c r="N110" s="15">
        <v>-672</v>
      </c>
      <c r="O110" s="15" t="str">
        <f t="shared" si="3"/>
        <v>Gustavo Petro</v>
      </c>
    </row>
    <row r="111" spans="1:15" ht="13.2" x14ac:dyDescent="0.25">
      <c r="A111" s="18">
        <v>3</v>
      </c>
      <c r="B111" s="18">
        <v>8</v>
      </c>
      <c r="C111" s="18" t="s">
        <v>26</v>
      </c>
      <c r="D111" s="18">
        <v>21</v>
      </c>
      <c r="E111" s="18">
        <v>59</v>
      </c>
      <c r="F111" s="18">
        <v>219</v>
      </c>
      <c r="G111" s="18">
        <v>7</v>
      </c>
      <c r="H111" s="18">
        <v>2</v>
      </c>
      <c r="I111" s="18">
        <v>0</v>
      </c>
      <c r="J111" s="33">
        <v>-75.564970918360203</v>
      </c>
      <c r="K111" s="33">
        <v>6.2679312083957699</v>
      </c>
      <c r="L111" s="25" t="s">
        <v>41</v>
      </c>
      <c r="M111" s="25">
        <f t="shared" si="2"/>
        <v>-160</v>
      </c>
      <c r="N111" s="15">
        <v>-672</v>
      </c>
      <c r="O111" s="15" t="str">
        <f t="shared" si="3"/>
        <v>Gustavo Petro</v>
      </c>
    </row>
    <row r="112" spans="1:15" ht="13.2" x14ac:dyDescent="0.25">
      <c r="A112" s="18">
        <v>3</v>
      </c>
      <c r="B112" s="18">
        <v>8</v>
      </c>
      <c r="C112" s="18" t="s">
        <v>26</v>
      </c>
      <c r="D112" s="18">
        <v>22</v>
      </c>
      <c r="E112" s="18">
        <v>37</v>
      </c>
      <c r="F112" s="18">
        <v>272</v>
      </c>
      <c r="G112" s="18">
        <v>3</v>
      </c>
      <c r="H112" s="18">
        <v>2</v>
      </c>
      <c r="I112" s="18">
        <v>0</v>
      </c>
      <c r="J112" s="33">
        <v>-75.564970918360203</v>
      </c>
      <c r="K112" s="33">
        <v>6.2679312083957699</v>
      </c>
      <c r="L112" s="25" t="s">
        <v>41</v>
      </c>
      <c r="M112" s="25">
        <f t="shared" si="2"/>
        <v>-235</v>
      </c>
      <c r="N112" s="15">
        <v>-672</v>
      </c>
      <c r="O112" s="15" t="str">
        <f t="shared" si="3"/>
        <v>Gustavo Petro</v>
      </c>
    </row>
    <row r="113" spans="1:24" ht="13.2" x14ac:dyDescent="0.25">
      <c r="A113" s="18">
        <v>3</v>
      </c>
      <c r="B113" s="18">
        <v>8</v>
      </c>
      <c r="C113" s="18" t="s">
        <v>26</v>
      </c>
      <c r="D113" s="18">
        <v>23</v>
      </c>
      <c r="E113" s="18">
        <v>35</v>
      </c>
      <c r="F113" s="18">
        <v>260</v>
      </c>
      <c r="G113" s="18">
        <v>6</v>
      </c>
      <c r="H113" s="18">
        <v>1</v>
      </c>
      <c r="I113" s="18">
        <v>0</v>
      </c>
      <c r="J113" s="33">
        <v>-75.564970918360203</v>
      </c>
      <c r="K113" s="33">
        <v>6.2679312083957699</v>
      </c>
      <c r="L113" s="25" t="s">
        <v>41</v>
      </c>
      <c r="M113" s="25">
        <f t="shared" si="2"/>
        <v>-225</v>
      </c>
      <c r="N113" s="15">
        <v>-672</v>
      </c>
      <c r="O113" s="15" t="str">
        <f t="shared" si="3"/>
        <v>Gustavo Petro</v>
      </c>
    </row>
    <row r="114" spans="1:24" ht="13.2" x14ac:dyDescent="0.25">
      <c r="A114" s="18">
        <v>3</v>
      </c>
      <c r="B114" s="18">
        <v>8</v>
      </c>
      <c r="C114" s="18" t="s">
        <v>26</v>
      </c>
      <c r="D114" s="18">
        <v>24</v>
      </c>
      <c r="E114" s="18">
        <v>83</v>
      </c>
      <c r="F114" s="18">
        <v>131</v>
      </c>
      <c r="G114" s="18">
        <v>9</v>
      </c>
      <c r="H114" s="18">
        <v>3</v>
      </c>
      <c r="I114" s="18">
        <v>0</v>
      </c>
      <c r="J114" s="33">
        <v>-75.564970918360203</v>
      </c>
      <c r="K114" s="33">
        <v>6.2679312083957699</v>
      </c>
      <c r="L114" s="25" t="s">
        <v>41</v>
      </c>
      <c r="M114" s="25">
        <f t="shared" si="2"/>
        <v>-48</v>
      </c>
      <c r="N114" s="15">
        <v>-672</v>
      </c>
      <c r="O114" s="15" t="str">
        <f t="shared" si="3"/>
        <v>Gustavo Petro</v>
      </c>
    </row>
    <row r="115" spans="1:24" ht="13.2" x14ac:dyDescent="0.25">
      <c r="A115" s="18">
        <v>3</v>
      </c>
      <c r="B115" s="18">
        <v>8</v>
      </c>
      <c r="C115" s="18" t="s">
        <v>26</v>
      </c>
      <c r="D115" s="18">
        <v>25</v>
      </c>
      <c r="E115" s="18">
        <v>85</v>
      </c>
      <c r="F115" s="18">
        <v>122</v>
      </c>
      <c r="G115" s="18">
        <v>13</v>
      </c>
      <c r="H115" s="18">
        <v>7</v>
      </c>
      <c r="I115" s="18">
        <v>0</v>
      </c>
      <c r="J115" s="33">
        <v>-75.564970918360203</v>
      </c>
      <c r="K115" s="33">
        <v>6.2679312083957699</v>
      </c>
      <c r="L115" s="25" t="s">
        <v>41</v>
      </c>
      <c r="M115" s="25">
        <f t="shared" si="2"/>
        <v>-37</v>
      </c>
      <c r="N115" s="15">
        <v>-672</v>
      </c>
      <c r="O115" s="15" t="str">
        <f t="shared" si="3"/>
        <v>Gustavo Petro</v>
      </c>
    </row>
    <row r="116" spans="1:24" ht="13.2" x14ac:dyDescent="0.25">
      <c r="A116" s="18">
        <v>3</v>
      </c>
      <c r="B116" s="18">
        <v>8</v>
      </c>
      <c r="C116" s="18" t="s">
        <v>26</v>
      </c>
      <c r="D116" s="18">
        <v>26</v>
      </c>
      <c r="E116" s="18">
        <v>62</v>
      </c>
      <c r="F116" s="18">
        <v>139</v>
      </c>
      <c r="G116" s="18">
        <v>12</v>
      </c>
      <c r="H116" s="18">
        <v>5</v>
      </c>
      <c r="I116" s="18">
        <v>0</v>
      </c>
      <c r="J116" s="33">
        <v>-75.564970918360203</v>
      </c>
      <c r="K116" s="33">
        <v>6.2679312083957699</v>
      </c>
      <c r="L116" s="25" t="s">
        <v>41</v>
      </c>
      <c r="M116" s="25">
        <f t="shared" si="2"/>
        <v>-77</v>
      </c>
      <c r="N116" s="15">
        <v>-672</v>
      </c>
      <c r="O116" s="15" t="str">
        <f t="shared" si="3"/>
        <v>Gustavo Petro</v>
      </c>
    </row>
    <row r="117" spans="1:24" ht="13.2" x14ac:dyDescent="0.25">
      <c r="A117" s="18">
        <v>3</v>
      </c>
      <c r="B117" s="18">
        <v>8</v>
      </c>
      <c r="C117" s="18" t="s">
        <v>26</v>
      </c>
      <c r="D117" s="18">
        <v>27</v>
      </c>
      <c r="E117" s="18">
        <v>52</v>
      </c>
      <c r="F117" s="18">
        <v>184</v>
      </c>
      <c r="G117" s="18">
        <v>6</v>
      </c>
      <c r="H117" s="18">
        <v>1</v>
      </c>
      <c r="I117" s="18">
        <v>0</v>
      </c>
      <c r="J117" s="33">
        <v>-75.564970918360203</v>
      </c>
      <c r="K117" s="33">
        <v>6.2679312083957699</v>
      </c>
      <c r="L117" s="25" t="s">
        <v>41</v>
      </c>
      <c r="M117" s="25">
        <f t="shared" si="2"/>
        <v>-132</v>
      </c>
      <c r="N117" s="15">
        <v>-672</v>
      </c>
      <c r="O117" s="15" t="str">
        <f t="shared" si="3"/>
        <v>Gustavo Petro</v>
      </c>
    </row>
    <row r="118" spans="1:24" ht="13.2" x14ac:dyDescent="0.25">
      <c r="A118" s="18">
        <v>3</v>
      </c>
      <c r="B118" s="18">
        <v>8</v>
      </c>
      <c r="C118" s="18" t="s">
        <v>26</v>
      </c>
      <c r="D118" s="18">
        <v>28</v>
      </c>
      <c r="E118" s="18">
        <v>51</v>
      </c>
      <c r="F118" s="18">
        <v>179</v>
      </c>
      <c r="G118" s="18">
        <v>10</v>
      </c>
      <c r="H118" s="18">
        <v>2</v>
      </c>
      <c r="I118" s="18">
        <v>0</v>
      </c>
      <c r="J118" s="33">
        <v>-75.564970918360203</v>
      </c>
      <c r="K118" s="33">
        <v>6.2679312083957699</v>
      </c>
      <c r="L118" s="25" t="s">
        <v>41</v>
      </c>
      <c r="M118" s="25">
        <f t="shared" si="2"/>
        <v>-128</v>
      </c>
      <c r="N118" s="15">
        <v>-672</v>
      </c>
      <c r="O118" s="15" t="str">
        <f t="shared" si="3"/>
        <v>Gustavo Petro</v>
      </c>
    </row>
    <row r="119" spans="1:24" ht="13.2" x14ac:dyDescent="0.25">
      <c r="A119" s="18">
        <v>3</v>
      </c>
      <c r="B119" s="18">
        <v>8</v>
      </c>
      <c r="C119" s="18" t="s">
        <v>26</v>
      </c>
      <c r="D119" s="18">
        <v>29</v>
      </c>
      <c r="E119" s="18">
        <v>29</v>
      </c>
      <c r="F119" s="18">
        <v>138</v>
      </c>
      <c r="G119" s="18">
        <v>8</v>
      </c>
      <c r="H119" s="18">
        <v>4</v>
      </c>
      <c r="I119" s="18">
        <v>0</v>
      </c>
      <c r="J119" s="33">
        <v>-75.564970918360203</v>
      </c>
      <c r="K119" s="33">
        <v>6.2679312083957699</v>
      </c>
      <c r="L119" s="25" t="s">
        <v>41</v>
      </c>
      <c r="M119" s="25">
        <f t="shared" si="2"/>
        <v>-109</v>
      </c>
      <c r="N119" s="15">
        <v>-672</v>
      </c>
      <c r="O119" s="15" t="str">
        <f t="shared" si="3"/>
        <v>Gustavo Petro</v>
      </c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s="6" customFormat="1" ht="13.2" x14ac:dyDescent="0.25">
      <c r="A120" s="5">
        <v>3</v>
      </c>
      <c r="B120" s="5">
        <v>8</v>
      </c>
      <c r="C120" s="5" t="s">
        <v>56</v>
      </c>
      <c r="D120" s="5">
        <v>1</v>
      </c>
      <c r="E120" s="5">
        <v>190</v>
      </c>
      <c r="F120" s="5">
        <v>80</v>
      </c>
      <c r="G120" s="5">
        <v>5</v>
      </c>
      <c r="H120" s="5">
        <v>0</v>
      </c>
      <c r="I120" s="5">
        <v>4</v>
      </c>
      <c r="J120" s="8">
        <v>-75.567105586766203</v>
      </c>
      <c r="K120" s="7">
        <v>6.2799896729034597</v>
      </c>
      <c r="L120" s="23" t="s">
        <v>39</v>
      </c>
      <c r="M120" s="23">
        <f t="shared" si="2"/>
        <v>110</v>
      </c>
      <c r="N120" s="6">
        <v>-526</v>
      </c>
      <c r="O120" s="6" t="str">
        <f t="shared" si="3"/>
        <v>Gustavo Petro</v>
      </c>
    </row>
    <row r="121" spans="1:24" ht="13.2" x14ac:dyDescent="0.25">
      <c r="A121" s="18">
        <v>3</v>
      </c>
      <c r="B121" s="18">
        <v>8</v>
      </c>
      <c r="C121" s="18" t="s">
        <v>56</v>
      </c>
      <c r="D121" s="18">
        <v>2</v>
      </c>
      <c r="E121" s="18">
        <v>155</v>
      </c>
      <c r="F121" s="18">
        <v>102</v>
      </c>
      <c r="G121" s="18">
        <v>12</v>
      </c>
      <c r="H121" s="18">
        <v>9</v>
      </c>
      <c r="I121" s="18">
        <v>0</v>
      </c>
      <c r="J121" s="33">
        <v>-75.567105586766203</v>
      </c>
      <c r="K121" s="34">
        <v>6.2799896729034597</v>
      </c>
      <c r="L121" s="25" t="s">
        <v>39</v>
      </c>
      <c r="M121" s="25">
        <f t="shared" si="2"/>
        <v>53</v>
      </c>
      <c r="N121" s="15">
        <v>-526</v>
      </c>
      <c r="O121" s="15" t="str">
        <f t="shared" si="3"/>
        <v>Gustavo Petro</v>
      </c>
    </row>
    <row r="122" spans="1:24" ht="13.2" x14ac:dyDescent="0.25">
      <c r="A122" s="18">
        <v>3</v>
      </c>
      <c r="B122" s="18">
        <v>8</v>
      </c>
      <c r="C122" s="18" t="s">
        <v>56</v>
      </c>
      <c r="D122" s="18">
        <v>3</v>
      </c>
      <c r="E122" s="18">
        <v>145</v>
      </c>
      <c r="F122" s="18">
        <v>109</v>
      </c>
      <c r="G122" s="18">
        <v>12</v>
      </c>
      <c r="H122" s="18">
        <v>11</v>
      </c>
      <c r="I122" s="18">
        <v>4</v>
      </c>
      <c r="J122" s="33">
        <v>-75.567105586766203</v>
      </c>
      <c r="K122" s="34">
        <v>6.2799896729034597</v>
      </c>
      <c r="L122" s="25" t="s">
        <v>39</v>
      </c>
      <c r="M122" s="25">
        <f t="shared" si="2"/>
        <v>36</v>
      </c>
      <c r="N122" s="15">
        <v>-526</v>
      </c>
      <c r="O122" s="15" t="str">
        <f t="shared" si="3"/>
        <v>Gustavo Petro</v>
      </c>
    </row>
    <row r="123" spans="1:24" ht="13.2" x14ac:dyDescent="0.25">
      <c r="A123" s="18">
        <v>3</v>
      </c>
      <c r="B123" s="18">
        <v>8</v>
      </c>
      <c r="C123" s="18" t="s">
        <v>56</v>
      </c>
      <c r="D123" s="18">
        <v>4</v>
      </c>
      <c r="E123" s="18">
        <v>177</v>
      </c>
      <c r="F123" s="18">
        <v>99</v>
      </c>
      <c r="G123" s="18">
        <v>6</v>
      </c>
      <c r="H123" s="18">
        <v>3</v>
      </c>
      <c r="I123" s="18">
        <v>0</v>
      </c>
      <c r="J123" s="33">
        <v>-75.567105586766203</v>
      </c>
      <c r="K123" s="34">
        <v>6.2799896729034597</v>
      </c>
      <c r="L123" s="25" t="s">
        <v>39</v>
      </c>
      <c r="M123" s="25">
        <f t="shared" si="2"/>
        <v>78</v>
      </c>
      <c r="N123" s="15">
        <v>-526</v>
      </c>
      <c r="O123" s="15" t="str">
        <f t="shared" si="3"/>
        <v>Gustavo Petro</v>
      </c>
    </row>
    <row r="124" spans="1:24" ht="13.2" x14ac:dyDescent="0.25">
      <c r="A124" s="18">
        <v>3</v>
      </c>
      <c r="B124" s="18">
        <v>8</v>
      </c>
      <c r="C124" s="18" t="s">
        <v>56</v>
      </c>
      <c r="D124" s="18">
        <v>5</v>
      </c>
      <c r="E124" s="18">
        <v>45</v>
      </c>
      <c r="F124" s="18">
        <v>152</v>
      </c>
      <c r="G124" s="18">
        <v>9</v>
      </c>
      <c r="H124" s="18">
        <v>5</v>
      </c>
      <c r="I124" s="18">
        <v>0</v>
      </c>
      <c r="J124" s="33">
        <v>-75.567105586766203</v>
      </c>
      <c r="K124" s="34">
        <v>6.2799896729034597</v>
      </c>
      <c r="L124" s="25" t="s">
        <v>39</v>
      </c>
      <c r="M124" s="25">
        <f t="shared" si="2"/>
        <v>-107</v>
      </c>
      <c r="N124" s="15">
        <v>-526</v>
      </c>
      <c r="O124" s="15" t="str">
        <f t="shared" si="3"/>
        <v>Gustavo Petro</v>
      </c>
    </row>
    <row r="125" spans="1:24" ht="13.2" x14ac:dyDescent="0.25">
      <c r="A125" s="18">
        <v>3</v>
      </c>
      <c r="B125" s="18">
        <v>8</v>
      </c>
      <c r="C125" s="18" t="s">
        <v>56</v>
      </c>
      <c r="D125" s="18">
        <v>6</v>
      </c>
      <c r="E125" s="18">
        <v>34</v>
      </c>
      <c r="F125" s="18">
        <v>129</v>
      </c>
      <c r="G125" s="18">
        <v>10</v>
      </c>
      <c r="H125" s="18">
        <v>1</v>
      </c>
      <c r="I125" s="18">
        <v>0</v>
      </c>
      <c r="J125" s="33">
        <v>-75.567105586766203</v>
      </c>
      <c r="K125" s="34">
        <v>6.2799896729034597</v>
      </c>
      <c r="L125" s="25" t="s">
        <v>39</v>
      </c>
      <c r="M125" s="25">
        <f t="shared" si="2"/>
        <v>-95</v>
      </c>
      <c r="N125" s="15">
        <v>-526</v>
      </c>
      <c r="O125" s="15" t="str">
        <f t="shared" si="3"/>
        <v>Gustavo Petro</v>
      </c>
    </row>
    <row r="126" spans="1:24" ht="13.2" x14ac:dyDescent="0.25">
      <c r="A126" s="18">
        <v>3</v>
      </c>
      <c r="B126" s="18">
        <v>8</v>
      </c>
      <c r="C126" s="18" t="s">
        <v>56</v>
      </c>
      <c r="D126" s="18">
        <v>7</v>
      </c>
      <c r="E126" s="18">
        <v>28</v>
      </c>
      <c r="F126" s="18">
        <v>123</v>
      </c>
      <c r="G126" s="18">
        <v>4</v>
      </c>
      <c r="H126" s="18">
        <v>4</v>
      </c>
      <c r="I126" s="18">
        <v>0</v>
      </c>
      <c r="J126" s="33">
        <v>-75.567105586766203</v>
      </c>
      <c r="K126" s="34">
        <v>6.2799896729034597</v>
      </c>
      <c r="L126" s="25" t="s">
        <v>39</v>
      </c>
      <c r="M126" s="25">
        <f t="shared" si="2"/>
        <v>-95</v>
      </c>
      <c r="N126" s="15">
        <v>-526</v>
      </c>
      <c r="O126" s="15" t="str">
        <f t="shared" si="3"/>
        <v>Gustavo Petro</v>
      </c>
    </row>
    <row r="127" spans="1:24" ht="13.2" x14ac:dyDescent="0.25">
      <c r="A127" s="18">
        <v>3</v>
      </c>
      <c r="B127" s="18">
        <v>8</v>
      </c>
      <c r="C127" s="18" t="s">
        <v>56</v>
      </c>
      <c r="D127" s="18">
        <v>8</v>
      </c>
      <c r="E127" s="18">
        <v>49</v>
      </c>
      <c r="F127" s="18">
        <v>135</v>
      </c>
      <c r="G127" s="18">
        <v>5</v>
      </c>
      <c r="H127" s="18">
        <v>1</v>
      </c>
      <c r="I127" s="18">
        <v>0</v>
      </c>
      <c r="J127" s="33">
        <v>-75.567105586766203</v>
      </c>
      <c r="K127" s="34">
        <v>6.2799896729034597</v>
      </c>
      <c r="L127" s="25" t="s">
        <v>39</v>
      </c>
      <c r="M127" s="25">
        <f t="shared" si="2"/>
        <v>-86</v>
      </c>
      <c r="N127" s="15">
        <v>-526</v>
      </c>
      <c r="O127" s="15" t="str">
        <f t="shared" si="3"/>
        <v>Gustavo Petro</v>
      </c>
    </row>
    <row r="128" spans="1:24" ht="13.2" x14ac:dyDescent="0.25">
      <c r="A128" s="18">
        <v>3</v>
      </c>
      <c r="B128" s="18">
        <v>8</v>
      </c>
      <c r="C128" s="18" t="s">
        <v>56</v>
      </c>
      <c r="D128" s="18">
        <v>9</v>
      </c>
      <c r="E128" s="18">
        <v>62</v>
      </c>
      <c r="F128" s="18">
        <v>145</v>
      </c>
      <c r="G128" s="18">
        <v>8</v>
      </c>
      <c r="H128" s="18">
        <v>4</v>
      </c>
      <c r="I128" s="18">
        <v>0</v>
      </c>
      <c r="J128" s="33">
        <v>-75.567105586766203</v>
      </c>
      <c r="K128" s="34">
        <v>6.2799896729034597</v>
      </c>
      <c r="L128" s="25" t="s">
        <v>39</v>
      </c>
      <c r="M128" s="25">
        <f t="shared" si="2"/>
        <v>-83</v>
      </c>
      <c r="N128" s="15">
        <v>-526</v>
      </c>
      <c r="O128" s="15" t="str">
        <f t="shared" si="3"/>
        <v>Gustavo Petro</v>
      </c>
    </row>
    <row r="129" spans="1:24" ht="13.2" x14ac:dyDescent="0.25">
      <c r="A129" s="18">
        <v>3</v>
      </c>
      <c r="B129" s="18">
        <v>8</v>
      </c>
      <c r="C129" s="18" t="s">
        <v>56</v>
      </c>
      <c r="D129" s="18">
        <v>10</v>
      </c>
      <c r="E129" s="18">
        <v>89</v>
      </c>
      <c r="F129" s="18">
        <v>165</v>
      </c>
      <c r="G129" s="18">
        <v>12</v>
      </c>
      <c r="H129" s="18">
        <v>3</v>
      </c>
      <c r="I129" s="18">
        <v>1</v>
      </c>
      <c r="J129" s="33">
        <v>-75.567105586766203</v>
      </c>
      <c r="K129" s="34">
        <v>6.2799896729034597</v>
      </c>
      <c r="L129" s="25" t="s">
        <v>39</v>
      </c>
      <c r="M129" s="25">
        <f t="shared" si="2"/>
        <v>-76</v>
      </c>
      <c r="N129" s="15">
        <v>-526</v>
      </c>
      <c r="O129" s="15" t="str">
        <f t="shared" si="3"/>
        <v>Gustavo Petro</v>
      </c>
    </row>
    <row r="130" spans="1:24" ht="13.2" x14ac:dyDescent="0.25">
      <c r="A130" s="18">
        <v>3</v>
      </c>
      <c r="B130" s="18">
        <v>8</v>
      </c>
      <c r="C130" s="18" t="s">
        <v>56</v>
      </c>
      <c r="D130" s="18">
        <v>11</v>
      </c>
      <c r="E130" s="18">
        <v>73</v>
      </c>
      <c r="F130" s="18">
        <v>155</v>
      </c>
      <c r="G130" s="18">
        <v>1</v>
      </c>
      <c r="H130" s="18">
        <v>0</v>
      </c>
      <c r="I130" s="18">
        <v>0</v>
      </c>
      <c r="J130" s="33">
        <v>-75.567105586766203</v>
      </c>
      <c r="K130" s="34">
        <v>6.2799896729034597</v>
      </c>
      <c r="L130" s="25" t="s">
        <v>39</v>
      </c>
      <c r="M130" s="25">
        <f t="shared" si="2"/>
        <v>-82</v>
      </c>
      <c r="N130" s="15">
        <v>-526</v>
      </c>
      <c r="O130" s="15" t="str">
        <f t="shared" si="3"/>
        <v>Gustavo Petro</v>
      </c>
    </row>
    <row r="131" spans="1:24" ht="13.2" x14ac:dyDescent="0.25">
      <c r="A131" s="18">
        <v>3</v>
      </c>
      <c r="B131" s="18">
        <v>8</v>
      </c>
      <c r="C131" s="18" t="s">
        <v>56</v>
      </c>
      <c r="D131" s="18">
        <v>12</v>
      </c>
      <c r="E131" s="18">
        <v>40</v>
      </c>
      <c r="F131" s="18">
        <v>154</v>
      </c>
      <c r="G131" s="18">
        <v>9</v>
      </c>
      <c r="H131" s="18">
        <v>2</v>
      </c>
      <c r="I131" s="18">
        <v>0</v>
      </c>
      <c r="J131" s="33">
        <v>-75.567105586766203</v>
      </c>
      <c r="K131" s="34">
        <v>6.2799896729034597</v>
      </c>
      <c r="L131" s="25" t="s">
        <v>39</v>
      </c>
      <c r="M131" s="25">
        <f t="shared" ref="M131:M136" si="4">E131-F131</f>
        <v>-114</v>
      </c>
      <c r="N131" s="15">
        <v>-526</v>
      </c>
      <c r="O131" s="15" t="str">
        <f t="shared" ref="O131:O136" si="5">IF(N131&gt;0,"Rodolfo Hernández", "Gustavo Petro")</f>
        <v>Gustavo Petro</v>
      </c>
    </row>
    <row r="132" spans="1:24" ht="13.2" x14ac:dyDescent="0.25">
      <c r="A132" s="18">
        <v>3</v>
      </c>
      <c r="B132" s="18">
        <v>8</v>
      </c>
      <c r="C132" s="18" t="s">
        <v>56</v>
      </c>
      <c r="D132" s="18">
        <v>13</v>
      </c>
      <c r="E132" s="18">
        <v>24</v>
      </c>
      <c r="F132" s="18">
        <v>89</v>
      </c>
      <c r="G132" s="18">
        <v>7</v>
      </c>
      <c r="H132" s="18">
        <v>4</v>
      </c>
      <c r="I132" s="18">
        <v>0</v>
      </c>
      <c r="J132" s="33">
        <v>-75.567105586766203</v>
      </c>
      <c r="K132" s="34">
        <v>6.2799896729034597</v>
      </c>
      <c r="L132" s="25" t="s">
        <v>39</v>
      </c>
      <c r="M132" s="25">
        <f t="shared" si="4"/>
        <v>-65</v>
      </c>
      <c r="N132" s="15">
        <v>-526</v>
      </c>
      <c r="O132" s="15" t="str">
        <f t="shared" si="5"/>
        <v>Gustavo Petro</v>
      </c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s="6" customFormat="1" ht="13.2" x14ac:dyDescent="0.25">
      <c r="A133" s="5">
        <v>3</v>
      </c>
      <c r="B133" s="5">
        <v>8</v>
      </c>
      <c r="C133" s="5" t="s">
        <v>28</v>
      </c>
      <c r="D133" s="5">
        <v>1</v>
      </c>
      <c r="E133" s="5">
        <v>187</v>
      </c>
      <c r="F133" s="5">
        <v>94</v>
      </c>
      <c r="G133" s="5">
        <v>11</v>
      </c>
      <c r="H133" s="5">
        <v>3</v>
      </c>
      <c r="I133" s="5">
        <v>0</v>
      </c>
      <c r="J133" s="8">
        <v>-75.5626365589562</v>
      </c>
      <c r="K133" s="7">
        <v>6.2728965122828502</v>
      </c>
      <c r="L133" s="23" t="s">
        <v>36</v>
      </c>
      <c r="M133" s="23">
        <f t="shared" si="4"/>
        <v>93</v>
      </c>
      <c r="N133" s="6">
        <v>-97</v>
      </c>
      <c r="O133" s="6" t="str">
        <f t="shared" si="5"/>
        <v>Gustavo Petro</v>
      </c>
    </row>
    <row r="134" spans="1:24" ht="13.2" x14ac:dyDescent="0.25">
      <c r="A134" s="18">
        <v>3</v>
      </c>
      <c r="B134" s="18">
        <v>8</v>
      </c>
      <c r="C134" s="18" t="s">
        <v>28</v>
      </c>
      <c r="D134" s="18">
        <v>2</v>
      </c>
      <c r="E134" s="18">
        <v>50</v>
      </c>
      <c r="F134" s="18">
        <v>162</v>
      </c>
      <c r="G134" s="18">
        <v>6</v>
      </c>
      <c r="H134" s="18">
        <v>3</v>
      </c>
      <c r="I134" s="18">
        <v>0</v>
      </c>
      <c r="J134" s="33">
        <v>-75.5626365589562</v>
      </c>
      <c r="K134" s="34">
        <v>6.2728965122828502</v>
      </c>
      <c r="L134" s="25" t="s">
        <v>36</v>
      </c>
      <c r="M134" s="25">
        <f t="shared" si="4"/>
        <v>-112</v>
      </c>
      <c r="N134" s="15">
        <v>-97</v>
      </c>
      <c r="O134" s="15" t="str">
        <f t="shared" si="5"/>
        <v>Gustavo Petro</v>
      </c>
    </row>
    <row r="135" spans="1:24" ht="13.2" x14ac:dyDescent="0.25">
      <c r="A135" s="18">
        <v>3</v>
      </c>
      <c r="B135" s="18">
        <v>8</v>
      </c>
      <c r="C135" s="18" t="s">
        <v>28</v>
      </c>
      <c r="D135" s="18">
        <v>3</v>
      </c>
      <c r="E135" s="18">
        <v>98</v>
      </c>
      <c r="F135" s="18">
        <v>161</v>
      </c>
      <c r="G135" s="18">
        <v>10</v>
      </c>
      <c r="H135" s="18">
        <v>5</v>
      </c>
      <c r="I135" s="18">
        <v>0</v>
      </c>
      <c r="J135" s="33">
        <v>-75.5626365589562</v>
      </c>
      <c r="K135" s="34">
        <v>6.2728965122828502</v>
      </c>
      <c r="L135" s="25" t="s">
        <v>36</v>
      </c>
      <c r="M135" s="25">
        <f t="shared" si="4"/>
        <v>-63</v>
      </c>
      <c r="N135" s="15">
        <v>-97</v>
      </c>
      <c r="O135" s="15" t="str">
        <f t="shared" si="5"/>
        <v>Gustavo Petro</v>
      </c>
    </row>
    <row r="136" spans="1:24" ht="13.2" x14ac:dyDescent="0.25">
      <c r="A136" s="18">
        <v>3</v>
      </c>
      <c r="B136" s="18">
        <v>8</v>
      </c>
      <c r="C136" s="18" t="s">
        <v>28</v>
      </c>
      <c r="D136" s="18">
        <v>4</v>
      </c>
      <c r="E136" s="18">
        <v>38</v>
      </c>
      <c r="F136" s="18">
        <v>53</v>
      </c>
      <c r="G136" s="18">
        <v>7</v>
      </c>
      <c r="H136" s="18">
        <v>4</v>
      </c>
      <c r="I136" s="18">
        <v>0</v>
      </c>
      <c r="J136" s="33">
        <v>-75.5626365589562</v>
      </c>
      <c r="K136" s="34">
        <v>6.2728965122828502</v>
      </c>
      <c r="L136" s="25" t="s">
        <v>36</v>
      </c>
      <c r="M136" s="25">
        <f t="shared" si="4"/>
        <v>-15</v>
      </c>
      <c r="N136" s="15">
        <v>-97</v>
      </c>
      <c r="O136" s="15" t="str">
        <f t="shared" si="5"/>
        <v>Gustavo Petro</v>
      </c>
    </row>
    <row r="137" spans="1:24" ht="13.2" x14ac:dyDescent="0.25"/>
    <row r="138" spans="1:24" ht="13.2" x14ac:dyDescent="0.25"/>
    <row r="139" spans="1:24" ht="13.2" x14ac:dyDescent="0.25"/>
    <row r="140" spans="1:24" ht="13.2" x14ac:dyDescent="0.25"/>
    <row r="141" spans="1:24" ht="13.2" x14ac:dyDescent="0.25"/>
    <row r="142" spans="1:24" ht="13.2" x14ac:dyDescent="0.25"/>
    <row r="143" spans="1:24" ht="13.2" x14ac:dyDescent="0.25"/>
    <row r="144" spans="1:2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</sheetData>
  <autoFilter ref="A1:N136" xr:uid="{85074B0A-DC00-4DDC-9B9C-B933E5458124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43DA-3FFE-4AB5-832A-CA8693ADB317}">
  <dimension ref="A1:O19"/>
  <sheetViews>
    <sheetView topLeftCell="B1" workbookViewId="0">
      <selection activeCell="B1" sqref="B1"/>
    </sheetView>
  </sheetViews>
  <sheetFormatPr baseColWidth="10" defaultRowHeight="13.2" x14ac:dyDescent="0.25"/>
  <cols>
    <col min="3" max="3" width="22.21875" customWidth="1"/>
    <col min="10" max="10" width="24.33203125" customWidth="1"/>
    <col min="11" max="11" width="23.21875" customWidth="1"/>
    <col min="15" max="15" width="16.5546875" customWidth="1"/>
  </cols>
  <sheetData>
    <row r="1" spans="1:1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24" t="s">
        <v>38</v>
      </c>
      <c r="M1" s="24" t="s">
        <v>44</v>
      </c>
      <c r="N1" s="14" t="s">
        <v>48</v>
      </c>
      <c r="O1" s="15" t="s">
        <v>43</v>
      </c>
    </row>
    <row r="2" spans="1:15" x14ac:dyDescent="0.25">
      <c r="A2" s="20">
        <v>3</v>
      </c>
      <c r="B2" s="20">
        <v>6</v>
      </c>
      <c r="C2" s="21" t="s">
        <v>11</v>
      </c>
      <c r="D2" s="20">
        <v>1</v>
      </c>
      <c r="E2" s="20">
        <v>159</v>
      </c>
      <c r="F2" s="20">
        <v>39</v>
      </c>
      <c r="G2" s="20">
        <v>7</v>
      </c>
      <c r="H2" s="20">
        <v>2</v>
      </c>
      <c r="I2" s="20">
        <v>0</v>
      </c>
      <c r="J2" s="22">
        <v>-75.552141495876796</v>
      </c>
      <c r="K2" s="22">
        <v>6.28503628611021</v>
      </c>
      <c r="L2" s="26" t="s">
        <v>29</v>
      </c>
      <c r="M2" s="26">
        <v>120</v>
      </c>
      <c r="N2" s="6">
        <v>1567</v>
      </c>
      <c r="O2" s="6" t="s">
        <v>46</v>
      </c>
    </row>
    <row r="3" spans="1:15" x14ac:dyDescent="0.25">
      <c r="A3" s="20">
        <v>3</v>
      </c>
      <c r="B3" s="20">
        <v>6</v>
      </c>
      <c r="C3" s="5" t="s">
        <v>12</v>
      </c>
      <c r="D3" s="5">
        <v>1</v>
      </c>
      <c r="E3" s="5">
        <v>202</v>
      </c>
      <c r="F3" s="5">
        <v>46</v>
      </c>
      <c r="G3" s="5">
        <v>3</v>
      </c>
      <c r="H3" s="5">
        <v>1</v>
      </c>
      <c r="I3" s="5">
        <v>2</v>
      </c>
      <c r="J3" s="22">
        <v>-75.554866753990595</v>
      </c>
      <c r="K3" s="22">
        <v>6.2681646951010599</v>
      </c>
      <c r="L3" s="28" t="s">
        <v>30</v>
      </c>
      <c r="M3" s="26">
        <v>156</v>
      </c>
      <c r="N3" s="6">
        <v>1664</v>
      </c>
      <c r="O3" s="6" t="s">
        <v>46</v>
      </c>
    </row>
    <row r="4" spans="1:15" x14ac:dyDescent="0.25">
      <c r="A4" s="20">
        <v>3</v>
      </c>
      <c r="B4" s="20">
        <v>6</v>
      </c>
      <c r="C4" s="5" t="s">
        <v>13</v>
      </c>
      <c r="D4" s="5">
        <v>1</v>
      </c>
      <c r="E4" s="5">
        <v>189</v>
      </c>
      <c r="F4" s="5">
        <v>49</v>
      </c>
      <c r="G4" s="5">
        <v>6</v>
      </c>
      <c r="H4" s="5">
        <v>3</v>
      </c>
      <c r="I4" s="5">
        <v>0</v>
      </c>
      <c r="J4" s="22">
        <v>-75.553219370552199</v>
      </c>
      <c r="K4" s="22">
        <v>6.2623416665509897</v>
      </c>
      <c r="L4" s="28" t="s">
        <v>31</v>
      </c>
      <c r="M4" s="26">
        <v>140</v>
      </c>
      <c r="N4" s="6">
        <v>473</v>
      </c>
      <c r="O4" s="6" t="s">
        <v>46</v>
      </c>
    </row>
    <row r="5" spans="1:15" x14ac:dyDescent="0.25">
      <c r="A5" s="20">
        <v>3</v>
      </c>
      <c r="B5" s="20">
        <v>6</v>
      </c>
      <c r="C5" s="5" t="s">
        <v>14</v>
      </c>
      <c r="D5" s="5">
        <v>1</v>
      </c>
      <c r="E5" s="5">
        <v>199</v>
      </c>
      <c r="F5" s="5">
        <v>84</v>
      </c>
      <c r="G5" s="5">
        <v>7</v>
      </c>
      <c r="H5" s="5">
        <v>6</v>
      </c>
      <c r="I5" s="5">
        <v>0</v>
      </c>
      <c r="J5" s="22">
        <v>-75.549298455037899</v>
      </c>
      <c r="K5" s="22">
        <v>6.2844090040958998</v>
      </c>
      <c r="L5" s="26" t="s">
        <v>29</v>
      </c>
      <c r="M5" s="26">
        <v>115</v>
      </c>
      <c r="N5" s="6">
        <v>-217</v>
      </c>
      <c r="O5" s="6" t="s">
        <v>47</v>
      </c>
    </row>
    <row r="6" spans="1:15" x14ac:dyDescent="0.25">
      <c r="A6" s="5">
        <v>3</v>
      </c>
      <c r="B6" s="5">
        <v>7</v>
      </c>
      <c r="C6" s="5" t="s">
        <v>15</v>
      </c>
      <c r="D6" s="5">
        <v>1</v>
      </c>
      <c r="E6" s="5">
        <v>183</v>
      </c>
      <c r="F6" s="5">
        <v>45</v>
      </c>
      <c r="G6" s="5">
        <v>3</v>
      </c>
      <c r="H6" s="5">
        <v>1</v>
      </c>
      <c r="I6" s="5">
        <v>0</v>
      </c>
      <c r="J6" s="10">
        <v>-75.555726157962994</v>
      </c>
      <c r="K6" s="11">
        <v>6.2848185745258904</v>
      </c>
      <c r="L6" s="23" t="s">
        <v>32</v>
      </c>
      <c r="M6" s="9">
        <v>138</v>
      </c>
      <c r="N6" s="9">
        <v>3040</v>
      </c>
      <c r="O6" s="6" t="s">
        <v>46</v>
      </c>
    </row>
    <row r="7" spans="1:15" x14ac:dyDescent="0.25">
      <c r="A7" s="5">
        <v>3</v>
      </c>
      <c r="B7" s="5">
        <v>7</v>
      </c>
      <c r="C7" s="5" t="s">
        <v>16</v>
      </c>
      <c r="D7" s="5">
        <v>1</v>
      </c>
      <c r="E7" s="5">
        <v>169</v>
      </c>
      <c r="F7" s="5">
        <v>54</v>
      </c>
      <c r="G7" s="5">
        <v>4</v>
      </c>
      <c r="H7" s="5">
        <v>1</v>
      </c>
      <c r="I7" s="5">
        <v>0</v>
      </c>
      <c r="J7" s="10">
        <v>-75.560525509677603</v>
      </c>
      <c r="K7" s="11">
        <v>6.2823688502852999</v>
      </c>
      <c r="L7" s="23" t="s">
        <v>33</v>
      </c>
      <c r="M7" s="9">
        <v>115</v>
      </c>
      <c r="N7" s="9">
        <v>1452</v>
      </c>
      <c r="O7" s="6" t="s">
        <v>46</v>
      </c>
    </row>
    <row r="8" spans="1:15" x14ac:dyDescent="0.25">
      <c r="A8" s="5">
        <v>3</v>
      </c>
      <c r="B8" s="5">
        <v>7</v>
      </c>
      <c r="C8" s="5" t="s">
        <v>17</v>
      </c>
      <c r="D8" s="5">
        <v>1</v>
      </c>
      <c r="E8" s="5">
        <v>149</v>
      </c>
      <c r="F8" s="5">
        <v>75</v>
      </c>
      <c r="G8" s="5">
        <v>5</v>
      </c>
      <c r="H8" s="5">
        <v>0</v>
      </c>
      <c r="I8" s="5">
        <v>0</v>
      </c>
      <c r="J8" s="10">
        <v>-75.562756530290898</v>
      </c>
      <c r="K8" s="11">
        <v>6.2838100133926398</v>
      </c>
      <c r="L8" s="23" t="s">
        <v>34</v>
      </c>
      <c r="M8" s="9">
        <v>74</v>
      </c>
      <c r="N8" s="9">
        <v>791</v>
      </c>
      <c r="O8" s="6" t="s">
        <v>46</v>
      </c>
    </row>
    <row r="9" spans="1:15" ht="15" customHeight="1" x14ac:dyDescent="0.25">
      <c r="A9" s="5">
        <v>3</v>
      </c>
      <c r="B9" s="5">
        <v>7</v>
      </c>
      <c r="C9" s="5" t="s">
        <v>18</v>
      </c>
      <c r="D9" s="5">
        <v>1</v>
      </c>
      <c r="E9" s="5">
        <v>210</v>
      </c>
      <c r="F9" s="5">
        <v>60</v>
      </c>
      <c r="G9" s="5">
        <v>6</v>
      </c>
      <c r="H9" s="5">
        <v>2</v>
      </c>
      <c r="I9" s="5">
        <v>0</v>
      </c>
      <c r="J9" s="10">
        <v>-75.555767474528395</v>
      </c>
      <c r="K9" s="11">
        <v>6.2754264203742398</v>
      </c>
      <c r="L9" s="30" t="s">
        <v>35</v>
      </c>
      <c r="M9" s="9">
        <v>150</v>
      </c>
      <c r="N9" s="9">
        <v>799</v>
      </c>
      <c r="O9" s="6" t="s">
        <v>46</v>
      </c>
    </row>
    <row r="10" spans="1:15" x14ac:dyDescent="0.25">
      <c r="A10" s="5">
        <v>3</v>
      </c>
      <c r="B10" s="5">
        <v>7</v>
      </c>
      <c r="C10" s="5" t="s">
        <v>19</v>
      </c>
      <c r="D10" s="5">
        <v>1</v>
      </c>
      <c r="E10" s="5">
        <v>229</v>
      </c>
      <c r="F10" s="5">
        <v>61</v>
      </c>
      <c r="G10" s="5">
        <v>2</v>
      </c>
      <c r="H10" s="5">
        <v>4</v>
      </c>
      <c r="I10" s="5">
        <v>1</v>
      </c>
      <c r="J10" s="10">
        <v>-75.561240003926997</v>
      </c>
      <c r="K10" s="11">
        <v>6.2763114038083803</v>
      </c>
      <c r="L10" s="23" t="s">
        <v>36</v>
      </c>
      <c r="M10" s="9">
        <v>168</v>
      </c>
      <c r="N10" s="9">
        <v>217</v>
      </c>
      <c r="O10" s="6" t="s">
        <v>46</v>
      </c>
    </row>
    <row r="11" spans="1:15" x14ac:dyDescent="0.25">
      <c r="A11" s="5">
        <v>3</v>
      </c>
      <c r="B11" s="5">
        <v>7</v>
      </c>
      <c r="C11" s="5" t="s">
        <v>20</v>
      </c>
      <c r="D11" s="5">
        <v>1</v>
      </c>
      <c r="E11" s="5">
        <v>219</v>
      </c>
      <c r="F11" s="5">
        <v>110</v>
      </c>
      <c r="G11" s="5">
        <v>6</v>
      </c>
      <c r="H11" s="5">
        <v>4</v>
      </c>
      <c r="I11" s="5">
        <v>0</v>
      </c>
      <c r="J11" s="10">
        <v>-75.558748048304807</v>
      </c>
      <c r="K11" s="11">
        <v>6.2855306416292596</v>
      </c>
      <c r="L11" s="23" t="s">
        <v>34</v>
      </c>
      <c r="M11" s="9">
        <v>109</v>
      </c>
      <c r="N11" s="9">
        <v>-102</v>
      </c>
      <c r="O11" s="6" t="s">
        <v>47</v>
      </c>
    </row>
    <row r="12" spans="1:15" x14ac:dyDescent="0.25">
      <c r="A12" s="5">
        <v>3</v>
      </c>
      <c r="B12" s="5">
        <v>7</v>
      </c>
      <c r="C12" s="5" t="s">
        <v>21</v>
      </c>
      <c r="D12" s="5">
        <v>1</v>
      </c>
      <c r="E12" s="5">
        <v>243</v>
      </c>
      <c r="F12" s="5">
        <v>83</v>
      </c>
      <c r="G12" s="5">
        <v>11</v>
      </c>
      <c r="H12" s="5">
        <v>8</v>
      </c>
      <c r="I12" s="5">
        <v>0</v>
      </c>
      <c r="J12" s="10">
        <v>-75.560735879940793</v>
      </c>
      <c r="K12" s="11">
        <v>6.2804055726125601</v>
      </c>
      <c r="L12" s="23" t="s">
        <v>33</v>
      </c>
      <c r="M12" s="9">
        <v>160</v>
      </c>
      <c r="N12" s="9">
        <v>-59</v>
      </c>
      <c r="O12" s="6" t="s">
        <v>47</v>
      </c>
    </row>
    <row r="13" spans="1:15" x14ac:dyDescent="0.25">
      <c r="A13" s="5">
        <v>3</v>
      </c>
      <c r="B13" s="5">
        <v>7</v>
      </c>
      <c r="C13" s="5" t="s">
        <v>22</v>
      </c>
      <c r="D13" s="5">
        <v>1</v>
      </c>
      <c r="E13" s="5">
        <v>143</v>
      </c>
      <c r="F13" s="5">
        <v>169</v>
      </c>
      <c r="G13" s="5">
        <v>8</v>
      </c>
      <c r="H13" s="5">
        <v>4</v>
      </c>
      <c r="I13" s="5">
        <v>0</v>
      </c>
      <c r="J13" s="10">
        <v>-75.563289821423595</v>
      </c>
      <c r="K13" s="11">
        <v>6.2839385131411998</v>
      </c>
      <c r="L13" s="23" t="s">
        <v>37</v>
      </c>
      <c r="M13" s="9">
        <v>-26</v>
      </c>
      <c r="N13" s="9">
        <v>-73</v>
      </c>
      <c r="O13" s="6" t="s">
        <v>47</v>
      </c>
    </row>
    <row r="14" spans="1:15" x14ac:dyDescent="0.25">
      <c r="A14" s="5">
        <v>3</v>
      </c>
      <c r="B14" s="5">
        <v>8</v>
      </c>
      <c r="C14" s="5" t="s">
        <v>23</v>
      </c>
      <c r="D14" s="5">
        <v>1</v>
      </c>
      <c r="E14" s="5">
        <v>147</v>
      </c>
      <c r="F14" s="5">
        <v>40</v>
      </c>
      <c r="G14" s="5">
        <v>1</v>
      </c>
      <c r="H14" s="5">
        <v>3</v>
      </c>
      <c r="I14" s="5">
        <v>0</v>
      </c>
      <c r="J14" s="8">
        <v>-75.557205679567204</v>
      </c>
      <c r="K14" s="7">
        <v>6.2712037738513704</v>
      </c>
      <c r="L14" s="23" t="s">
        <v>35</v>
      </c>
      <c r="M14" s="23">
        <v>107</v>
      </c>
      <c r="N14" s="6">
        <v>2042</v>
      </c>
      <c r="O14" s="6" t="s">
        <v>46</v>
      </c>
    </row>
    <row r="15" spans="1:15" x14ac:dyDescent="0.25">
      <c r="A15" s="5">
        <v>3</v>
      </c>
      <c r="B15" s="5">
        <v>8</v>
      </c>
      <c r="C15" s="5" t="s">
        <v>24</v>
      </c>
      <c r="D15" s="5">
        <v>1</v>
      </c>
      <c r="E15" s="5">
        <v>191</v>
      </c>
      <c r="F15" s="5">
        <v>52</v>
      </c>
      <c r="G15" s="5">
        <v>4</v>
      </c>
      <c r="H15" s="5">
        <v>0</v>
      </c>
      <c r="I15" s="5">
        <v>0</v>
      </c>
      <c r="J15" s="8">
        <v>-75.557359506241895</v>
      </c>
      <c r="K15" s="7">
        <v>6.26559258521646</v>
      </c>
      <c r="L15" s="23" t="s">
        <v>40</v>
      </c>
      <c r="M15" s="23">
        <v>139</v>
      </c>
      <c r="N15" s="6">
        <v>703</v>
      </c>
      <c r="O15" s="6" t="s">
        <v>46</v>
      </c>
    </row>
    <row r="16" spans="1:15" x14ac:dyDescent="0.25">
      <c r="A16" s="5">
        <v>3</v>
      </c>
      <c r="B16" s="5">
        <v>8</v>
      </c>
      <c r="C16" s="5" t="s">
        <v>25</v>
      </c>
      <c r="D16" s="5">
        <v>1</v>
      </c>
      <c r="E16" s="5">
        <v>162</v>
      </c>
      <c r="F16" s="5">
        <v>41</v>
      </c>
      <c r="G16" s="5">
        <v>1</v>
      </c>
      <c r="H16" s="5">
        <v>3</v>
      </c>
      <c r="I16" s="5">
        <v>1</v>
      </c>
      <c r="J16" s="8">
        <v>-75.563610566240499</v>
      </c>
      <c r="K16" s="7">
        <v>6.2740559161913003</v>
      </c>
      <c r="L16" s="23" t="s">
        <v>36</v>
      </c>
      <c r="M16" s="23">
        <v>121</v>
      </c>
      <c r="N16" s="6">
        <v>1907</v>
      </c>
      <c r="O16" s="6" t="s">
        <v>46</v>
      </c>
    </row>
    <row r="17" spans="1:15" x14ac:dyDescent="0.25">
      <c r="A17" s="5">
        <v>3</v>
      </c>
      <c r="B17" s="5">
        <v>8</v>
      </c>
      <c r="C17" s="5" t="s">
        <v>26</v>
      </c>
      <c r="D17" s="5">
        <v>1</v>
      </c>
      <c r="E17" s="5">
        <v>142</v>
      </c>
      <c r="F17" s="5">
        <v>77</v>
      </c>
      <c r="G17" s="5">
        <v>6</v>
      </c>
      <c r="H17" s="5">
        <v>3</v>
      </c>
      <c r="I17" s="5">
        <v>1</v>
      </c>
      <c r="J17" s="8">
        <v>-75.564970918360203</v>
      </c>
      <c r="K17" s="8">
        <v>6.2679312083957699</v>
      </c>
      <c r="L17" s="23" t="s">
        <v>41</v>
      </c>
      <c r="M17" s="23">
        <v>65</v>
      </c>
      <c r="N17" s="6">
        <v>-672</v>
      </c>
      <c r="O17" s="6" t="s">
        <v>47</v>
      </c>
    </row>
    <row r="18" spans="1:15" x14ac:dyDescent="0.25">
      <c r="A18" s="5">
        <v>3</v>
      </c>
      <c r="B18" s="5">
        <v>8</v>
      </c>
      <c r="C18" s="5" t="s">
        <v>27</v>
      </c>
      <c r="D18" s="5">
        <v>1</v>
      </c>
      <c r="E18" s="5">
        <v>190</v>
      </c>
      <c r="F18" s="5">
        <v>80</v>
      </c>
      <c r="G18" s="5">
        <v>5</v>
      </c>
      <c r="H18" s="5">
        <v>0</v>
      </c>
      <c r="I18" s="5">
        <v>4</v>
      </c>
      <c r="J18" s="8">
        <v>-75.567105586766203</v>
      </c>
      <c r="K18" s="7">
        <v>6.2799896729034597</v>
      </c>
      <c r="L18" s="23" t="s">
        <v>39</v>
      </c>
      <c r="M18" s="23">
        <v>110</v>
      </c>
      <c r="N18" s="6">
        <v>-526</v>
      </c>
      <c r="O18" s="6" t="s">
        <v>47</v>
      </c>
    </row>
    <row r="19" spans="1:15" x14ac:dyDescent="0.25">
      <c r="A19" s="5">
        <v>3</v>
      </c>
      <c r="B19" s="5">
        <v>8</v>
      </c>
      <c r="C19" s="5" t="s">
        <v>28</v>
      </c>
      <c r="D19" s="5">
        <v>1</v>
      </c>
      <c r="E19" s="5">
        <v>187</v>
      </c>
      <c r="F19" s="5">
        <v>94</v>
      </c>
      <c r="G19" s="5">
        <v>11</v>
      </c>
      <c r="H19" s="5">
        <v>3</v>
      </c>
      <c r="I19" s="5">
        <v>0</v>
      </c>
      <c r="J19" s="8">
        <v>-75.5626365589562</v>
      </c>
      <c r="K19" s="7">
        <v>6.2728965122828502</v>
      </c>
      <c r="L19" s="23" t="s">
        <v>36</v>
      </c>
      <c r="M19" s="23">
        <v>93</v>
      </c>
      <c r="N19" s="6">
        <v>-97</v>
      </c>
      <c r="O19" s="6" t="s">
        <v>47</v>
      </c>
    </row>
  </sheetData>
  <autoFilter ref="A1:O19" xr:uid="{56040859-8F6B-4C39-8DB5-9322D2F4F6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Puesto 6</vt:lpstr>
      <vt:lpstr>Puesto 7</vt:lpstr>
      <vt:lpstr>Puesto 8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Calambas</dc:creator>
  <cp:lastModifiedBy>Gladys Calambas</cp:lastModifiedBy>
  <cp:lastPrinted>2022-11-09T22:11:19Z</cp:lastPrinted>
  <dcterms:created xsi:type="dcterms:W3CDTF">2022-11-12T00:01:15Z</dcterms:created>
  <dcterms:modified xsi:type="dcterms:W3CDTF">2022-11-12T06:24:18Z</dcterms:modified>
</cp:coreProperties>
</file>