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F261227B_8A83_47D0_BCAB_4F60F558C3F7_.wvu.FilterData">Sheet1!$A$1:$K$172</definedName>
  </definedNames>
  <calcPr/>
  <customWorkbookViews>
    <customWorkbookView activeSheetId="0" maximized="1" windowHeight="0" windowWidth="0" guid="{F261227B-8A83-47D0-BCAB-4F60F558C3F7}" name="Filtro 1"/>
  </customWorkbookViews>
  <extLst>
    <ext uri="GoogleSheetsCustomDataVersion1">
      <go:sheetsCustomData xmlns:go="http://customooxmlschemas.google.com/" r:id="rId5" roundtripDataSignature="AMtx7mjNiuYo5Xq3tDhkwxKrqVFLlOqJdw=="/>
    </ext>
  </extLst>
</workbook>
</file>

<file path=xl/sharedStrings.xml><?xml version="1.0" encoding="utf-8"?>
<sst xmlns="http://schemas.openxmlformats.org/spreadsheetml/2006/main" count="1041" uniqueCount="426">
  <si>
    <t xml:space="preserve"> </t>
  </si>
  <si>
    <t>NDepto</t>
  </si>
  <si>
    <t>NMpio</t>
  </si>
  <si>
    <t>PP</t>
  </si>
  <si>
    <t>ZZ</t>
  </si>
  <si>
    <t>Npuesto</t>
  </si>
  <si>
    <t>num_mesas</t>
  </si>
  <si>
    <t>num_votos</t>
  </si>
  <si>
    <t>estudiante</t>
  </si>
  <si>
    <t>longitud</t>
  </si>
  <si>
    <t>latitud</t>
  </si>
  <si>
    <t>longitudS</t>
  </si>
  <si>
    <t>latitudS</t>
  </si>
  <si>
    <t>ErrelLongitud</t>
  </si>
  <si>
    <t>ErrelLatitud</t>
  </si>
  <si>
    <t>1</t>
  </si>
  <si>
    <t>ANTIOQUIA</t>
  </si>
  <si>
    <t>MEDELLIN</t>
  </si>
  <si>
    <t>2</t>
  </si>
  <si>
    <t>SEC. ESC. ARZOBISPO GARCIA</t>
  </si>
  <si>
    <t>alurregoa@unal.edu.co</t>
  </si>
  <si>
    <t>4</t>
  </si>
  <si>
    <t>I.E.FRANCISCO ANTONIO ZEA</t>
  </si>
  <si>
    <t>3</t>
  </si>
  <si>
    <t>5</t>
  </si>
  <si>
    <t>I.E.ROBERTO BELARMINO</t>
  </si>
  <si>
    <t>I.E. REPUBLICA DE BARBADOS</t>
  </si>
  <si>
    <t>apineres@unal.edu.co</t>
  </si>
  <si>
    <t>SEC.ESC. REPUB. DE NICARAGUA</t>
  </si>
  <si>
    <t>6</t>
  </si>
  <si>
    <t>COL.SANTA MARIA DEL ROSARIO</t>
  </si>
  <si>
    <t>borregoe@unal.edu.co</t>
  </si>
  <si>
    <t>7</t>
  </si>
  <si>
    <t>I.E. MANUEL JOSE CAICEDO</t>
  </si>
  <si>
    <t>8</t>
  </si>
  <si>
    <t>ESC. REPUBLICA DEL PERU</t>
  </si>
  <si>
    <t>9</t>
  </si>
  <si>
    <t>SEC.ESC.  MANUEL URIBE ANGEL</t>
  </si>
  <si>
    <t>bserna@unal.edu.co</t>
  </si>
  <si>
    <t>10</t>
  </si>
  <si>
    <t>I.E.BENJAMIN HERRERA</t>
  </si>
  <si>
    <t>11</t>
  </si>
  <si>
    <t>INST. EDUC. ASIA IGNACIANA</t>
  </si>
  <si>
    <t>bvaldez@unal.edu.co</t>
  </si>
  <si>
    <t>12</t>
  </si>
  <si>
    <t>I.E. CEFA</t>
  </si>
  <si>
    <t>13</t>
  </si>
  <si>
    <t>I.E.STELLA VELEZ LONDOÑO</t>
  </si>
  <si>
    <t>14</t>
  </si>
  <si>
    <t>SEC. ESC. LA ESPERANZA NO 2</t>
  </si>
  <si>
    <t>cemartinezbe@unal.edu.co</t>
  </si>
  <si>
    <t>15</t>
  </si>
  <si>
    <t>COLEGIO PALERMO DE SAN JOSE</t>
  </si>
  <si>
    <t>16</t>
  </si>
  <si>
    <t>I.E. EL TRIUNFO SANTA TERESA</t>
  </si>
  <si>
    <t>17</t>
  </si>
  <si>
    <t>I.E. HERNAN TORO AGUDELO</t>
  </si>
  <si>
    <t>crbetancurt@unal.edu.co</t>
  </si>
  <si>
    <t>18</t>
  </si>
  <si>
    <t>SEC. ESC. LEON DE GREIFF</t>
  </si>
  <si>
    <t>19</t>
  </si>
  <si>
    <t>B2</t>
  </si>
  <si>
    <t>SAN CRISTOBAL B</t>
  </si>
  <si>
    <t>20</t>
  </si>
  <si>
    <t>I.E.LA INDEPENDENCIA</t>
  </si>
  <si>
    <t>dacaicedoe@unal.edu.co</t>
  </si>
  <si>
    <t>21</t>
  </si>
  <si>
    <t>INST.EDUC.MARIA DE LOS A.</t>
  </si>
  <si>
    <t>22</t>
  </si>
  <si>
    <t>I.E.JORGE ELIECER GAITAN(PPAL)</t>
  </si>
  <si>
    <t>23</t>
  </si>
  <si>
    <t>I.E. RAFAEL URIBE URIBE</t>
  </si>
  <si>
    <t>dasaavedrar@unal.edu.co</t>
  </si>
  <si>
    <t>24</t>
  </si>
  <si>
    <t>I.E. LA MILAGROSA</t>
  </si>
  <si>
    <t>25</t>
  </si>
  <si>
    <t>33</t>
  </si>
  <si>
    <t>SANTA ELENA</t>
  </si>
  <si>
    <t>26</t>
  </si>
  <si>
    <t>SEC.ESC. PABLO VI</t>
  </si>
  <si>
    <t>dcatapuma@unal.edu.co</t>
  </si>
  <si>
    <t>27</t>
  </si>
  <si>
    <t>SEC. ESC. PEDRO DE CASTRO</t>
  </si>
  <si>
    <t>28</t>
  </si>
  <si>
    <t>IE TRICENTENARIO</t>
  </si>
  <si>
    <t>dhmesa@unal.edu.co</t>
  </si>
  <si>
    <t>29</t>
  </si>
  <si>
    <t>SEC.ESC.SAN JOSE(I.E. MAN BEL</t>
  </si>
  <si>
    <t>30</t>
  </si>
  <si>
    <t>I.E. ALFONSO MORA NARANJO</t>
  </si>
  <si>
    <t>dpalaciog@unal.edu.co</t>
  </si>
  <si>
    <t>31</t>
  </si>
  <si>
    <t>I.E. MAESTRO ARENAS BETANCUR</t>
  </si>
  <si>
    <t>32</t>
  </si>
  <si>
    <t>SECCION ESC REPUBLICA DE COSTA RICA</t>
  </si>
  <si>
    <t>I.E. CIUDADELA LAS AMERICAS</t>
  </si>
  <si>
    <t>evallejop@unal.edu.co</t>
  </si>
  <si>
    <t>34</t>
  </si>
  <si>
    <t>INST.METROPOLITANO (I.T.M)</t>
  </si>
  <si>
    <t>35</t>
  </si>
  <si>
    <t>I.E.SAMUEL BARRIENTOS</t>
  </si>
  <si>
    <t>36</t>
  </si>
  <si>
    <t>I.E.GUADALUPANO LA SALLE</t>
  </si>
  <si>
    <t>evelarde@unal.edu.co</t>
  </si>
  <si>
    <t>37</t>
  </si>
  <si>
    <t>I.E. MARCO FIDEL SUAREZ</t>
  </si>
  <si>
    <t>38</t>
  </si>
  <si>
    <t>I.E.EL CORAZON</t>
  </si>
  <si>
    <t>39</t>
  </si>
  <si>
    <t>SEC.ESC.JACKELINE KENNEDY</t>
  </si>
  <si>
    <t>ftrochez@unal.edu.co</t>
  </si>
  <si>
    <t>40</t>
  </si>
  <si>
    <t>SEC.ESC.SOR MARIA LUISA COURB</t>
  </si>
  <si>
    <t>41</t>
  </si>
  <si>
    <t>I.E.SAN JUAN BOSCO</t>
  </si>
  <si>
    <t>42</t>
  </si>
  <si>
    <t>I.E.MON. GERARDO VALENCIA CAN</t>
  </si>
  <si>
    <t>gcalambas@unal.edu.co</t>
  </si>
  <si>
    <t>43</t>
  </si>
  <si>
    <t>I.E.SANTA ROSA DE LIMA</t>
  </si>
  <si>
    <t>44</t>
  </si>
  <si>
    <t>A1</t>
  </si>
  <si>
    <t>SAN ANTONIO DE PRADO A</t>
  </si>
  <si>
    <t>45</t>
  </si>
  <si>
    <t>I.E.INEM JOSE FELIX DE RESTREP</t>
  </si>
  <si>
    <t>hperezi@unal.edu.co</t>
  </si>
  <si>
    <t>46</t>
  </si>
  <si>
    <t>UNIVERSIDAD EAFIT</t>
  </si>
  <si>
    <t>47</t>
  </si>
  <si>
    <t>CENTRO COMERCIAL SAN DIEGO</t>
  </si>
  <si>
    <t>iceballosl@unal.edu.co</t>
  </si>
  <si>
    <t>48</t>
  </si>
  <si>
    <t>SEC. ESC. JOSE DE SAN MARTIN</t>
  </si>
  <si>
    <t>49</t>
  </si>
  <si>
    <t>PALMITAS</t>
  </si>
  <si>
    <t>50</t>
  </si>
  <si>
    <t>INST.EDUC. MATER DEI</t>
  </si>
  <si>
    <t>jchavesa@unal.edu.co</t>
  </si>
  <si>
    <t>51</t>
  </si>
  <si>
    <t>I.E. MANUELA BELTRAN</t>
  </si>
  <si>
    <t>52</t>
  </si>
  <si>
    <t>COLEGIO PADRE MANYANET</t>
  </si>
  <si>
    <t>53</t>
  </si>
  <si>
    <t>I.E.MAESTRO FERNANDO BOTERO</t>
  </si>
  <si>
    <t>jemontoyas@unal.edu.co</t>
  </si>
  <si>
    <t>54</t>
  </si>
  <si>
    <t>INST EDUC. LA PIEDAD</t>
  </si>
  <si>
    <t>55</t>
  </si>
  <si>
    <t>I.E AMERICA</t>
  </si>
  <si>
    <t>56</t>
  </si>
  <si>
    <t>ESTADIO ATANASIO GIRARDOT</t>
  </si>
  <si>
    <t>jeortegar@unal.edu.co</t>
  </si>
  <si>
    <t>57</t>
  </si>
  <si>
    <t>I.E.CRISTO REY</t>
  </si>
  <si>
    <t>58</t>
  </si>
  <si>
    <t>SAN ANTONIO DE PRADO FE Y ALE</t>
  </si>
  <si>
    <t>59</t>
  </si>
  <si>
    <t>I.E. TULIO OSPINA</t>
  </si>
  <si>
    <t>jhhincapier@unal.edu.co</t>
  </si>
  <si>
    <t>60</t>
  </si>
  <si>
    <t>COL.SAN IGNACIO (SEC.INFANTIL)</t>
  </si>
  <si>
    <t>61</t>
  </si>
  <si>
    <t>I.E. JUAN DE DIOS CARVAJAL</t>
  </si>
  <si>
    <t>jhtorres@unal.edu.co</t>
  </si>
  <si>
    <t>62</t>
  </si>
  <si>
    <t>COLEGIO SALESIANO EL SUFRAGIO</t>
  </si>
  <si>
    <t>63</t>
  </si>
  <si>
    <t>SEC. ESC. SANTA LUCIA</t>
  </si>
  <si>
    <t>josanchezbe@unal.edu.co</t>
  </si>
  <si>
    <t>64</t>
  </si>
  <si>
    <t>I.E. GILBERTO ALZATE AVENDAÑO</t>
  </si>
  <si>
    <t>65</t>
  </si>
  <si>
    <t>SE. ESC. PEDREGAL</t>
  </si>
  <si>
    <t>66</t>
  </si>
  <si>
    <t>I.E. MERCEDITAS GOMEZ MARTINE</t>
  </si>
  <si>
    <t>jucastrove@unal.edu.co</t>
  </si>
  <si>
    <t>67</t>
  </si>
  <si>
    <t>I.E. FRANCISCO MIRANDA</t>
  </si>
  <si>
    <t>68</t>
  </si>
  <si>
    <t>SEC.ESC.AGUSTIN NIETO CABALLE</t>
  </si>
  <si>
    <t>judiazlo@unal.edu.co</t>
  </si>
  <si>
    <t>69</t>
  </si>
  <si>
    <t>I.E HORACIO MUÑOZ SUESCUN</t>
  </si>
  <si>
    <t>70</t>
  </si>
  <si>
    <t>I.E.GUADALUPE</t>
  </si>
  <si>
    <t>71</t>
  </si>
  <si>
    <t>I.E. MARIA MONTESSORI</t>
  </si>
  <si>
    <t>jugamboah@unal.edu.co</t>
  </si>
  <si>
    <t>72</t>
  </si>
  <si>
    <t>SEC.ESC. SANTA MARGARITA</t>
  </si>
  <si>
    <t>73</t>
  </si>
  <si>
    <t>I.E. HECTOR ABAD GOMEZ</t>
  </si>
  <si>
    <t>74</t>
  </si>
  <si>
    <t>INST.EDUC. LA CANDELARIA</t>
  </si>
  <si>
    <t>jusalasc@unal.edu.co</t>
  </si>
  <si>
    <t>75</t>
  </si>
  <si>
    <t>I.E. CAMPO VALDES</t>
  </si>
  <si>
    <t>76</t>
  </si>
  <si>
    <t>I.E.EDUARDO SANTOS</t>
  </si>
  <si>
    <t>77</t>
  </si>
  <si>
    <t>I.E. SAN LORENZO DE ABURR</t>
  </si>
  <si>
    <t>juvegav@unal.edu.co</t>
  </si>
  <si>
    <t>78</t>
  </si>
  <si>
    <t>I.E.FEDERICO CARRASQUILLA</t>
  </si>
  <si>
    <t>79</t>
  </si>
  <si>
    <t>SEC.ESC.JULIA AGUDELO</t>
  </si>
  <si>
    <t>80</t>
  </si>
  <si>
    <t>COL.MARYMOUNT</t>
  </si>
  <si>
    <t>juvillegas@unal.edu.co</t>
  </si>
  <si>
    <t>81</t>
  </si>
  <si>
    <t>I.E.JOSE CELESTINO MUTIS</t>
  </si>
  <si>
    <t>82</t>
  </si>
  <si>
    <t>I.E. LA SALLE CAMPO AMOR</t>
  </si>
  <si>
    <t>83</t>
  </si>
  <si>
    <t>SEC.ESC. EL DIAMANTE</t>
  </si>
  <si>
    <t>kbeltranl@unal.edu.co</t>
  </si>
  <si>
    <t>84</t>
  </si>
  <si>
    <t>I.E.FE Y ALEGRIA J.MARIA VELAZ</t>
  </si>
  <si>
    <t>85</t>
  </si>
  <si>
    <t>I.E.ALCALDIA DE MEDELLIN</t>
  </si>
  <si>
    <t>86</t>
  </si>
  <si>
    <t>I.E. JORGE ROBLEDO</t>
  </si>
  <si>
    <t>kgonzalezd@unal.edu.co</t>
  </si>
  <si>
    <t>87</t>
  </si>
  <si>
    <t>SEC.ESC.SAN MARTIN DE PORRES</t>
  </si>
  <si>
    <t>88</t>
  </si>
  <si>
    <t>I.E.RAMON MUNERA LOPERA</t>
  </si>
  <si>
    <t>89</t>
  </si>
  <si>
    <t>I.E. SAN VICENTE DE PAUL</t>
  </si>
  <si>
    <t>kjayh@unal.edu.co</t>
  </si>
  <si>
    <t>90</t>
  </si>
  <si>
    <t>CENTRO CARLOS LLERAS RESTREPO</t>
  </si>
  <si>
    <t>91</t>
  </si>
  <si>
    <t>COL DE LA CIA DE MARIA LA ENSE</t>
  </si>
  <si>
    <t>92</t>
  </si>
  <si>
    <t>I.E. VILLA TURBAY</t>
  </si>
  <si>
    <t>larroyov@unal.edu.co</t>
  </si>
  <si>
    <t>93</t>
  </si>
  <si>
    <t>ESTAB. CARCELARIO PEDREGAL ME</t>
  </si>
  <si>
    <t>94</t>
  </si>
  <si>
    <t>I.E. GUILLERMO VALENCIA</t>
  </si>
  <si>
    <t>95</t>
  </si>
  <si>
    <t>INSTITUTO JORGE ROBLEDO</t>
  </si>
  <si>
    <t>ldcanizalezg@unal.edu.co</t>
  </si>
  <si>
    <t>96</t>
  </si>
  <si>
    <t>I.E.JOSE MARIA BERNAL</t>
  </si>
  <si>
    <t>97</t>
  </si>
  <si>
    <t>I.E. DINAMARCA</t>
  </si>
  <si>
    <t>98</t>
  </si>
  <si>
    <t>I.E. BARRIO SANTA CRUZ</t>
  </si>
  <si>
    <t>losornom@unal.edu.co</t>
  </si>
  <si>
    <t>99</t>
  </si>
  <si>
    <t>ESC.SOFIA OSPINA DE NAVARRO</t>
  </si>
  <si>
    <t>100</t>
  </si>
  <si>
    <t>SEC. ESC. EDUARDO URIBE BOTER</t>
  </si>
  <si>
    <t>luhernandezp@unal.edu.co</t>
  </si>
  <si>
    <t>101</t>
  </si>
  <si>
    <t>I.E. PEDRO LUIS VILLA(PR)</t>
  </si>
  <si>
    <t>102</t>
  </si>
  <si>
    <t>I.E.FE Y ALEGRIA SAN JOSE</t>
  </si>
  <si>
    <t>103</t>
  </si>
  <si>
    <t>SEC.ESC.SANTISIMA TRINIDAD</t>
  </si>
  <si>
    <t>lumartineze@unal.edu.co</t>
  </si>
  <si>
    <t>104</t>
  </si>
  <si>
    <t>SEC.ESC.AGRIPINA MONTES DEL VA</t>
  </si>
  <si>
    <t>105</t>
  </si>
  <si>
    <t>I.E.CAMPILLAS DEL ROSARIO</t>
  </si>
  <si>
    <t>106</t>
  </si>
  <si>
    <t>SEC.ESCUELA LAS ESTANCIAS</t>
  </si>
  <si>
    <t>mamenar@unal.edu.co</t>
  </si>
  <si>
    <t>107</t>
  </si>
  <si>
    <t>ALTAVISTA</t>
  </si>
  <si>
    <t>108</t>
  </si>
  <si>
    <t>COL AGUSTINIANO DE SAN NICOLA</t>
  </si>
  <si>
    <t>margarciahe@unal.edu.co</t>
  </si>
  <si>
    <t>109</t>
  </si>
  <si>
    <t>I.E.FE Y ALEGRIA VILLA DE LA C</t>
  </si>
  <si>
    <t>110</t>
  </si>
  <si>
    <t>TECNOLOGICO DE ANTIOQUIA</t>
  </si>
  <si>
    <t>111</t>
  </si>
  <si>
    <t>COL VIDA Y PAZ PROGRESAR UNID</t>
  </si>
  <si>
    <t>mavalenciaj@unal.edu.co</t>
  </si>
  <si>
    <t>112</t>
  </si>
  <si>
    <t>SEC.ESC.MIXTA BETANIA</t>
  </si>
  <si>
    <t>113</t>
  </si>
  <si>
    <t>A2</t>
  </si>
  <si>
    <t>I.E.MANUEL DE J.BETANCUR</t>
  </si>
  <si>
    <t>114</t>
  </si>
  <si>
    <t>SEC. ESC. DIVINA PROVIDENCIA</t>
  </si>
  <si>
    <t>mcalleo@unal.edu.co</t>
  </si>
  <si>
    <t>115</t>
  </si>
  <si>
    <t>I.E JUAN XXIII</t>
  </si>
  <si>
    <t>116</t>
  </si>
  <si>
    <t>B1</t>
  </si>
  <si>
    <t>SAN CRISTOBAL A</t>
  </si>
  <si>
    <t>117</t>
  </si>
  <si>
    <t>INST.EDUCATIVA FEDERICO OZANA</t>
  </si>
  <si>
    <t>mgutierrezta@unal.edu.co</t>
  </si>
  <si>
    <t>118</t>
  </si>
  <si>
    <t>SEC. ESC. MEDELLIN</t>
  </si>
  <si>
    <t>119</t>
  </si>
  <si>
    <t>SEC.ESC. AGRUPACION COLOMBIA</t>
  </si>
  <si>
    <t>miarboleda@unal.edu.co</t>
  </si>
  <si>
    <t>120</t>
  </si>
  <si>
    <t>I.E. KENNEDY</t>
  </si>
  <si>
    <t>121</t>
  </si>
  <si>
    <t>I.E. LORETO GABRIELA GOMEZ CA</t>
  </si>
  <si>
    <t>mpatinomu@unal.edu.co</t>
  </si>
  <si>
    <t>122</t>
  </si>
  <si>
    <t>I.E. JAVIERA LONDOÑO</t>
  </si>
  <si>
    <t>123</t>
  </si>
  <si>
    <t>UNID.DEPORTIVA ANDRES ESCOBAR</t>
  </si>
  <si>
    <t>124</t>
  </si>
  <si>
    <t>I.E. JOSE ANTONIO GALAN</t>
  </si>
  <si>
    <t>ochavez@unal.edu.co</t>
  </si>
  <si>
    <t>125</t>
  </si>
  <si>
    <t>I.E.JUAN MARIA CESPEDES</t>
  </si>
  <si>
    <t>126</t>
  </si>
  <si>
    <t>I.E.ALFREDO COCK ARANGO</t>
  </si>
  <si>
    <t>ogonzalezar@unal.edu.co</t>
  </si>
  <si>
    <t>127</t>
  </si>
  <si>
    <t>INST.SAN CARLOS DE LA SALLE</t>
  </si>
  <si>
    <t>128</t>
  </si>
  <si>
    <t>SEC. ESC. REPUBLICA DE PANAMA</t>
  </si>
  <si>
    <t>rcadavid@unal.edu.co</t>
  </si>
  <si>
    <t>129</t>
  </si>
  <si>
    <t>I.E. REPUBLICA DE HONDURAS</t>
  </si>
  <si>
    <t>130</t>
  </si>
  <si>
    <t>I.E.CAMILO MORA CARRASQUILLA</t>
  </si>
  <si>
    <t>131</t>
  </si>
  <si>
    <t>POLITECNICO JAIME ISAZA CADAVI</t>
  </si>
  <si>
    <t>rlandazuri@unal.edu.co</t>
  </si>
  <si>
    <t>132</t>
  </si>
  <si>
    <t>COLEGIO CALASANZ FEMENINO</t>
  </si>
  <si>
    <t>133</t>
  </si>
  <si>
    <t>SEC.CONCENTRACION EDUC.KENNEDY</t>
  </si>
  <si>
    <t>134</t>
  </si>
  <si>
    <t>I.E. JUAN DE LA CRUZ POSADA</t>
  </si>
  <si>
    <t>rmontoyac@unal.edu.co</t>
  </si>
  <si>
    <t>135</t>
  </si>
  <si>
    <t>I.E. PBRO. ANTONIO JOSE BERNAL</t>
  </si>
  <si>
    <t>136</t>
  </si>
  <si>
    <t>SEC.ESC.PIO XII</t>
  </si>
  <si>
    <t>137</t>
  </si>
  <si>
    <t>I.E. JULIO CESAR GARCIA</t>
  </si>
  <si>
    <t>rwsalazare@unal.edu.co</t>
  </si>
  <si>
    <t>138</t>
  </si>
  <si>
    <t>SEC. ESC. MONSEÑOR PERDOMO</t>
  </si>
  <si>
    <t>139</t>
  </si>
  <si>
    <t>SEC.ESC.NIÑO JESUS DE PRAGA</t>
  </si>
  <si>
    <t>140</t>
  </si>
  <si>
    <t>I.E. JOSE MARIA BRAVO MARQUEZ</t>
  </si>
  <si>
    <t>sarrodriguezme@unal.edu.co</t>
  </si>
  <si>
    <t>141</t>
  </si>
  <si>
    <t>I.E.EL DIAMANTE (SEDE BTO)</t>
  </si>
  <si>
    <t>142</t>
  </si>
  <si>
    <t>SEC.ESC.LA COLINA</t>
  </si>
  <si>
    <t>143</t>
  </si>
  <si>
    <t>ALCALDIA MUNICIPAL (SOTANO)</t>
  </si>
  <si>
    <t>scardenasga@unal.edu.co</t>
  </si>
  <si>
    <t>144</t>
  </si>
  <si>
    <t>PLAZA MAYOR CTRO EXPOS. CONVEN</t>
  </si>
  <si>
    <t>145</t>
  </si>
  <si>
    <t>B3</t>
  </si>
  <si>
    <t>SAN CRISTOBAL C</t>
  </si>
  <si>
    <t>146</t>
  </si>
  <si>
    <t>I.E.RAMON GIRALDO CEBALLOS</t>
  </si>
  <si>
    <t>sgarciape@unal.edu.co</t>
  </si>
  <si>
    <t>147</t>
  </si>
  <si>
    <t>INST. EDU REPUBLICA DE URUGUA</t>
  </si>
  <si>
    <t>148</t>
  </si>
  <si>
    <t>I.E.FE Y ALEGRIA GRANIZAL</t>
  </si>
  <si>
    <t>149</t>
  </si>
  <si>
    <t>I.E. CONCEJO DE MEDELLIN</t>
  </si>
  <si>
    <t>shiguita@unal.edu.co</t>
  </si>
  <si>
    <t>150</t>
  </si>
  <si>
    <t>SENA</t>
  </si>
  <si>
    <t>151</t>
  </si>
  <si>
    <t>I.E.CARLOS VIECO</t>
  </si>
  <si>
    <t>152</t>
  </si>
  <si>
    <t>I.E. MONSEÑOR FCO. CRISTOBAL T</t>
  </si>
  <si>
    <t>sninod@unal.edu.co</t>
  </si>
  <si>
    <t>153</t>
  </si>
  <si>
    <t>ESCUELA NORMAL SUPERIOR ANT.</t>
  </si>
  <si>
    <t>154</t>
  </si>
  <si>
    <t>LICEO SAN RAFAEL</t>
  </si>
  <si>
    <t>155</t>
  </si>
  <si>
    <t>SEC.ESC.RAFAEL URIBE URIBE</t>
  </si>
  <si>
    <t>tcarmonal@unal.edu.co</t>
  </si>
  <si>
    <t>156</t>
  </si>
  <si>
    <t>I.E. DOCE DE OCTUBRE</t>
  </si>
  <si>
    <t>157</t>
  </si>
  <si>
    <t>COLEGIO FERRINI</t>
  </si>
  <si>
    <t>158</t>
  </si>
  <si>
    <t>I.E. FATIMA NUTIBARA</t>
  </si>
  <si>
    <t>tpineda@unal.edu.co</t>
  </si>
  <si>
    <t>159</t>
  </si>
  <si>
    <t>I.E.MARISCAL ROBLEDO</t>
  </si>
  <si>
    <t>160</t>
  </si>
  <si>
    <t>I.E.REPUBLICA DE VENEZUELA</t>
  </si>
  <si>
    <t>161</t>
  </si>
  <si>
    <t>RECLU. DE MUJERES PEDREGAL ME</t>
  </si>
  <si>
    <t>vadiazar@unal.edu.co</t>
  </si>
  <si>
    <t>162</t>
  </si>
  <si>
    <t>COLEGIO BETLEHEMITAS</t>
  </si>
  <si>
    <t>163</t>
  </si>
  <si>
    <t>I.E.SOL DEL ORIENTE</t>
  </si>
  <si>
    <t>164</t>
  </si>
  <si>
    <t xml:space="preserve">I.E. BLANQUIZAL (EN ADMON) </t>
  </si>
  <si>
    <t>vgaviriab@unal.edu.co</t>
  </si>
  <si>
    <t>165</t>
  </si>
  <si>
    <t>I.E.SEBASTIAN DE BELALCAZAR</t>
  </si>
  <si>
    <t>166</t>
  </si>
  <si>
    <t>I.E.LA ESPERANZA</t>
  </si>
  <si>
    <t>167</t>
  </si>
  <si>
    <t>SEC.ESC.EL SOCORRO</t>
  </si>
  <si>
    <t>yelopezv@unal.edu.co</t>
  </si>
  <si>
    <t>168</t>
  </si>
  <si>
    <t>I.E. SAN FRANCISCO DE ASIS</t>
  </si>
  <si>
    <t>169</t>
  </si>
  <si>
    <t>I.E. LUCRECIO JARAMILLO VELEZ</t>
  </si>
  <si>
    <t>ygalvis@unal.edu.co</t>
  </si>
  <si>
    <t>170</t>
  </si>
  <si>
    <t>UNIVERSIDAD DE MEDELLIN</t>
  </si>
  <si>
    <t>171</t>
  </si>
  <si>
    <t>I.E. EL BOSQUE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</si>
</sst>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0.00000"/>
    <numFmt numFmtId="166" formatCode="#,##0.00000"/>
    <numFmt numFmtId="167" formatCode="#,##0.0000000"/>
    <numFmt numFmtId="168" formatCode="0.000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Roboto"/>
    </font>
    <font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/>
    </xf>
    <xf borderId="0" fillId="2" fontId="3" numFmtId="0" xfId="0" applyAlignment="1" applyFont="1">
      <alignment horizontal="right" vertical="bottom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right" vertical="bottom"/>
    </xf>
    <xf borderId="0" fillId="0" fontId="1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readingOrder="0"/>
    </xf>
    <xf borderId="0" fillId="0" fontId="3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3" numFmtId="167" xfId="0" applyAlignment="1" applyFont="1" applyNumberFormat="1">
      <alignment horizontal="right" vertical="bottom"/>
    </xf>
    <xf borderId="0" fillId="0" fontId="3" numFmtId="168" xfId="0" applyAlignment="1" applyFont="1" applyNumberFormat="1">
      <alignment horizontal="right" vertical="bottom"/>
    </xf>
    <xf borderId="0" fillId="3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88"/>
    <col customWidth="1" min="6" max="6" width="35.25"/>
    <col customWidth="1" min="7" max="8" width="10.88"/>
    <col customWidth="1" min="9" max="9" width="27.63"/>
    <col customWidth="1" min="10" max="10" width="12.25"/>
    <col customWidth="1" min="11" max="11" width="13.25"/>
    <col customWidth="1" min="12" max="13" width="10.88"/>
    <col customWidth="1" min="14" max="14" width="13.38"/>
    <col customWidth="1" min="15" max="26" width="1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2" t="s">
        <v>15</v>
      </c>
      <c r="B2" s="2" t="s">
        <v>16</v>
      </c>
      <c r="C2" s="2" t="s">
        <v>17</v>
      </c>
      <c r="D2" s="2" t="s">
        <v>18</v>
      </c>
      <c r="E2" s="2">
        <v>4.0</v>
      </c>
      <c r="F2" s="4" t="s">
        <v>19</v>
      </c>
      <c r="G2" s="2">
        <v>25.0</v>
      </c>
      <c r="H2" s="2">
        <v>4073.0</v>
      </c>
      <c r="I2" s="2" t="s">
        <v>20</v>
      </c>
      <c r="J2" s="1">
        <v>-75.5582417</v>
      </c>
      <c r="K2" s="1">
        <v>6.2901193</v>
      </c>
      <c r="L2" s="5">
        <v>-75.5582417</v>
      </c>
      <c r="M2" s="5">
        <v>6.2901193</v>
      </c>
      <c r="N2" s="2">
        <f t="shared" ref="N2:O2" si="1">100*ABS(J2-L2)/ABS(L2)</f>
        <v>0</v>
      </c>
      <c r="O2" s="2">
        <f t="shared" si="1"/>
        <v>0</v>
      </c>
    </row>
    <row r="3">
      <c r="A3" s="2" t="s">
        <v>18</v>
      </c>
      <c r="B3" s="2" t="s">
        <v>16</v>
      </c>
      <c r="C3" s="2" t="s">
        <v>17</v>
      </c>
      <c r="D3" s="2" t="s">
        <v>21</v>
      </c>
      <c r="E3" s="2">
        <v>24.0</v>
      </c>
      <c r="F3" s="4" t="s">
        <v>22</v>
      </c>
      <c r="G3" s="2">
        <v>7.0</v>
      </c>
      <c r="H3" s="2">
        <v>1748.0</v>
      </c>
      <c r="I3" s="2" t="s">
        <v>20</v>
      </c>
      <c r="J3" s="1">
        <v>-75.6060761</v>
      </c>
      <c r="K3" s="1">
        <v>6.2437644</v>
      </c>
      <c r="L3" s="5">
        <v>-75.6060761</v>
      </c>
      <c r="M3" s="5">
        <v>6.2437644</v>
      </c>
      <c r="N3" s="2">
        <f t="shared" ref="N3:O3" si="2">100*ABS(J3-L3)/ABS(L3)</f>
        <v>0</v>
      </c>
      <c r="O3" s="2">
        <f t="shared" si="2"/>
        <v>0</v>
      </c>
    </row>
    <row r="4">
      <c r="A4" s="2" t="s">
        <v>23</v>
      </c>
      <c r="B4" s="2" t="s">
        <v>16</v>
      </c>
      <c r="C4" s="2" t="s">
        <v>17</v>
      </c>
      <c r="D4" s="2" t="s">
        <v>24</v>
      </c>
      <c r="E4" s="2">
        <v>32.0</v>
      </c>
      <c r="F4" s="4" t="s">
        <v>25</v>
      </c>
      <c r="G4" s="2">
        <v>3.0</v>
      </c>
      <c r="H4" s="2">
        <v>649.0</v>
      </c>
      <c r="I4" s="2" t="s">
        <v>20</v>
      </c>
      <c r="J4" s="1">
        <v>-75.6104087</v>
      </c>
      <c r="K4" s="1">
        <v>6.2356204</v>
      </c>
      <c r="L4" s="6">
        <v>-75.6083702</v>
      </c>
      <c r="M4" s="5">
        <v>6.2356204</v>
      </c>
      <c r="N4" s="2">
        <f t="shared" ref="N4:O4" si="3">100*ABS(J4-L4)/ABS(L4)</f>
        <v>0.002696130064</v>
      </c>
      <c r="O4" s="2">
        <f t="shared" si="3"/>
        <v>0</v>
      </c>
    </row>
    <row r="5">
      <c r="A5" s="2" t="s">
        <v>21</v>
      </c>
      <c r="B5" s="2" t="s">
        <v>16</v>
      </c>
      <c r="C5" s="2" t="s">
        <v>17</v>
      </c>
      <c r="D5" s="2" t="s">
        <v>15</v>
      </c>
      <c r="E5" s="2">
        <v>5.0</v>
      </c>
      <c r="F5" s="4" t="s">
        <v>26</v>
      </c>
      <c r="G5" s="2">
        <v>38.0</v>
      </c>
      <c r="H5" s="2">
        <v>5948.0</v>
      </c>
      <c r="I5" s="2" t="s">
        <v>27</v>
      </c>
      <c r="J5" s="1">
        <v>-75.3246</v>
      </c>
      <c r="K5" s="1">
        <v>6.1636</v>
      </c>
      <c r="L5" s="6">
        <v>-75.5484108</v>
      </c>
      <c r="M5" s="6">
        <v>6.2768493</v>
      </c>
      <c r="N5" s="2">
        <f t="shared" ref="N5:O5" si="4">100*ABS(J5-L5)/ABS(L5)</f>
        <v>0.2962481906</v>
      </c>
      <c r="O5" s="2">
        <f t="shared" si="4"/>
        <v>1.804237996</v>
      </c>
    </row>
    <row r="6">
      <c r="A6" s="2" t="s">
        <v>24</v>
      </c>
      <c r="B6" s="2" t="s">
        <v>16</v>
      </c>
      <c r="C6" s="2" t="s">
        <v>17</v>
      </c>
      <c r="D6" s="2" t="s">
        <v>23</v>
      </c>
      <c r="E6" s="2">
        <v>3.0</v>
      </c>
      <c r="F6" s="4" t="s">
        <v>28</v>
      </c>
      <c r="G6" s="2">
        <v>23.0</v>
      </c>
      <c r="H6" s="2">
        <v>3525.0</v>
      </c>
      <c r="I6" s="2" t="s">
        <v>27</v>
      </c>
      <c r="J6" s="1">
        <v>-75.3313</v>
      </c>
      <c r="K6" s="1">
        <v>6.1738</v>
      </c>
      <c r="L6" s="6">
        <v>-75.5560497</v>
      </c>
      <c r="M6" s="6">
        <v>6.2939684</v>
      </c>
      <c r="N6" s="2">
        <f t="shared" ref="N6:O6" si="5">100*ABS(J6-L6)/ABS(L6)</f>
        <v>0.2974608928</v>
      </c>
      <c r="O6" s="2">
        <f t="shared" si="5"/>
        <v>1.909262843</v>
      </c>
    </row>
    <row r="7">
      <c r="A7" s="2" t="s">
        <v>29</v>
      </c>
      <c r="B7" s="2" t="s">
        <v>16</v>
      </c>
      <c r="C7" s="2" t="s">
        <v>17</v>
      </c>
      <c r="D7" s="2" t="s">
        <v>15</v>
      </c>
      <c r="E7" s="2">
        <v>27.0</v>
      </c>
      <c r="F7" s="4" t="s">
        <v>30</v>
      </c>
      <c r="G7" s="2">
        <v>24.0</v>
      </c>
      <c r="H7" s="2">
        <v>6315.0</v>
      </c>
      <c r="I7" s="2" t="s">
        <v>31</v>
      </c>
      <c r="J7" s="1">
        <v>-75.0</v>
      </c>
      <c r="K7" s="2">
        <v>6.0</v>
      </c>
      <c r="L7" s="5">
        <v>-75.5675547</v>
      </c>
      <c r="M7" s="5">
        <v>6.192601</v>
      </c>
      <c r="N7" s="2">
        <f t="shared" ref="N7:O7" si="6">100*ABS(J7-L7)/ABS(L7)</f>
        <v>0.7510560614</v>
      </c>
      <c r="O7" s="2">
        <f t="shared" si="6"/>
        <v>3.11017939</v>
      </c>
    </row>
    <row r="8">
      <c r="A8" s="2" t="s">
        <v>32</v>
      </c>
      <c r="B8" s="2" t="s">
        <v>16</v>
      </c>
      <c r="C8" s="2" t="s">
        <v>17</v>
      </c>
      <c r="D8" s="2" t="s">
        <v>23</v>
      </c>
      <c r="E8" s="2">
        <v>17.0</v>
      </c>
      <c r="F8" s="4" t="s">
        <v>33</v>
      </c>
      <c r="G8" s="2">
        <v>22.0</v>
      </c>
      <c r="H8" s="2">
        <v>3059.0</v>
      </c>
      <c r="I8" s="2" t="s">
        <v>31</v>
      </c>
      <c r="J8" s="1">
        <v>-75.0</v>
      </c>
      <c r="K8" s="2">
        <v>6.0</v>
      </c>
      <c r="L8" s="5">
        <v>-75.509859</v>
      </c>
      <c r="M8" s="5">
        <v>6.3379652</v>
      </c>
      <c r="N8" s="2">
        <f t="shared" ref="N8:O8" si="7">100*ABS(J8-L8)/ABS(L8)</f>
        <v>0.6752217614</v>
      </c>
      <c r="O8" s="2">
        <f t="shared" si="7"/>
        <v>5.3323928</v>
      </c>
    </row>
    <row r="9">
      <c r="A9" s="2" t="s">
        <v>34</v>
      </c>
      <c r="B9" s="2" t="s">
        <v>16</v>
      </c>
      <c r="C9" s="2" t="s">
        <v>17</v>
      </c>
      <c r="D9" s="2" t="s">
        <v>24</v>
      </c>
      <c r="E9" s="2">
        <v>16.0</v>
      </c>
      <c r="F9" s="4" t="s">
        <v>35</v>
      </c>
      <c r="G9" s="2">
        <v>17.0</v>
      </c>
      <c r="H9" s="2">
        <v>2725.0</v>
      </c>
      <c r="I9" s="2" t="s">
        <v>31</v>
      </c>
      <c r="J9" s="1">
        <v>-75.0</v>
      </c>
      <c r="K9" s="2">
        <v>6.0</v>
      </c>
      <c r="L9" s="5">
        <v>-75.5522909</v>
      </c>
      <c r="M9" s="5">
        <v>6.243265</v>
      </c>
      <c r="N9" s="2">
        <f t="shared" ref="N9:O9" si="8">100*ABS(J9-L9)/ABS(L9)</f>
        <v>0.7310048358</v>
      </c>
      <c r="O9" s="2">
        <f t="shared" si="8"/>
        <v>3.896438802</v>
      </c>
    </row>
    <row r="10">
      <c r="A10" s="2" t="s">
        <v>36</v>
      </c>
      <c r="B10" s="2" t="s">
        <v>16</v>
      </c>
      <c r="C10" s="2" t="s">
        <v>17</v>
      </c>
      <c r="D10" s="2" t="s">
        <v>18</v>
      </c>
      <c r="E10" s="2">
        <v>3.0</v>
      </c>
      <c r="F10" s="4" t="s">
        <v>37</v>
      </c>
      <c r="G10" s="2">
        <v>33.0</v>
      </c>
      <c r="H10" s="2">
        <v>4748.0</v>
      </c>
      <c r="I10" s="2" t="s">
        <v>38</v>
      </c>
      <c r="J10" s="1">
        <v>-75.5537302</v>
      </c>
      <c r="K10" s="1">
        <v>6.29804743</v>
      </c>
      <c r="L10" s="6">
        <v>-75.6237808</v>
      </c>
      <c r="M10" s="6">
        <v>6.2980352</v>
      </c>
      <c r="N10" s="2">
        <f t="shared" ref="N10:O10" si="9">100*ABS(J10-L10)/ABS(L10)</f>
        <v>0.09263038592</v>
      </c>
      <c r="O10" s="2">
        <f t="shared" si="9"/>
        <v>0.000194187546</v>
      </c>
    </row>
    <row r="11">
      <c r="A11" s="2" t="s">
        <v>39</v>
      </c>
      <c r="B11" s="2" t="s">
        <v>16</v>
      </c>
      <c r="C11" s="2" t="s">
        <v>17</v>
      </c>
      <c r="D11" s="2" t="s">
        <v>18</v>
      </c>
      <c r="E11" s="2">
        <v>29.0</v>
      </c>
      <c r="F11" s="4" t="s">
        <v>40</v>
      </c>
      <c r="G11" s="2">
        <v>20.0</v>
      </c>
      <c r="H11" s="2">
        <v>4168.0</v>
      </c>
      <c r="I11" s="2" t="s">
        <v>38</v>
      </c>
      <c r="J11" s="1">
        <v>-75.5791042768944</v>
      </c>
      <c r="K11" s="1">
        <v>6.22669651310216</v>
      </c>
      <c r="L11" s="6">
        <v>-75.5817865</v>
      </c>
      <c r="M11" s="6">
        <v>6.2265525</v>
      </c>
      <c r="N11" s="2">
        <f t="shared" ref="N11:O11" si="10">100*ABS(J11-L11)/ABS(L11)</f>
        <v>0.003548769128</v>
      </c>
      <c r="O11" s="2">
        <f t="shared" si="10"/>
        <v>0.00231288666</v>
      </c>
    </row>
    <row r="12">
      <c r="A12" s="2" t="s">
        <v>41</v>
      </c>
      <c r="B12" s="2" t="s">
        <v>16</v>
      </c>
      <c r="C12" s="2" t="s">
        <v>17</v>
      </c>
      <c r="D12" s="2" t="s">
        <v>15</v>
      </c>
      <c r="E12" s="2">
        <v>3.0</v>
      </c>
      <c r="F12" s="4" t="s">
        <v>42</v>
      </c>
      <c r="G12" s="2">
        <v>37.0</v>
      </c>
      <c r="H12" s="2">
        <v>5471.0</v>
      </c>
      <c r="I12" s="2" t="s">
        <v>43</v>
      </c>
      <c r="J12" s="1">
        <v>-75.0</v>
      </c>
      <c r="K12" s="2">
        <v>6.0</v>
      </c>
      <c r="L12" s="5">
        <v>-75.5922056</v>
      </c>
      <c r="M12" s="5">
        <v>6.2526093</v>
      </c>
      <c r="N12" s="2">
        <f t="shared" ref="N12:O12" si="11">100*ABS(J12-L12)/ABS(L12)</f>
        <v>0.7834215119</v>
      </c>
      <c r="O12" s="2">
        <f t="shared" si="11"/>
        <v>4.040062123</v>
      </c>
    </row>
    <row r="13">
      <c r="A13" s="2" t="s">
        <v>44</v>
      </c>
      <c r="B13" s="2" t="s">
        <v>16</v>
      </c>
      <c r="C13" s="2" t="s">
        <v>17</v>
      </c>
      <c r="D13" s="2" t="s">
        <v>21</v>
      </c>
      <c r="E13" s="2">
        <v>19.0</v>
      </c>
      <c r="F13" s="4" t="s">
        <v>45</v>
      </c>
      <c r="G13" s="2">
        <v>40.0</v>
      </c>
      <c r="H13" s="2">
        <v>7493.0</v>
      </c>
      <c r="I13" s="2" t="s">
        <v>43</v>
      </c>
      <c r="J13" s="1">
        <v>-75.0</v>
      </c>
      <c r="K13" s="2">
        <v>6.0</v>
      </c>
      <c r="L13" s="5">
        <v>-75.5638201</v>
      </c>
      <c r="M13" s="5">
        <v>6.2465442</v>
      </c>
      <c r="N13" s="2">
        <f t="shared" ref="N13:O13" si="12">100*ABS(J13-L13)/ABS(L13)</f>
        <v>0.7461508686</v>
      </c>
      <c r="O13" s="2">
        <f t="shared" si="12"/>
        <v>3.946889546</v>
      </c>
    </row>
    <row r="14">
      <c r="A14" s="2" t="s">
        <v>46</v>
      </c>
      <c r="B14" s="2" t="s">
        <v>16</v>
      </c>
      <c r="C14" s="2" t="s">
        <v>17</v>
      </c>
      <c r="D14" s="2" t="s">
        <v>29</v>
      </c>
      <c r="E14" s="2">
        <v>25.0</v>
      </c>
      <c r="F14" s="4" t="s">
        <v>47</v>
      </c>
      <c r="G14" s="2">
        <v>4.0</v>
      </c>
      <c r="H14" s="2">
        <v>464.0</v>
      </c>
      <c r="I14" s="2" t="s">
        <v>43</v>
      </c>
      <c r="J14" s="1">
        <v>-75.0</v>
      </c>
      <c r="K14" s="2">
        <v>6.0</v>
      </c>
      <c r="L14" s="5">
        <v>-75.6182434</v>
      </c>
      <c r="M14" s="5">
        <v>6.268264</v>
      </c>
      <c r="N14" s="2">
        <f t="shared" ref="N14:O14" si="13">100*ABS(J14-L14)/ABS(L14)</f>
        <v>0.8175849798</v>
      </c>
      <c r="O14" s="2">
        <f t="shared" si="13"/>
        <v>4.279717638</v>
      </c>
    </row>
    <row r="15">
      <c r="A15" s="2" t="s">
        <v>48</v>
      </c>
      <c r="B15" s="2" t="s">
        <v>16</v>
      </c>
      <c r="C15" s="2" t="s">
        <v>17</v>
      </c>
      <c r="D15" s="2" t="s">
        <v>15</v>
      </c>
      <c r="E15" s="2">
        <v>1.0</v>
      </c>
      <c r="F15" s="4" t="s">
        <v>49</v>
      </c>
      <c r="G15" s="2">
        <v>33.0</v>
      </c>
      <c r="H15" s="2">
        <v>3030.0</v>
      </c>
      <c r="I15" s="2" t="s">
        <v>50</v>
      </c>
      <c r="J15" s="1">
        <v>-75.0</v>
      </c>
      <c r="K15" s="2">
        <v>6.0</v>
      </c>
      <c r="L15" s="6">
        <v>-75.5433114</v>
      </c>
      <c r="M15" s="6">
        <v>6.2911589</v>
      </c>
      <c r="N15" s="2">
        <f t="shared" ref="N15:O15" si="14">100*ABS(J15-L15)/ABS(L15)</f>
        <v>0.7192051684</v>
      </c>
      <c r="O15" s="2">
        <f t="shared" si="14"/>
        <v>4.628064632</v>
      </c>
    </row>
    <row r="16">
      <c r="A16" s="2" t="s">
        <v>51</v>
      </c>
      <c r="B16" s="2" t="s">
        <v>16</v>
      </c>
      <c r="C16" s="2" t="s">
        <v>17</v>
      </c>
      <c r="D16" s="2" t="s">
        <v>23</v>
      </c>
      <c r="E16" s="2">
        <v>27.0</v>
      </c>
      <c r="F16" s="4" t="s">
        <v>52</v>
      </c>
      <c r="G16" s="2">
        <v>43.0</v>
      </c>
      <c r="H16" s="2">
        <v>11547.0</v>
      </c>
      <c r="I16" s="2" t="s">
        <v>50</v>
      </c>
      <c r="J16" s="1">
        <v>-75.0</v>
      </c>
      <c r="K16" s="2">
        <v>6.0</v>
      </c>
      <c r="L16" s="6">
        <v>-75.5629048</v>
      </c>
      <c r="M16" s="6">
        <v>6.1486023</v>
      </c>
      <c r="N16" s="2">
        <f t="shared" ref="N16:O16" si="15">100*ABS(J16-L16)/ABS(L16)</f>
        <v>0.7449485981</v>
      </c>
      <c r="O16" s="2">
        <f t="shared" si="15"/>
        <v>2.416846834</v>
      </c>
    </row>
    <row r="17">
      <c r="A17" s="2" t="s">
        <v>53</v>
      </c>
      <c r="B17" s="2" t="s">
        <v>16</v>
      </c>
      <c r="C17" s="2" t="s">
        <v>17</v>
      </c>
      <c r="D17" s="2" t="s">
        <v>29</v>
      </c>
      <c r="E17" s="2">
        <v>11.0</v>
      </c>
      <c r="F17" s="4" t="s">
        <v>54</v>
      </c>
      <c r="G17" s="2">
        <v>2.0</v>
      </c>
      <c r="H17" s="2">
        <v>326.0</v>
      </c>
      <c r="I17" s="2" t="s">
        <v>50</v>
      </c>
      <c r="J17" s="1">
        <v>-75.0</v>
      </c>
      <c r="K17" s="2">
        <v>6.0</v>
      </c>
      <c r="L17" s="6">
        <v>-75.5833691</v>
      </c>
      <c r="M17" s="6">
        <v>6.3065932</v>
      </c>
      <c r="N17" s="2">
        <f t="shared" ref="N17:O17" si="16">100*ABS(J17-L17)/ABS(L17)</f>
        <v>0.7718220383</v>
      </c>
      <c r="O17" s="2">
        <f t="shared" si="16"/>
        <v>4.861471008</v>
      </c>
    </row>
    <row r="18">
      <c r="A18" s="2" t="s">
        <v>55</v>
      </c>
      <c r="B18" s="2" t="s">
        <v>16</v>
      </c>
      <c r="C18" s="2" t="s">
        <v>17</v>
      </c>
      <c r="D18" s="2" t="s">
        <v>18</v>
      </c>
      <c r="E18" s="2">
        <v>6.0</v>
      </c>
      <c r="F18" s="4" t="s">
        <v>56</v>
      </c>
      <c r="G18" s="2">
        <v>30.0</v>
      </c>
      <c r="H18" s="2">
        <v>5235.0</v>
      </c>
      <c r="I18" s="2" t="s">
        <v>57</v>
      </c>
      <c r="J18" s="1">
        <v>-75.55416</v>
      </c>
      <c r="K18" s="1">
        <v>6.26694</v>
      </c>
      <c r="L18" s="6">
        <v>-75.5570524</v>
      </c>
      <c r="M18" s="6">
        <v>6.268168</v>
      </c>
      <c r="N18" s="2">
        <f t="shared" ref="N18:O18" si="17">100*ABS(J18-L18)/ABS(L18)</f>
        <v>0.003828100631</v>
      </c>
      <c r="O18" s="2">
        <f t="shared" si="17"/>
        <v>0.01959105117</v>
      </c>
    </row>
    <row r="19">
      <c r="A19" s="2" t="s">
        <v>58</v>
      </c>
      <c r="B19" s="2" t="s">
        <v>16</v>
      </c>
      <c r="C19" s="2" t="s">
        <v>17</v>
      </c>
      <c r="D19" s="2" t="s">
        <v>23</v>
      </c>
      <c r="E19" s="2">
        <v>11.0</v>
      </c>
      <c r="F19" s="4" t="s">
        <v>59</v>
      </c>
      <c r="G19" s="2">
        <v>23.0</v>
      </c>
      <c r="H19" s="2">
        <v>3854.0</v>
      </c>
      <c r="I19" s="2" t="s">
        <v>57</v>
      </c>
      <c r="J19" s="1">
        <v>-75.5808</v>
      </c>
      <c r="K19" s="1">
        <v>6.30166</v>
      </c>
      <c r="L19" s="6">
        <v>-75.5547011</v>
      </c>
      <c r="M19" s="6">
        <v>6.2416654</v>
      </c>
      <c r="N19" s="2">
        <f t="shared" ref="N19:O19" si="18">100*ABS(J19-L19)/ABS(L19)</f>
        <v>0.03454305241</v>
      </c>
      <c r="O19" s="2">
        <f t="shared" si="18"/>
        <v>0.9611953887</v>
      </c>
    </row>
    <row r="20">
      <c r="A20" s="2" t="s">
        <v>60</v>
      </c>
      <c r="B20" s="2" t="s">
        <v>16</v>
      </c>
      <c r="C20" s="2" t="s">
        <v>17</v>
      </c>
      <c r="D20" s="2" t="s">
        <v>61</v>
      </c>
      <c r="E20" s="2">
        <v>99.0</v>
      </c>
      <c r="F20" s="4" t="s">
        <v>62</v>
      </c>
      <c r="G20" s="2">
        <v>43.0</v>
      </c>
      <c r="H20" s="2">
        <v>5744.0</v>
      </c>
      <c r="I20" s="2" t="s">
        <v>57</v>
      </c>
      <c r="J20" s="1">
        <v>-75.63416</v>
      </c>
      <c r="K20" s="1">
        <v>6.27055</v>
      </c>
      <c r="L20" s="6">
        <v>-75.6410787</v>
      </c>
      <c r="M20" s="6">
        <v>6.2779355</v>
      </c>
      <c r="N20" s="2">
        <f t="shared" ref="N20:O20" si="19">100*ABS(J20-L20)/ABS(L20)</f>
        <v>0.009146749516</v>
      </c>
      <c r="O20" s="2">
        <f t="shared" si="19"/>
        <v>0.1176421771</v>
      </c>
    </row>
    <row r="21" ht="15.75" customHeight="1">
      <c r="A21" s="2" t="s">
        <v>63</v>
      </c>
      <c r="B21" s="2" t="s">
        <v>16</v>
      </c>
      <c r="C21" s="2" t="s">
        <v>17</v>
      </c>
      <c r="D21" s="2" t="s">
        <v>15</v>
      </c>
      <c r="E21" s="2">
        <v>26.0</v>
      </c>
      <c r="F21" s="4" t="s">
        <v>64</v>
      </c>
      <c r="G21" s="2">
        <v>45.0</v>
      </c>
      <c r="H21" s="2">
        <v>7180.0</v>
      </c>
      <c r="I21" s="2" t="s">
        <v>65</v>
      </c>
      <c r="J21" s="1">
        <v>-75.623430914165</v>
      </c>
      <c r="K21" s="1">
        <v>6.25269326749957</v>
      </c>
      <c r="L21" s="6">
        <v>-75.6256161</v>
      </c>
      <c r="M21" s="6">
        <v>6.2527085</v>
      </c>
      <c r="N21" s="2">
        <f t="shared" ref="N21:O21" si="20">100*ABS(J21-L21)/ABS(L21)</f>
        <v>0.002889478391</v>
      </c>
      <c r="O21" s="2">
        <f t="shared" si="20"/>
        <v>0.0002436144341</v>
      </c>
    </row>
    <row r="22" ht="15.75" customHeight="1">
      <c r="A22" s="2" t="s">
        <v>66</v>
      </c>
      <c r="B22" s="2" t="s">
        <v>16</v>
      </c>
      <c r="C22" s="2" t="s">
        <v>17</v>
      </c>
      <c r="D22" s="2" t="s">
        <v>23</v>
      </c>
      <c r="E22" s="2">
        <v>1.0</v>
      </c>
      <c r="F22" s="4" t="s">
        <v>67</v>
      </c>
      <c r="G22" s="2">
        <v>19.0</v>
      </c>
      <c r="H22" s="2">
        <v>2750.0</v>
      </c>
      <c r="I22" s="2" t="s">
        <v>65</v>
      </c>
      <c r="J22" s="1">
        <v>-75.5448349114005</v>
      </c>
      <c r="K22" s="1">
        <v>6.29235676123112</v>
      </c>
      <c r="L22" s="6">
        <v>-75.5797371</v>
      </c>
      <c r="M22" s="6">
        <v>6.2923867</v>
      </c>
      <c r="N22" s="2">
        <f t="shared" ref="N22:O22" si="21">100*ABS(J22-L22)/ABS(L22)</f>
        <v>0.04617929347</v>
      </c>
      <c r="O22" s="2">
        <f t="shared" si="21"/>
        <v>0.0004757935313</v>
      </c>
    </row>
    <row r="23" ht="15.75" customHeight="1">
      <c r="A23" s="2" t="s">
        <v>68</v>
      </c>
      <c r="B23" s="2" t="s">
        <v>16</v>
      </c>
      <c r="C23" s="2" t="s">
        <v>17</v>
      </c>
      <c r="D23" s="2" t="s">
        <v>29</v>
      </c>
      <c r="E23" s="2">
        <v>12.0</v>
      </c>
      <c r="F23" s="4" t="s">
        <v>69</v>
      </c>
      <c r="G23" s="2">
        <v>4.0</v>
      </c>
      <c r="H23" s="2">
        <v>776.0</v>
      </c>
      <c r="I23" s="2" t="s">
        <v>65</v>
      </c>
      <c r="J23" s="1">
        <v>-75.5850928438471</v>
      </c>
      <c r="K23" s="1">
        <v>6.29015592274213</v>
      </c>
      <c r="L23" s="6">
        <v>-75.5872929</v>
      </c>
      <c r="M23" s="6">
        <v>6.2900951</v>
      </c>
      <c r="N23" s="2">
        <f t="shared" ref="N23:O23" si="22">100*ABS(J23-L23)/ABS(L23)</f>
        <v>0.002910616412</v>
      </c>
      <c r="O23" s="2">
        <f t="shared" si="22"/>
        <v>0.0009669606129</v>
      </c>
    </row>
    <row r="24" ht="15.75" customHeight="1">
      <c r="A24" s="2" t="s">
        <v>70</v>
      </c>
      <c r="B24" s="2" t="s">
        <v>16</v>
      </c>
      <c r="C24" s="2" t="s">
        <v>17</v>
      </c>
      <c r="D24" s="2" t="s">
        <v>15</v>
      </c>
      <c r="E24" s="2">
        <v>24.0</v>
      </c>
      <c r="F24" s="4" t="s">
        <v>71</v>
      </c>
      <c r="G24" s="2">
        <v>32.0</v>
      </c>
      <c r="H24" s="2">
        <v>7321.0</v>
      </c>
      <c r="I24" s="2" t="s">
        <v>72</v>
      </c>
      <c r="J24" s="1">
        <v>-75.60333333</v>
      </c>
      <c r="K24" s="7">
        <v>6.2475</v>
      </c>
      <c r="L24" s="6">
        <v>-75.6057948</v>
      </c>
      <c r="M24" s="6">
        <v>6.249351</v>
      </c>
      <c r="N24" s="2">
        <f t="shared" ref="N24:O24" si="23">100*ABS(J24-L24)/ABS(L24)</f>
        <v>0.003255663149</v>
      </c>
      <c r="O24" s="2">
        <f t="shared" si="23"/>
        <v>0.02961907564</v>
      </c>
    </row>
    <row r="25" ht="15.75" customHeight="1">
      <c r="A25" s="2" t="s">
        <v>73</v>
      </c>
      <c r="B25" s="2" t="s">
        <v>16</v>
      </c>
      <c r="C25" s="2" t="s">
        <v>17</v>
      </c>
      <c r="D25" s="2" t="s">
        <v>21</v>
      </c>
      <c r="E25" s="2">
        <v>17.0</v>
      </c>
      <c r="F25" s="4" t="s">
        <v>74</v>
      </c>
      <c r="G25" s="2">
        <v>58.0</v>
      </c>
      <c r="H25" s="2">
        <v>11439.0</v>
      </c>
      <c r="I25" s="2" t="s">
        <v>72</v>
      </c>
      <c r="J25" s="1">
        <v>-75.55472222</v>
      </c>
      <c r="K25" s="1">
        <v>6.23305556</v>
      </c>
      <c r="L25" s="6">
        <v>-75.5551287</v>
      </c>
      <c r="M25" s="6">
        <v>6.2345982</v>
      </c>
      <c r="N25" s="2">
        <f t="shared" ref="N25:O25" si="24">100*ABS(J25-L25)/ABS(L25)</f>
        <v>0.0005379912747</v>
      </c>
      <c r="O25" s="2">
        <f t="shared" si="24"/>
        <v>0.02474321441</v>
      </c>
    </row>
    <row r="26" ht="15.75" customHeight="1">
      <c r="A26" s="2" t="s">
        <v>75</v>
      </c>
      <c r="B26" s="2" t="s">
        <v>16</v>
      </c>
      <c r="C26" s="2" t="s">
        <v>17</v>
      </c>
      <c r="D26" s="2" t="s">
        <v>76</v>
      </c>
      <c r="E26" s="2">
        <v>99.0</v>
      </c>
      <c r="F26" s="4" t="s">
        <v>77</v>
      </c>
      <c r="G26" s="2">
        <v>16.0</v>
      </c>
      <c r="H26" s="2">
        <v>2840.0</v>
      </c>
      <c r="I26" s="2" t="s">
        <v>72</v>
      </c>
      <c r="J26" s="1">
        <v>-75.49805556</v>
      </c>
      <c r="K26" s="1">
        <v>6.20861111</v>
      </c>
      <c r="L26" s="6">
        <v>-75.4981892</v>
      </c>
      <c r="M26" s="6">
        <v>6.2095408</v>
      </c>
      <c r="N26" s="2">
        <f t="shared" ref="N26:O26" si="25">100*ABS(J26-L26)/ABS(L26)</f>
        <v>0.000177010868</v>
      </c>
      <c r="O26" s="2">
        <f t="shared" si="25"/>
        <v>0.01497196057</v>
      </c>
    </row>
    <row r="27" ht="15.75" customHeight="1">
      <c r="A27" s="2" t="s">
        <v>78</v>
      </c>
      <c r="B27" s="2" t="s">
        <v>16</v>
      </c>
      <c r="C27" s="2" t="s">
        <v>17</v>
      </c>
      <c r="D27" s="2" t="s">
        <v>15</v>
      </c>
      <c r="E27" s="2">
        <v>2.0</v>
      </c>
      <c r="F27" s="4" t="s">
        <v>79</v>
      </c>
      <c r="G27" s="2">
        <v>74.0</v>
      </c>
      <c r="H27" s="2">
        <v>5694.0</v>
      </c>
      <c r="I27" s="2" t="s">
        <v>80</v>
      </c>
      <c r="J27" s="1">
        <v>-75.0</v>
      </c>
      <c r="K27" s="2">
        <v>6.0</v>
      </c>
      <c r="L27" s="6">
        <v>-75.5509221</v>
      </c>
      <c r="M27" s="6">
        <v>6.2994105</v>
      </c>
      <c r="N27" s="2">
        <f t="shared" ref="N27:O27" si="26">100*ABS(J27-L27)/ABS(L27)</f>
        <v>0.7292063216</v>
      </c>
      <c r="O27" s="2">
        <f t="shared" si="26"/>
        <v>4.752992363</v>
      </c>
    </row>
    <row r="28" ht="15.75" customHeight="1">
      <c r="A28" s="2" t="s">
        <v>81</v>
      </c>
      <c r="B28" s="2" t="s">
        <v>16</v>
      </c>
      <c r="C28" s="2" t="s">
        <v>17</v>
      </c>
      <c r="D28" s="2" t="s">
        <v>23</v>
      </c>
      <c r="E28" s="2">
        <v>24.0</v>
      </c>
      <c r="F28" s="4" t="s">
        <v>82</v>
      </c>
      <c r="G28" s="2">
        <v>46.0</v>
      </c>
      <c r="H28" s="2">
        <v>10740.0</v>
      </c>
      <c r="I28" s="2" t="s">
        <v>80</v>
      </c>
      <c r="J28" s="1">
        <v>-75.0</v>
      </c>
      <c r="K28" s="2">
        <v>6.0</v>
      </c>
      <c r="L28" s="6">
        <v>-75.6104814</v>
      </c>
      <c r="M28" s="6">
        <v>6.2486449</v>
      </c>
      <c r="N28" s="2">
        <f t="shared" ref="N28:O28" si="27">100*ABS(J28-L28)/ABS(L28)</f>
        <v>0.8074031387</v>
      </c>
      <c r="O28" s="2">
        <f t="shared" si="27"/>
        <v>3.97918115</v>
      </c>
    </row>
    <row r="29" ht="15.75" customHeight="1">
      <c r="A29" s="2" t="s">
        <v>83</v>
      </c>
      <c r="B29" s="2" t="s">
        <v>16</v>
      </c>
      <c r="C29" s="2" t="s">
        <v>17</v>
      </c>
      <c r="D29" s="2" t="s">
        <v>15</v>
      </c>
      <c r="E29" s="2">
        <v>10.0</v>
      </c>
      <c r="F29" s="4" t="s">
        <v>84</v>
      </c>
      <c r="G29" s="2">
        <v>21.0</v>
      </c>
      <c r="H29" s="2">
        <v>3763.0</v>
      </c>
      <c r="I29" s="2" t="s">
        <v>85</v>
      </c>
      <c r="J29" s="1">
        <v>-75.564566</v>
      </c>
      <c r="K29" s="8">
        <v>6.29224</v>
      </c>
      <c r="L29" s="6">
        <v>-75.5667543</v>
      </c>
      <c r="M29" s="9">
        <v>6.2922204</v>
      </c>
      <c r="N29" s="2">
        <f t="shared" ref="N29:O29" si="28">100*ABS(J29-L29)/ABS(L29)</f>
        <v>0.002895850193</v>
      </c>
      <c r="O29" s="2">
        <f t="shared" si="28"/>
        <v>0.0003114957639</v>
      </c>
    </row>
    <row r="30" ht="15.75" customHeight="1">
      <c r="A30" s="2" t="s">
        <v>86</v>
      </c>
      <c r="B30" s="2" t="s">
        <v>16</v>
      </c>
      <c r="C30" s="2" t="s">
        <v>17</v>
      </c>
      <c r="D30" s="2" t="s">
        <v>21</v>
      </c>
      <c r="E30" s="2">
        <v>5.0</v>
      </c>
      <c r="F30" s="4" t="s">
        <v>87</v>
      </c>
      <c r="G30" s="2">
        <v>33.0</v>
      </c>
      <c r="H30" s="2">
        <v>4468.0</v>
      </c>
      <c r="I30" s="2" t="s">
        <v>85</v>
      </c>
      <c r="J30" s="1">
        <v>-75.544364</v>
      </c>
      <c r="K30" s="1">
        <v>6.283293</v>
      </c>
      <c r="L30" s="6">
        <v>-75.5356732</v>
      </c>
      <c r="M30" s="6">
        <v>6.2318918</v>
      </c>
      <c r="N30" s="2">
        <f t="shared" ref="N30:O30" si="29">100*ABS(J30-L30)/ABS(L30)</f>
        <v>0.01150555709</v>
      </c>
      <c r="O30" s="2">
        <f t="shared" si="29"/>
        <v>0.8248089288</v>
      </c>
    </row>
    <row r="31" ht="15.75" customHeight="1">
      <c r="A31" s="2" t="s">
        <v>88</v>
      </c>
      <c r="B31" s="2" t="s">
        <v>16</v>
      </c>
      <c r="C31" s="2" t="s">
        <v>17</v>
      </c>
      <c r="D31" s="2" t="s">
        <v>15</v>
      </c>
      <c r="E31" s="2">
        <v>8.0</v>
      </c>
      <c r="F31" s="10" t="s">
        <v>89</v>
      </c>
      <c r="G31" s="2">
        <v>32.0</v>
      </c>
      <c r="H31" s="2">
        <v>5621.0</v>
      </c>
      <c r="I31" s="2" t="s">
        <v>90</v>
      </c>
      <c r="J31" s="1">
        <v>-75.0</v>
      </c>
      <c r="K31" s="2">
        <v>6.0</v>
      </c>
      <c r="L31" s="6">
        <v>-75.5593585</v>
      </c>
      <c r="M31" s="5">
        <v>6.2711934</v>
      </c>
      <c r="N31" s="2">
        <f t="shared" ref="N31:O31" si="30">100*ABS(J31-L31)/ABS(L31)</f>
        <v>0.7402901654</v>
      </c>
      <c r="O31" s="2">
        <f t="shared" si="30"/>
        <v>4.324430498</v>
      </c>
    </row>
    <row r="32" ht="15.75" customHeight="1">
      <c r="A32" s="2" t="s">
        <v>91</v>
      </c>
      <c r="B32" s="2" t="s">
        <v>16</v>
      </c>
      <c r="C32" s="2" t="s">
        <v>17</v>
      </c>
      <c r="D32" s="2" t="s">
        <v>21</v>
      </c>
      <c r="E32" s="2">
        <v>10.0</v>
      </c>
      <c r="F32" s="4" t="s">
        <v>92</v>
      </c>
      <c r="G32" s="2">
        <v>37.0</v>
      </c>
      <c r="H32" s="2">
        <v>5954.0</v>
      </c>
      <c r="I32" s="2" t="s">
        <v>90</v>
      </c>
      <c r="J32" s="1">
        <v>-75.5718421</v>
      </c>
      <c r="K32" s="1">
        <v>6.2942893</v>
      </c>
      <c r="L32" s="6">
        <v>-75.5718421</v>
      </c>
      <c r="M32" s="6">
        <v>6.294284</v>
      </c>
      <c r="N32" s="2">
        <f t="shared" ref="N32:O32" si="31">100*ABS(J32-L32)/ABS(L32)</f>
        <v>0</v>
      </c>
      <c r="O32" s="2">
        <f t="shared" si="31"/>
        <v>0.00008420338199</v>
      </c>
    </row>
    <row r="33" ht="15.75" customHeight="1">
      <c r="A33" s="2" t="s">
        <v>93</v>
      </c>
      <c r="B33" s="2" t="s">
        <v>16</v>
      </c>
      <c r="C33" s="2" t="s">
        <v>17</v>
      </c>
      <c r="D33" s="2" t="s">
        <v>21</v>
      </c>
      <c r="E33" s="2">
        <v>29.0</v>
      </c>
      <c r="F33" s="4" t="s">
        <v>94</v>
      </c>
      <c r="G33" s="2">
        <v>25.0</v>
      </c>
      <c r="H33" s="2">
        <v>4824.0</v>
      </c>
      <c r="I33" s="2" t="s">
        <v>90</v>
      </c>
      <c r="J33" s="1">
        <v>-75.5902699</v>
      </c>
      <c r="K33" s="1">
        <v>6.2028281</v>
      </c>
      <c r="L33" s="6">
        <v>-75.5902699</v>
      </c>
      <c r="M33" s="6">
        <v>6.2028228</v>
      </c>
      <c r="N33" s="2">
        <f t="shared" ref="N33:O33" si="32">100*ABS(J33-L33)/ABS(L33)</f>
        <v>0</v>
      </c>
      <c r="O33" s="2">
        <f t="shared" si="32"/>
        <v>0.0000854449687</v>
      </c>
    </row>
    <row r="34" ht="15.75" customHeight="1">
      <c r="A34" s="2" t="s">
        <v>76</v>
      </c>
      <c r="B34" s="2" t="s">
        <v>16</v>
      </c>
      <c r="C34" s="2" t="s">
        <v>17</v>
      </c>
      <c r="D34" s="2" t="s">
        <v>15</v>
      </c>
      <c r="E34" s="2">
        <v>11.0</v>
      </c>
      <c r="F34" s="4" t="s">
        <v>95</v>
      </c>
      <c r="G34" s="2">
        <v>29.0</v>
      </c>
      <c r="H34" s="2">
        <v>4573.0</v>
      </c>
      <c r="I34" s="2" t="s">
        <v>96</v>
      </c>
      <c r="J34" s="1">
        <v>-75.5752592</v>
      </c>
      <c r="K34" s="1">
        <v>6.3086466</v>
      </c>
      <c r="L34" s="6">
        <v>-75.5752592</v>
      </c>
      <c r="M34" s="6">
        <v>6.3086466</v>
      </c>
      <c r="N34" s="2">
        <f t="shared" ref="N34:O34" si="33">100*ABS(J34-L34)/ABS(L34)</f>
        <v>0</v>
      </c>
      <c r="O34" s="2">
        <f t="shared" si="33"/>
        <v>0</v>
      </c>
    </row>
    <row r="35" ht="15.75" customHeight="1">
      <c r="A35" s="2" t="s">
        <v>97</v>
      </c>
      <c r="B35" s="2" t="s">
        <v>16</v>
      </c>
      <c r="C35" s="2" t="s">
        <v>17</v>
      </c>
      <c r="D35" s="2" t="s">
        <v>21</v>
      </c>
      <c r="E35" s="2">
        <v>15.0</v>
      </c>
      <c r="F35" s="4" t="s">
        <v>98</v>
      </c>
      <c r="G35" s="2">
        <v>2.0</v>
      </c>
      <c r="H35" s="2">
        <v>237.0</v>
      </c>
      <c r="I35" s="2" t="s">
        <v>96</v>
      </c>
      <c r="J35" s="1">
        <v>-75.5887908</v>
      </c>
      <c r="K35" s="1">
        <v>6.2736306</v>
      </c>
      <c r="L35" s="6">
        <v>-75.5887908</v>
      </c>
      <c r="M35" s="6">
        <v>6.2736306</v>
      </c>
      <c r="N35" s="2">
        <f t="shared" ref="N35:O35" si="34">100*ABS(J35-L35)/ABS(L35)</f>
        <v>0</v>
      </c>
      <c r="O35" s="2">
        <f t="shared" si="34"/>
        <v>0</v>
      </c>
    </row>
    <row r="36" ht="15.75" customHeight="1">
      <c r="A36" s="2" t="s">
        <v>99</v>
      </c>
      <c r="B36" s="2" t="s">
        <v>16</v>
      </c>
      <c r="C36" s="2" t="s">
        <v>17</v>
      </c>
      <c r="D36" s="2" t="s">
        <v>29</v>
      </c>
      <c r="E36" s="2">
        <v>24.0</v>
      </c>
      <c r="F36" s="4" t="s">
        <v>100</v>
      </c>
      <c r="G36" s="2">
        <v>2.0</v>
      </c>
      <c r="H36" s="2">
        <v>297.0</v>
      </c>
      <c r="I36" s="2" t="s">
        <v>96</v>
      </c>
      <c r="J36" s="1">
        <v>-75.6116311</v>
      </c>
      <c r="K36" s="1">
        <v>6.2546106</v>
      </c>
      <c r="L36" s="6">
        <v>-75.6116311</v>
      </c>
      <c r="M36" s="6">
        <v>6.2546106</v>
      </c>
      <c r="N36" s="2">
        <f t="shared" ref="N36:O36" si="35">100*ABS(J36-L36)/ABS(L36)</f>
        <v>0</v>
      </c>
      <c r="O36" s="2">
        <f t="shared" si="35"/>
        <v>0</v>
      </c>
    </row>
    <row r="37" ht="15.75" customHeight="1">
      <c r="A37" s="2" t="s">
        <v>101</v>
      </c>
      <c r="B37" s="2" t="s">
        <v>16</v>
      </c>
      <c r="C37" s="2" t="s">
        <v>17</v>
      </c>
      <c r="D37" s="2" t="s">
        <v>15</v>
      </c>
      <c r="E37" s="2">
        <v>17.0</v>
      </c>
      <c r="F37" s="4" t="s">
        <v>102</v>
      </c>
      <c r="G37" s="2">
        <v>30.0</v>
      </c>
      <c r="H37" s="2">
        <v>5112.0</v>
      </c>
      <c r="I37" s="2" t="s">
        <v>103</v>
      </c>
      <c r="J37" s="1">
        <v>-75.0</v>
      </c>
      <c r="K37" s="2">
        <v>6.0</v>
      </c>
      <c r="L37" s="6">
        <v>-75.5465577</v>
      </c>
      <c r="M37" s="5">
        <v>6.2362821</v>
      </c>
      <c r="N37" s="2">
        <f t="shared" ref="N37:O37" si="36">100*ABS(J37-L37)/ABS(L37)</f>
        <v>0.7234713488</v>
      </c>
      <c r="O37" s="2">
        <f t="shared" si="36"/>
        <v>3.788829566</v>
      </c>
    </row>
    <row r="38" ht="15.75" customHeight="1">
      <c r="A38" s="2" t="s">
        <v>104</v>
      </c>
      <c r="B38" s="2" t="s">
        <v>16</v>
      </c>
      <c r="C38" s="2" t="s">
        <v>17</v>
      </c>
      <c r="D38" s="2" t="s">
        <v>23</v>
      </c>
      <c r="E38" s="2">
        <v>21.0</v>
      </c>
      <c r="F38" s="4" t="s">
        <v>105</v>
      </c>
      <c r="G38" s="2">
        <v>36.0</v>
      </c>
      <c r="H38" s="2">
        <v>7653.0</v>
      </c>
      <c r="I38" s="2" t="s">
        <v>103</v>
      </c>
      <c r="J38" s="1">
        <v>-75.0</v>
      </c>
      <c r="K38" s="2">
        <v>6.0</v>
      </c>
      <c r="L38" s="6">
        <v>-75.6210635</v>
      </c>
      <c r="M38" s="5">
        <v>6.2576926</v>
      </c>
      <c r="N38" s="2">
        <f t="shared" ref="N38:O38" si="37">100*ABS(J38-L38)/ABS(L38)</f>
        <v>0.8212837419</v>
      </c>
      <c r="O38" s="2">
        <f t="shared" si="37"/>
        <v>4.118013084</v>
      </c>
    </row>
    <row r="39" ht="15.75" customHeight="1">
      <c r="A39" s="2" t="s">
        <v>106</v>
      </c>
      <c r="B39" s="2" t="s">
        <v>16</v>
      </c>
      <c r="C39" s="2" t="s">
        <v>17</v>
      </c>
      <c r="D39" s="2" t="s">
        <v>21</v>
      </c>
      <c r="E39" s="2">
        <v>26.0</v>
      </c>
      <c r="F39" s="4" t="s">
        <v>107</v>
      </c>
      <c r="G39" s="2">
        <v>4.0</v>
      </c>
      <c r="H39" s="2">
        <v>615.0</v>
      </c>
      <c r="I39" s="2" t="s">
        <v>103</v>
      </c>
      <c r="J39" s="1">
        <v>-75.0</v>
      </c>
      <c r="K39" s="2">
        <v>6.0</v>
      </c>
      <c r="L39" s="6">
        <v>-75.6318311</v>
      </c>
      <c r="M39" s="5">
        <v>6.2474788</v>
      </c>
      <c r="N39" s="2">
        <f t="shared" ref="N39:O39" si="38">100*ABS(J39-L39)/ABS(L39)</f>
        <v>0.8354036797</v>
      </c>
      <c r="O39" s="2">
        <f t="shared" si="38"/>
        <v>3.96125874</v>
      </c>
    </row>
    <row r="40" ht="15.75" customHeight="1">
      <c r="A40" s="2" t="s">
        <v>108</v>
      </c>
      <c r="B40" s="2" t="s">
        <v>16</v>
      </c>
      <c r="C40" s="2" t="s">
        <v>17</v>
      </c>
      <c r="D40" s="2" t="s">
        <v>15</v>
      </c>
      <c r="E40" s="2">
        <v>31.0</v>
      </c>
      <c r="F40" s="4" t="s">
        <v>109</v>
      </c>
      <c r="G40" s="2">
        <v>20.0</v>
      </c>
      <c r="H40" s="2">
        <v>4395.0</v>
      </c>
      <c r="I40" s="2" t="s">
        <v>110</v>
      </c>
      <c r="J40" s="1">
        <v>-75.59638889</v>
      </c>
      <c r="K40" s="1">
        <v>6.221388889</v>
      </c>
      <c r="L40" s="6">
        <v>-75.5980221</v>
      </c>
      <c r="M40" s="6">
        <v>6.2223509</v>
      </c>
      <c r="N40" s="2">
        <f t="shared" ref="N40:O40" si="39">100*ABS(J40-L40)/ABS(L40)</f>
        <v>0.002160387209</v>
      </c>
      <c r="O40" s="2">
        <f t="shared" si="39"/>
        <v>0.01546057134</v>
      </c>
    </row>
    <row r="41" ht="15.75" customHeight="1">
      <c r="A41" s="2" t="s">
        <v>111</v>
      </c>
      <c r="B41" s="2" t="s">
        <v>16</v>
      </c>
      <c r="C41" s="2" t="s">
        <v>17</v>
      </c>
      <c r="D41" s="2" t="s">
        <v>23</v>
      </c>
      <c r="E41" s="2">
        <v>16.0</v>
      </c>
      <c r="F41" s="4" t="s">
        <v>112</v>
      </c>
      <c r="G41" s="2">
        <v>24.0</v>
      </c>
      <c r="H41" s="2">
        <v>3633.0</v>
      </c>
      <c r="I41" s="2" t="s">
        <v>110</v>
      </c>
      <c r="J41" s="1">
        <v>-75.53388889</v>
      </c>
      <c r="K41" s="1">
        <v>6.230833333</v>
      </c>
      <c r="L41" s="6">
        <v>-75.5356732</v>
      </c>
      <c r="M41" s="6">
        <v>6.2318971</v>
      </c>
      <c r="N41" s="2">
        <f t="shared" ref="N41:O41" si="40">100*ABS(J41-L41)/ABS(L41)</f>
        <v>0.002362208377</v>
      </c>
      <c r="O41" s="2">
        <f t="shared" si="40"/>
        <v>0.01706971381</v>
      </c>
    </row>
    <row r="42" ht="15.75" customHeight="1">
      <c r="A42" s="2" t="s">
        <v>113</v>
      </c>
      <c r="B42" s="2" t="s">
        <v>16</v>
      </c>
      <c r="C42" s="2" t="s">
        <v>17</v>
      </c>
      <c r="D42" s="2" t="s">
        <v>24</v>
      </c>
      <c r="E42" s="2">
        <v>7.0</v>
      </c>
      <c r="F42" s="4" t="s">
        <v>114</v>
      </c>
      <c r="G42" s="2">
        <v>3.0</v>
      </c>
      <c r="H42" s="2">
        <v>536.0</v>
      </c>
      <c r="I42" s="2" t="s">
        <v>110</v>
      </c>
      <c r="J42" s="1">
        <v>-75.56083333</v>
      </c>
      <c r="K42" s="1">
        <v>6.273888889</v>
      </c>
      <c r="L42" s="6">
        <v>-75.5632964</v>
      </c>
      <c r="M42" s="6">
        <v>6.2758663</v>
      </c>
      <c r="N42" s="2">
        <f t="shared" ref="N42:O42" si="41">100*ABS(J42-L42)/ABS(L42)</f>
        <v>0.003259611633</v>
      </c>
      <c r="O42" s="2">
        <f t="shared" si="41"/>
        <v>0.03150817601</v>
      </c>
    </row>
    <row r="43" ht="15.75" customHeight="1">
      <c r="A43" s="2" t="s">
        <v>115</v>
      </c>
      <c r="B43" s="2" t="s">
        <v>16</v>
      </c>
      <c r="C43" s="2" t="s">
        <v>17</v>
      </c>
      <c r="D43" s="2" t="s">
        <v>15</v>
      </c>
      <c r="E43" s="2">
        <v>14.0</v>
      </c>
      <c r="F43" s="4" t="s">
        <v>116</v>
      </c>
      <c r="G43" s="2">
        <v>9.0</v>
      </c>
      <c r="H43" s="2">
        <v>1928.0</v>
      </c>
      <c r="I43" s="2" t="s">
        <v>117</v>
      </c>
      <c r="J43" s="1">
        <v>-75.0</v>
      </c>
      <c r="K43" s="2">
        <v>6.0</v>
      </c>
      <c r="L43" s="6">
        <v>-75.5896841</v>
      </c>
      <c r="M43" s="6">
        <v>6.2691088</v>
      </c>
      <c r="N43" s="2">
        <f t="shared" ref="N43:O43" si="42">100*ABS(J43-L43)/ABS(L43)</f>
        <v>0.7801118724</v>
      </c>
      <c r="O43" s="2">
        <f t="shared" si="42"/>
        <v>4.29261652</v>
      </c>
    </row>
    <row r="44" ht="15.75" customHeight="1">
      <c r="A44" s="2" t="s">
        <v>118</v>
      </c>
      <c r="B44" s="2" t="s">
        <v>16</v>
      </c>
      <c r="C44" s="2" t="s">
        <v>17</v>
      </c>
      <c r="D44" s="2" t="s">
        <v>21</v>
      </c>
      <c r="E44" s="2">
        <v>23.0</v>
      </c>
      <c r="F44" s="4" t="s">
        <v>119</v>
      </c>
      <c r="G44" s="2">
        <v>2.0</v>
      </c>
      <c r="H44" s="2">
        <v>472.0</v>
      </c>
      <c r="I44" s="2" t="s">
        <v>117</v>
      </c>
      <c r="J44" s="1">
        <v>-75.0</v>
      </c>
      <c r="K44" s="2">
        <v>6.0</v>
      </c>
      <c r="L44" s="6">
        <v>-75.6016011</v>
      </c>
      <c r="M44" s="6">
        <v>6.2555934</v>
      </c>
      <c r="N44" s="2">
        <f t="shared" ref="N44:O44" si="43">100*ABS(J44-L44)/ABS(L44)</f>
        <v>0.7957517979</v>
      </c>
      <c r="O44" s="2">
        <f t="shared" si="43"/>
        <v>4.085837804</v>
      </c>
    </row>
    <row r="45" ht="15.75" customHeight="1">
      <c r="A45" s="2" t="s">
        <v>120</v>
      </c>
      <c r="B45" s="2" t="s">
        <v>16</v>
      </c>
      <c r="C45" s="2" t="s">
        <v>17</v>
      </c>
      <c r="D45" s="2" t="s">
        <v>121</v>
      </c>
      <c r="E45" s="2">
        <v>99.0</v>
      </c>
      <c r="F45" s="4" t="s">
        <v>122</v>
      </c>
      <c r="G45" s="2">
        <v>48.0</v>
      </c>
      <c r="H45" s="2">
        <v>8948.0</v>
      </c>
      <c r="I45" s="2" t="s">
        <v>117</v>
      </c>
      <c r="J45" s="1">
        <v>-75.0</v>
      </c>
      <c r="K45" s="2">
        <v>6.0</v>
      </c>
      <c r="L45" s="6">
        <v>-75.6606646</v>
      </c>
      <c r="M45" s="6">
        <v>6.1843115</v>
      </c>
      <c r="N45" s="2">
        <f t="shared" ref="N45:O45" si="44">100*ABS(J45-L45)/ABS(L45)</f>
        <v>0.873194286</v>
      </c>
      <c r="O45" s="2">
        <f t="shared" si="44"/>
        <v>2.980307509</v>
      </c>
    </row>
    <row r="46" ht="15.75" customHeight="1">
      <c r="A46" s="2" t="s">
        <v>123</v>
      </c>
      <c r="B46" s="2" t="s">
        <v>16</v>
      </c>
      <c r="C46" s="2" t="s">
        <v>17</v>
      </c>
      <c r="D46" s="2" t="s">
        <v>18</v>
      </c>
      <c r="E46" s="2">
        <v>28.0</v>
      </c>
      <c r="F46" s="4" t="s">
        <v>124</v>
      </c>
      <c r="G46" s="2">
        <v>36.0</v>
      </c>
      <c r="H46" s="2">
        <v>8110.0</v>
      </c>
      <c r="I46" s="2" t="s">
        <v>125</v>
      </c>
      <c r="J46" s="1">
        <v>-75.0</v>
      </c>
      <c r="K46" s="2">
        <v>6.0</v>
      </c>
      <c r="L46" s="6">
        <v>-75.5799444</v>
      </c>
      <c r="M46" s="6">
        <v>6.2065341</v>
      </c>
      <c r="N46" s="2">
        <f t="shared" ref="N46:O46" si="45">100*ABS(J46-L46)/ABS(L46)</f>
        <v>0.7673257828</v>
      </c>
      <c r="O46" s="2">
        <f t="shared" si="45"/>
        <v>3.327688154</v>
      </c>
    </row>
    <row r="47" ht="15.75" customHeight="1">
      <c r="A47" s="2" t="s">
        <v>126</v>
      </c>
      <c r="B47" s="2" t="s">
        <v>16</v>
      </c>
      <c r="C47" s="2" t="s">
        <v>17</v>
      </c>
      <c r="D47" s="2" t="s">
        <v>23</v>
      </c>
      <c r="E47" s="2">
        <v>28.0</v>
      </c>
      <c r="F47" s="4" t="s">
        <v>127</v>
      </c>
      <c r="G47" s="2">
        <v>52.0</v>
      </c>
      <c r="H47" s="2">
        <v>13535.0</v>
      </c>
      <c r="I47" s="2" t="s">
        <v>125</v>
      </c>
      <c r="J47" s="1">
        <v>-75.0</v>
      </c>
      <c r="K47" s="2">
        <v>6.0</v>
      </c>
      <c r="L47" s="6">
        <v>-75.5837528</v>
      </c>
      <c r="M47" s="6">
        <v>6.1997147</v>
      </c>
      <c r="N47" s="2">
        <f t="shared" ref="N47:O47" si="46">100*ABS(J47-L47)/ABS(L47)</f>
        <v>0.7723257689</v>
      </c>
      <c r="O47" s="2">
        <f t="shared" si="46"/>
        <v>3.221353073</v>
      </c>
    </row>
    <row r="48" ht="15.75" customHeight="1">
      <c r="A48" s="2" t="s">
        <v>128</v>
      </c>
      <c r="B48" s="2" t="s">
        <v>16</v>
      </c>
      <c r="C48" s="2" t="s">
        <v>17</v>
      </c>
      <c r="D48" s="2" t="s">
        <v>15</v>
      </c>
      <c r="E48" s="2">
        <v>20.0</v>
      </c>
      <c r="F48" s="4" t="s">
        <v>129</v>
      </c>
      <c r="G48" s="2">
        <v>56.0</v>
      </c>
      <c r="H48" s="2">
        <v>13069.0</v>
      </c>
      <c r="I48" s="2" t="s">
        <v>130</v>
      </c>
      <c r="J48" s="1">
        <v>-75.5687277945693</v>
      </c>
      <c r="K48" s="1">
        <v>6.23527124139843</v>
      </c>
      <c r="L48" s="6">
        <v>-75.5747324</v>
      </c>
      <c r="M48" s="6">
        <v>6.2400789</v>
      </c>
      <c r="N48" s="2">
        <f t="shared" ref="N48:O48" si="47">100*ABS(J48-L48)/ABS(L48)</f>
        <v>0.007945255299</v>
      </c>
      <c r="O48" s="2">
        <f t="shared" si="47"/>
        <v>0.07704483675</v>
      </c>
    </row>
    <row r="49" ht="15.75" customHeight="1">
      <c r="A49" s="2" t="s">
        <v>131</v>
      </c>
      <c r="B49" s="2" t="s">
        <v>16</v>
      </c>
      <c r="C49" s="2" t="s">
        <v>17</v>
      </c>
      <c r="D49" s="2" t="s">
        <v>21</v>
      </c>
      <c r="E49" s="2">
        <v>18.0</v>
      </c>
      <c r="F49" s="4" t="s">
        <v>132</v>
      </c>
      <c r="G49" s="2">
        <v>27.0</v>
      </c>
      <c r="H49" s="2">
        <v>5397.0</v>
      </c>
      <c r="I49" s="2" t="s">
        <v>130</v>
      </c>
      <c r="J49" s="1">
        <v>-75.5622364784816</v>
      </c>
      <c r="K49" s="1">
        <v>6.2378227</v>
      </c>
      <c r="L49" s="6">
        <v>-75.5645043</v>
      </c>
      <c r="M49" s="6">
        <v>6.2377385</v>
      </c>
      <c r="N49" s="2">
        <f t="shared" ref="N49:O49" si="48">100*ABS(J49-L49)/ABS(L49)</f>
        <v>0.003001173024</v>
      </c>
      <c r="O49" s="2">
        <f t="shared" si="48"/>
        <v>0.001349848186</v>
      </c>
    </row>
    <row r="50" ht="15.75" customHeight="1">
      <c r="A50" s="2" t="s">
        <v>133</v>
      </c>
      <c r="B50" s="2" t="s">
        <v>16</v>
      </c>
      <c r="C50" s="2" t="s">
        <v>17</v>
      </c>
      <c r="D50" s="2" t="s">
        <v>55</v>
      </c>
      <c r="E50" s="2">
        <v>99.0</v>
      </c>
      <c r="F50" s="4" t="s">
        <v>134</v>
      </c>
      <c r="G50" s="2">
        <v>7.0</v>
      </c>
      <c r="H50" s="2">
        <v>900.0</v>
      </c>
      <c r="I50" s="2" t="s">
        <v>130</v>
      </c>
      <c r="J50" s="1">
        <v>-75.7254874</v>
      </c>
      <c r="K50" s="1">
        <v>6.3443519</v>
      </c>
      <c r="L50" s="6">
        <v>-75.6915628</v>
      </c>
      <c r="M50" s="6">
        <v>6.3443465</v>
      </c>
      <c r="N50" s="2">
        <f t="shared" ref="N50:O50" si="49">100*ABS(J50-L50)/ABS(L50)</f>
        <v>0.04481952644</v>
      </c>
      <c r="O50" s="2">
        <f t="shared" si="49"/>
        <v>0.00008511514937</v>
      </c>
    </row>
    <row r="51" ht="15.75" customHeight="1">
      <c r="A51" s="2" t="s">
        <v>135</v>
      </c>
      <c r="B51" s="2" t="s">
        <v>16</v>
      </c>
      <c r="C51" s="2" t="s">
        <v>17</v>
      </c>
      <c r="D51" s="2" t="s">
        <v>18</v>
      </c>
      <c r="E51" s="2">
        <v>21.0</v>
      </c>
      <c r="F51" s="4" t="s">
        <v>136</v>
      </c>
      <c r="G51" s="2">
        <v>38.0</v>
      </c>
      <c r="H51" s="2">
        <v>8842.0</v>
      </c>
      <c r="I51" s="2" t="s">
        <v>137</v>
      </c>
      <c r="J51" s="1">
        <v>-75.5860616</v>
      </c>
      <c r="K51" s="1">
        <v>6.2474559</v>
      </c>
      <c r="L51" s="6">
        <v>-75.5882503</v>
      </c>
      <c r="M51" s="6">
        <v>6.2474612</v>
      </c>
      <c r="N51" s="2">
        <f t="shared" ref="N51:O51" si="50">100*ABS(J51-L51)/ABS(L51)</f>
        <v>0.002895555845</v>
      </c>
      <c r="O51" s="2">
        <f t="shared" si="50"/>
        <v>0.00008483446043</v>
      </c>
    </row>
    <row r="52" ht="15.75" customHeight="1">
      <c r="A52" s="2" t="s">
        <v>138</v>
      </c>
      <c r="B52" s="2" t="s">
        <v>16</v>
      </c>
      <c r="C52" s="2" t="s">
        <v>17</v>
      </c>
      <c r="D52" s="2" t="s">
        <v>23</v>
      </c>
      <c r="E52" s="2">
        <v>5.0</v>
      </c>
      <c r="F52" s="4" t="s">
        <v>139</v>
      </c>
      <c r="G52" s="2">
        <v>52.0</v>
      </c>
      <c r="H52" s="2">
        <v>7873.0</v>
      </c>
      <c r="I52" s="2" t="s">
        <v>137</v>
      </c>
      <c r="J52" s="1">
        <v>-75.5509518</v>
      </c>
      <c r="K52" s="1">
        <v>6.2662377</v>
      </c>
      <c r="L52" s="6">
        <v>-75.6035712</v>
      </c>
      <c r="M52" s="6">
        <v>6.2475089</v>
      </c>
      <c r="N52" s="2">
        <f t="shared" ref="N52:O52" si="51">100*ABS(J52-L52)/ABS(L52)</f>
        <v>0.06959909322</v>
      </c>
      <c r="O52" s="2">
        <f t="shared" si="51"/>
        <v>0.2997802852</v>
      </c>
    </row>
    <row r="53" ht="15.75" customHeight="1">
      <c r="A53" s="2" t="s">
        <v>140</v>
      </c>
      <c r="B53" s="2" t="s">
        <v>16</v>
      </c>
      <c r="C53" s="2" t="s">
        <v>17</v>
      </c>
      <c r="D53" s="2" t="s">
        <v>24</v>
      </c>
      <c r="E53" s="2">
        <v>31.0</v>
      </c>
      <c r="F53" s="4" t="s">
        <v>141</v>
      </c>
      <c r="G53" s="2">
        <v>8.0</v>
      </c>
      <c r="H53" s="2">
        <v>2010.0</v>
      </c>
      <c r="I53" s="2" t="s">
        <v>137</v>
      </c>
      <c r="J53" s="1">
        <v>-75.6109839</v>
      </c>
      <c r="K53" s="1">
        <v>6.2196533</v>
      </c>
      <c r="L53" s="6">
        <v>-75.6074007</v>
      </c>
      <c r="M53" s="6">
        <v>6.2189323</v>
      </c>
      <c r="N53" s="2">
        <f t="shared" ref="N53:O53" si="52">100*ABS(J53-L53)/ABS(L53)</f>
        <v>0.004739218604</v>
      </c>
      <c r="O53" s="2">
        <f t="shared" si="52"/>
        <v>0.01159362999</v>
      </c>
    </row>
    <row r="54" ht="15.75" customHeight="1">
      <c r="A54" s="2" t="s">
        <v>142</v>
      </c>
      <c r="B54" s="2" t="s">
        <v>16</v>
      </c>
      <c r="C54" s="2" t="s">
        <v>17</v>
      </c>
      <c r="D54" s="2" t="s">
        <v>15</v>
      </c>
      <c r="E54" s="2">
        <v>12.0</v>
      </c>
      <c r="F54" s="4" t="s">
        <v>143</v>
      </c>
      <c r="G54" s="2">
        <v>35.0</v>
      </c>
      <c r="H54" s="2">
        <v>6664.0</v>
      </c>
      <c r="I54" s="2" t="s">
        <v>144</v>
      </c>
      <c r="J54" s="1">
        <v>-75.0</v>
      </c>
      <c r="K54" s="2">
        <v>6.0</v>
      </c>
      <c r="L54" s="6">
        <v>-75.5742117</v>
      </c>
      <c r="M54" s="6">
        <v>6.3014778</v>
      </c>
      <c r="N54" s="2">
        <f t="shared" ref="N54:O54" si="53">100*ABS(J54-L54)/ABS(L54)</f>
        <v>0.7597984644</v>
      </c>
      <c r="O54" s="2">
        <f t="shared" si="53"/>
        <v>4.784239659</v>
      </c>
    </row>
    <row r="55" ht="15.75" customHeight="1">
      <c r="A55" s="2" t="s">
        <v>145</v>
      </c>
      <c r="B55" s="2" t="s">
        <v>16</v>
      </c>
      <c r="C55" s="2" t="s">
        <v>17</v>
      </c>
      <c r="D55" s="2" t="s">
        <v>23</v>
      </c>
      <c r="E55" s="2">
        <v>23.0</v>
      </c>
      <c r="F55" s="4" t="s">
        <v>146</v>
      </c>
      <c r="G55" s="2">
        <v>28.0</v>
      </c>
      <c r="H55" s="2">
        <v>5162.0</v>
      </c>
      <c r="I55" s="2" t="s">
        <v>144</v>
      </c>
      <c r="J55" s="1">
        <v>-75.0</v>
      </c>
      <c r="K55" s="2">
        <v>6.0</v>
      </c>
      <c r="L55" s="6">
        <v>-75.5988363</v>
      </c>
      <c r="M55" s="6">
        <v>6.2692177</v>
      </c>
      <c r="N55" s="2">
        <f t="shared" ref="N55:O55" si="54">100*ABS(J55-L55)/ABS(L55)</f>
        <v>0.792123701</v>
      </c>
      <c r="O55" s="2">
        <f t="shared" si="54"/>
        <v>4.294279013</v>
      </c>
    </row>
    <row r="56" ht="15.75" customHeight="1">
      <c r="A56" s="2" t="s">
        <v>147</v>
      </c>
      <c r="B56" s="2" t="s">
        <v>16</v>
      </c>
      <c r="C56" s="2" t="s">
        <v>17</v>
      </c>
      <c r="D56" s="2" t="s">
        <v>24</v>
      </c>
      <c r="E56" s="2">
        <v>24.0</v>
      </c>
      <c r="F56" s="4" t="s">
        <v>148</v>
      </c>
      <c r="G56" s="2">
        <v>3.0</v>
      </c>
      <c r="H56" s="2">
        <v>525.0</v>
      </c>
      <c r="I56" s="2" t="s">
        <v>144</v>
      </c>
      <c r="J56" s="1">
        <v>-75.0</v>
      </c>
      <c r="K56" s="2">
        <v>6.0</v>
      </c>
      <c r="L56" s="6">
        <v>-75.6176198</v>
      </c>
      <c r="M56" s="6">
        <v>6.2460756</v>
      </c>
      <c r="N56" s="2">
        <f t="shared" ref="N56:O56" si="55">100*ABS(J56-L56)/ABS(L56)</f>
        <v>0.8167670467</v>
      </c>
      <c r="O56" s="2">
        <f t="shared" si="55"/>
        <v>3.939683343</v>
      </c>
    </row>
    <row r="57" ht="15.75" customHeight="1">
      <c r="A57" s="2" t="s">
        <v>149</v>
      </c>
      <c r="B57" s="2" t="s">
        <v>16</v>
      </c>
      <c r="C57" s="2" t="s">
        <v>17</v>
      </c>
      <c r="D57" s="2" t="s">
        <v>15</v>
      </c>
      <c r="E57" s="2">
        <v>90.0</v>
      </c>
      <c r="F57" s="4" t="s">
        <v>150</v>
      </c>
      <c r="G57" s="2">
        <v>83.0</v>
      </c>
      <c r="H57" s="2">
        <v>14862.0</v>
      </c>
      <c r="I57" s="2" t="s">
        <v>151</v>
      </c>
      <c r="J57" s="1">
        <v>-75.58999</v>
      </c>
      <c r="K57" s="1">
        <v>6.25667</v>
      </c>
      <c r="L57" s="6">
        <v>-75.5923616</v>
      </c>
      <c r="M57" s="6">
        <v>6.2567723</v>
      </c>
      <c r="N57" s="2">
        <f t="shared" ref="N57:O57" si="56">100*ABS(J57-L57)/ABS(L57)</f>
        <v>0.003137354026</v>
      </c>
      <c r="O57" s="2">
        <f t="shared" si="56"/>
        <v>0.001635028336</v>
      </c>
    </row>
    <row r="58" ht="15.75" customHeight="1">
      <c r="A58" s="2" t="s">
        <v>152</v>
      </c>
      <c r="B58" s="2" t="s">
        <v>16</v>
      </c>
      <c r="C58" s="2" t="s">
        <v>17</v>
      </c>
      <c r="D58" s="2" t="s">
        <v>23</v>
      </c>
      <c r="E58" s="2">
        <v>29.0</v>
      </c>
      <c r="F58" s="4" t="s">
        <v>153</v>
      </c>
      <c r="G58" s="2">
        <v>40.0</v>
      </c>
      <c r="H58" s="2">
        <v>8036.0</v>
      </c>
      <c r="I58" s="2" t="s">
        <v>151</v>
      </c>
      <c r="J58" s="1">
        <v>-75.58166</v>
      </c>
      <c r="K58" s="1">
        <v>6.20472</v>
      </c>
      <c r="L58" s="6">
        <v>-75.5839763</v>
      </c>
      <c r="M58" s="6">
        <v>6.2052792</v>
      </c>
      <c r="N58" s="2">
        <f t="shared" ref="N58:O58" si="57">100*ABS(J58-L58)/ABS(L58)</f>
        <v>0.003064538429</v>
      </c>
      <c r="O58" s="2">
        <f t="shared" si="57"/>
        <v>0.009011681537</v>
      </c>
    </row>
    <row r="59" ht="15.75" customHeight="1">
      <c r="A59" s="2" t="s">
        <v>154</v>
      </c>
      <c r="B59" s="2" t="s">
        <v>16</v>
      </c>
      <c r="C59" s="2" t="s">
        <v>17</v>
      </c>
      <c r="D59" s="2" t="s">
        <v>39</v>
      </c>
      <c r="E59" s="2">
        <v>99.0</v>
      </c>
      <c r="F59" s="4" t="s">
        <v>155</v>
      </c>
      <c r="G59" s="2">
        <v>19.0</v>
      </c>
      <c r="H59" s="2">
        <v>2991.0</v>
      </c>
      <c r="I59" s="2" t="s">
        <v>151</v>
      </c>
      <c r="J59" s="1">
        <v>-75.64194</v>
      </c>
      <c r="K59" s="1">
        <v>6.17472</v>
      </c>
      <c r="L59" s="6">
        <v>-75.6426699</v>
      </c>
      <c r="M59" s="6">
        <v>6.1762142</v>
      </c>
      <c r="N59" s="2">
        <f t="shared" ref="N59:O59" si="58">100*ABS(J59-L59)/ABS(L59)</f>
        <v>0.000964931567</v>
      </c>
      <c r="O59" s="2">
        <f t="shared" si="58"/>
        <v>0.02419281378</v>
      </c>
    </row>
    <row r="60" ht="15.75" customHeight="1">
      <c r="A60" s="2" t="s">
        <v>156</v>
      </c>
      <c r="B60" s="2" t="s">
        <v>16</v>
      </c>
      <c r="C60" s="2" t="s">
        <v>17</v>
      </c>
      <c r="D60" s="2" t="s">
        <v>15</v>
      </c>
      <c r="E60" s="2">
        <v>19.0</v>
      </c>
      <c r="F60" s="4" t="s">
        <v>157</v>
      </c>
      <c r="G60" s="2">
        <v>43.0</v>
      </c>
      <c r="H60" s="2">
        <v>7187.0</v>
      </c>
      <c r="I60" s="2" t="s">
        <v>158</v>
      </c>
      <c r="J60" s="1">
        <v>-75.566376</v>
      </c>
      <c r="K60" s="1">
        <v>6.259129</v>
      </c>
      <c r="L60" s="6">
        <v>-75.5683629</v>
      </c>
      <c r="M60" s="6">
        <v>6.259128</v>
      </c>
      <c r="N60" s="2">
        <f t="shared" ref="N60:O60" si="59">100*ABS(J60-L60)/ABS(L60)</f>
        <v>0.002629274903</v>
      </c>
      <c r="O60" s="2">
        <f t="shared" si="59"/>
        <v>0.0000159766664</v>
      </c>
    </row>
    <row r="61" ht="15.75" customHeight="1">
      <c r="A61" s="2" t="s">
        <v>159</v>
      </c>
      <c r="B61" s="2" t="s">
        <v>16</v>
      </c>
      <c r="C61" s="2" t="s">
        <v>17</v>
      </c>
      <c r="D61" s="2" t="s">
        <v>21</v>
      </c>
      <c r="E61" s="2">
        <v>22.0</v>
      </c>
      <c r="F61" s="4" t="s">
        <v>160</v>
      </c>
      <c r="G61" s="2">
        <v>4.0</v>
      </c>
      <c r="H61" s="2">
        <v>777.0</v>
      </c>
      <c r="I61" s="2" t="s">
        <v>158</v>
      </c>
      <c r="J61" s="1">
        <v>-75.592931</v>
      </c>
      <c r="K61" s="1">
        <v>6.254321</v>
      </c>
      <c r="L61" s="6">
        <v>-75.61047</v>
      </c>
      <c r="M61" s="6">
        <v>6.2543194</v>
      </c>
      <c r="N61" s="2">
        <f t="shared" ref="N61:O61" si="60">100*ABS(J61-L61)/ABS(L61)</f>
        <v>0.02319652292</v>
      </c>
      <c r="O61" s="2">
        <f t="shared" si="60"/>
        <v>0.00002558231996</v>
      </c>
    </row>
    <row r="62" ht="15.75" customHeight="1">
      <c r="A62" s="2" t="s">
        <v>161</v>
      </c>
      <c r="B62" s="2" t="s">
        <v>16</v>
      </c>
      <c r="C62" s="2" t="s">
        <v>17</v>
      </c>
      <c r="D62" s="2" t="s">
        <v>15</v>
      </c>
      <c r="E62" s="2">
        <v>15.0</v>
      </c>
      <c r="F62" s="4" t="s">
        <v>162</v>
      </c>
      <c r="G62" s="2">
        <v>31.0</v>
      </c>
      <c r="H62" s="2">
        <v>5470.0</v>
      </c>
      <c r="I62" s="2" t="s">
        <v>163</v>
      </c>
      <c r="J62" s="1">
        <v>-75.0</v>
      </c>
      <c r="K62" s="2">
        <v>6.0</v>
      </c>
      <c r="L62" s="6">
        <v>-75.5553543</v>
      </c>
      <c r="M62" s="6">
        <v>6.255652</v>
      </c>
      <c r="N62" s="2">
        <f t="shared" ref="N62:O62" si="61">100*ABS(J62-L62)/ABS(L62)</f>
        <v>0.7350297079</v>
      </c>
      <c r="O62" s="2">
        <f t="shared" si="61"/>
        <v>4.086736283</v>
      </c>
    </row>
    <row r="63" ht="15.75" customHeight="1">
      <c r="A63" s="2" t="s">
        <v>164</v>
      </c>
      <c r="B63" s="2" t="s">
        <v>16</v>
      </c>
      <c r="C63" s="2" t="s">
        <v>17</v>
      </c>
      <c r="D63" s="2" t="s">
        <v>23</v>
      </c>
      <c r="E63" s="2">
        <v>19.0</v>
      </c>
      <c r="F63" s="4" t="s">
        <v>165</v>
      </c>
      <c r="G63" s="2">
        <v>52.0</v>
      </c>
      <c r="H63" s="2">
        <v>11126.0</v>
      </c>
      <c r="I63" s="2" t="s">
        <v>163</v>
      </c>
      <c r="J63" s="1">
        <v>-75.0</v>
      </c>
      <c r="K63" s="2">
        <v>6.0</v>
      </c>
      <c r="L63" s="6">
        <v>-75.5605651</v>
      </c>
      <c r="M63" s="6">
        <v>6.2485299</v>
      </c>
      <c r="N63" s="2">
        <f t="shared" ref="N63:O63" si="62">100*ABS(J63-L63)/ABS(L63)</f>
        <v>0.7418752087</v>
      </c>
      <c r="O63" s="2">
        <f t="shared" si="62"/>
        <v>3.977413951</v>
      </c>
    </row>
    <row r="64" ht="15.75" customHeight="1">
      <c r="A64" s="2" t="s">
        <v>166</v>
      </c>
      <c r="B64" s="2" t="s">
        <v>16</v>
      </c>
      <c r="C64" s="2" t="s">
        <v>17</v>
      </c>
      <c r="D64" s="2" t="s">
        <v>15</v>
      </c>
      <c r="E64" s="2">
        <v>23.0</v>
      </c>
      <c r="F64" s="4" t="s">
        <v>167</v>
      </c>
      <c r="G64" s="2">
        <v>37.0</v>
      </c>
      <c r="H64" s="2">
        <v>8068.0</v>
      </c>
      <c r="I64" s="2" t="s">
        <v>168</v>
      </c>
      <c r="J64" s="1">
        <v>-75.53348</v>
      </c>
      <c r="K64" s="1">
        <v>6.2319</v>
      </c>
      <c r="L64" s="6">
        <v>-75.6082492</v>
      </c>
      <c r="M64" s="6">
        <v>6.2581963</v>
      </c>
      <c r="N64" s="2">
        <f t="shared" ref="N64:O64" si="63">100*ABS(J64-L64)/ABS(L64)</f>
        <v>0.09889026765</v>
      </c>
      <c r="O64" s="2">
        <f t="shared" si="63"/>
        <v>0.4201897598</v>
      </c>
    </row>
    <row r="65" ht="15.75" customHeight="1">
      <c r="A65" s="2" t="s">
        <v>169</v>
      </c>
      <c r="B65" s="2" t="s">
        <v>16</v>
      </c>
      <c r="C65" s="2" t="s">
        <v>17</v>
      </c>
      <c r="D65" s="2" t="s">
        <v>23</v>
      </c>
      <c r="E65" s="2">
        <v>7.0</v>
      </c>
      <c r="F65" s="4" t="s">
        <v>170</v>
      </c>
      <c r="G65" s="2">
        <v>33.0</v>
      </c>
      <c r="H65" s="2">
        <v>5294.0</v>
      </c>
      <c r="I65" s="2" t="s">
        <v>168</v>
      </c>
      <c r="J65" s="11">
        <v>-75.53348</v>
      </c>
      <c r="K65" s="12">
        <v>6.23191</v>
      </c>
      <c r="L65" s="6">
        <v>-75.5649973</v>
      </c>
      <c r="M65" s="13">
        <v>6.2836624</v>
      </c>
      <c r="N65" s="2">
        <f t="shared" ref="N65:O65" si="64">100*ABS(J65-L65)/ABS(L65)</f>
        <v>0.04170886141</v>
      </c>
      <c r="O65" s="2">
        <f t="shared" si="64"/>
        <v>0.8236024902</v>
      </c>
    </row>
    <row r="66" ht="15.75" customHeight="1">
      <c r="A66" s="2" t="s">
        <v>171</v>
      </c>
      <c r="B66" s="2" t="s">
        <v>16</v>
      </c>
      <c r="C66" s="2" t="s">
        <v>17</v>
      </c>
      <c r="D66" s="2" t="s">
        <v>24</v>
      </c>
      <c r="E66" s="2">
        <v>11.0</v>
      </c>
      <c r="F66" s="4" t="s">
        <v>172</v>
      </c>
      <c r="G66" s="2">
        <v>6.0</v>
      </c>
      <c r="H66" s="2">
        <v>482.0</v>
      </c>
      <c r="I66" s="2" t="s">
        <v>168</v>
      </c>
      <c r="J66" s="1">
        <v>-75.572858</v>
      </c>
      <c r="K66" s="1">
        <v>6.303346</v>
      </c>
      <c r="L66" s="6">
        <v>-75.5752097</v>
      </c>
      <c r="M66" s="6">
        <v>6.3016288</v>
      </c>
      <c r="N66" s="2">
        <f t="shared" ref="N66:O66" si="65">100*ABS(J66-L66)/ABS(L66)</f>
        <v>0.003111734667</v>
      </c>
      <c r="O66" s="2">
        <f t="shared" si="65"/>
        <v>0.02725009763</v>
      </c>
    </row>
    <row r="67" ht="15.75" customHeight="1">
      <c r="A67" s="2" t="s">
        <v>173</v>
      </c>
      <c r="B67" s="2" t="s">
        <v>16</v>
      </c>
      <c r="C67" s="2" t="s">
        <v>17</v>
      </c>
      <c r="D67" s="2" t="s">
        <v>18</v>
      </c>
      <c r="E67" s="2">
        <v>17.0</v>
      </c>
      <c r="F67" s="4" t="s">
        <v>174</v>
      </c>
      <c r="G67" s="2">
        <v>26.0</v>
      </c>
      <c r="H67" s="2">
        <v>5157.0</v>
      </c>
      <c r="I67" s="2" t="s">
        <v>175</v>
      </c>
      <c r="J67" s="1">
        <v>-75.547225</v>
      </c>
      <c r="K67" s="1">
        <v>6.233972</v>
      </c>
      <c r="L67" s="6">
        <v>-75.5494227</v>
      </c>
      <c r="M67" s="6">
        <v>6.2339623</v>
      </c>
      <c r="N67" s="2">
        <f t="shared" ref="N67:O67" si="66">100*ABS(J67-L67)/ABS(L67)</f>
        <v>0.002908956709</v>
      </c>
      <c r="O67" s="2">
        <f t="shared" si="66"/>
        <v>0.0001555992727</v>
      </c>
    </row>
    <row r="68" ht="15.75" customHeight="1">
      <c r="A68" s="2" t="s">
        <v>176</v>
      </c>
      <c r="B68" s="2" t="s">
        <v>16</v>
      </c>
      <c r="C68" s="2" t="s">
        <v>17</v>
      </c>
      <c r="D68" s="2" t="s">
        <v>23</v>
      </c>
      <c r="E68" s="2">
        <v>8.0</v>
      </c>
      <c r="F68" s="4" t="s">
        <v>177</v>
      </c>
      <c r="G68" s="2">
        <v>53.0</v>
      </c>
      <c r="H68" s="2">
        <v>7733.0</v>
      </c>
      <c r="I68" s="2" t="s">
        <v>175</v>
      </c>
      <c r="J68" s="1">
        <v>-75.563605</v>
      </c>
      <c r="K68" s="1">
        <v>6.274052</v>
      </c>
      <c r="L68" s="6">
        <v>-75.5657932</v>
      </c>
      <c r="M68" s="6">
        <v>6.2740533</v>
      </c>
      <c r="N68" s="2">
        <f t="shared" ref="N68:O68" si="67">100*ABS(J68-L68)/ABS(L68)</f>
        <v>0.002895754689</v>
      </c>
      <c r="O68" s="2">
        <f t="shared" si="67"/>
        <v>0.00002072025751</v>
      </c>
    </row>
    <row r="69" ht="15.75" customHeight="1">
      <c r="A69" s="2" t="s">
        <v>178</v>
      </c>
      <c r="B69" s="2" t="s">
        <v>16</v>
      </c>
      <c r="C69" s="2" t="s">
        <v>17</v>
      </c>
      <c r="D69" s="2" t="s">
        <v>18</v>
      </c>
      <c r="E69" s="2">
        <v>19.0</v>
      </c>
      <c r="F69" s="4" t="s">
        <v>179</v>
      </c>
      <c r="G69" s="2">
        <v>9.0</v>
      </c>
      <c r="H69" s="2">
        <v>1709.0</v>
      </c>
      <c r="I69" s="2" t="s">
        <v>180</v>
      </c>
      <c r="J69" s="1">
        <v>-75.55719</v>
      </c>
      <c r="K69" s="1">
        <v>6.25255</v>
      </c>
      <c r="L69" s="6">
        <v>-75.5616708</v>
      </c>
      <c r="M69" s="6">
        <v>6.2525198</v>
      </c>
      <c r="N69" s="2">
        <f t="shared" ref="N69:O69" si="68">100*ABS(J69-L69)/ABS(L69)</f>
        <v>0.005929990632</v>
      </c>
      <c r="O69" s="2">
        <f t="shared" si="68"/>
        <v>0.0004830052677</v>
      </c>
    </row>
    <row r="70" ht="15.75" customHeight="1">
      <c r="A70" s="2" t="s">
        <v>181</v>
      </c>
      <c r="B70" s="2" t="s">
        <v>16</v>
      </c>
      <c r="C70" s="2" t="s">
        <v>17</v>
      </c>
      <c r="D70" s="2" t="s">
        <v>23</v>
      </c>
      <c r="E70" s="2">
        <v>32.0</v>
      </c>
      <c r="F70" s="4" t="s">
        <v>182</v>
      </c>
      <c r="G70" s="2">
        <v>29.0</v>
      </c>
      <c r="H70" s="2">
        <v>6056.0</v>
      </c>
      <c r="I70" s="2" t="s">
        <v>180</v>
      </c>
      <c r="J70" s="1">
        <v>-75.60941</v>
      </c>
      <c r="K70" s="1">
        <v>6.23441</v>
      </c>
      <c r="L70" s="6">
        <v>-75.6116099</v>
      </c>
      <c r="M70" s="6">
        <v>6.234327</v>
      </c>
      <c r="N70" s="2">
        <f t="shared" ref="N70:O70" si="69">100*ABS(J70-L70)/ABS(L70)</f>
        <v>0.002909473827</v>
      </c>
      <c r="O70" s="2">
        <f t="shared" si="69"/>
        <v>0.001331338571</v>
      </c>
    </row>
    <row r="71" ht="15.75" customHeight="1">
      <c r="A71" s="2" t="s">
        <v>183</v>
      </c>
      <c r="B71" s="2" t="s">
        <v>16</v>
      </c>
      <c r="C71" s="2" t="s">
        <v>17</v>
      </c>
      <c r="D71" s="2" t="s">
        <v>24</v>
      </c>
      <c r="E71" s="2">
        <v>2.0</v>
      </c>
      <c r="F71" s="4" t="s">
        <v>184</v>
      </c>
      <c r="G71" s="2">
        <v>3.0</v>
      </c>
      <c r="H71" s="2">
        <v>526.0</v>
      </c>
      <c r="I71" s="2" t="s">
        <v>180</v>
      </c>
      <c r="J71" s="1">
        <v>-75.54993</v>
      </c>
      <c r="K71" s="1">
        <v>6.28687</v>
      </c>
      <c r="L71" s="6">
        <v>-75.5521757</v>
      </c>
      <c r="M71" s="6">
        <v>6.2868223</v>
      </c>
      <c r="N71" s="2">
        <f t="shared" ref="N71:O71" si="70">100*ABS(J71-L71)/ABS(L71)</f>
        <v>0.002972382965</v>
      </c>
      <c r="O71" s="2">
        <f t="shared" si="70"/>
        <v>0.0007587298913</v>
      </c>
    </row>
    <row r="72" ht="15.75" customHeight="1">
      <c r="A72" s="2" t="s">
        <v>185</v>
      </c>
      <c r="B72" s="2" t="s">
        <v>16</v>
      </c>
      <c r="C72" s="2" t="s">
        <v>17</v>
      </c>
      <c r="D72" s="2" t="s">
        <v>18</v>
      </c>
      <c r="E72" s="2">
        <v>10.0</v>
      </c>
      <c r="F72" s="4" t="s">
        <v>186</v>
      </c>
      <c r="G72" s="2">
        <v>30.0</v>
      </c>
      <c r="H72" s="2">
        <v>5854.0</v>
      </c>
      <c r="I72" s="2" t="s">
        <v>187</v>
      </c>
      <c r="J72" s="1">
        <v>-75.5724107</v>
      </c>
      <c r="K72" s="1">
        <v>6.287972</v>
      </c>
      <c r="L72" s="6">
        <v>-75.5758972</v>
      </c>
      <c r="M72" s="6">
        <v>6.2874241</v>
      </c>
      <c r="N72" s="2">
        <f t="shared" ref="N72:O72" si="71">100*ABS(J72-L72)/ABS(L72)</f>
        <v>0.004613243281</v>
      </c>
      <c r="O72" s="2">
        <f t="shared" si="71"/>
        <v>0.008714220502</v>
      </c>
    </row>
    <row r="73" ht="15.75" customHeight="1">
      <c r="A73" s="2" t="s">
        <v>188</v>
      </c>
      <c r="B73" s="2" t="s">
        <v>16</v>
      </c>
      <c r="C73" s="2" t="s">
        <v>17</v>
      </c>
      <c r="D73" s="2" t="s">
        <v>21</v>
      </c>
      <c r="E73" s="2">
        <v>14.0</v>
      </c>
      <c r="F73" s="4" t="s">
        <v>189</v>
      </c>
      <c r="G73" s="2">
        <v>18.0</v>
      </c>
      <c r="H73" s="2">
        <v>2696.0</v>
      </c>
      <c r="I73" s="2" t="s">
        <v>187</v>
      </c>
      <c r="J73" s="14">
        <v>-75.6161485</v>
      </c>
      <c r="K73" s="14">
        <v>6.2766222</v>
      </c>
      <c r="L73" s="15">
        <v>-75.6180636</v>
      </c>
      <c r="M73" s="15">
        <v>6.2766169</v>
      </c>
      <c r="N73" s="2">
        <f t="shared" ref="N73:O73" si="72">100*ABS(J73-L73)/ABS(L73)</f>
        <v>0.002532595929</v>
      </c>
      <c r="O73" s="2">
        <f t="shared" si="72"/>
        <v>0.00008444039337</v>
      </c>
    </row>
    <row r="74" ht="15.75" customHeight="1">
      <c r="A74" s="2" t="s">
        <v>190</v>
      </c>
      <c r="B74" s="2" t="s">
        <v>16</v>
      </c>
      <c r="C74" s="2" t="s">
        <v>17</v>
      </c>
      <c r="D74" s="2" t="s">
        <v>24</v>
      </c>
      <c r="E74" s="2">
        <v>19.0</v>
      </c>
      <c r="F74" s="4" t="s">
        <v>191</v>
      </c>
      <c r="G74" s="2">
        <v>24.0</v>
      </c>
      <c r="H74" s="2">
        <v>4353.0</v>
      </c>
      <c r="I74" s="2" t="s">
        <v>187</v>
      </c>
      <c r="J74" s="1">
        <v>-75.5620535</v>
      </c>
      <c r="K74" s="1">
        <v>6.2454647</v>
      </c>
      <c r="L74" s="6">
        <v>-75.5620535</v>
      </c>
      <c r="M74" s="6">
        <v>6.2454594</v>
      </c>
      <c r="N74" s="2">
        <f t="shared" ref="N74:O74" si="73">100*ABS(J74-L74)/ABS(L74)</f>
        <v>0</v>
      </c>
      <c r="O74" s="2">
        <f t="shared" si="73"/>
        <v>0.00008486165166</v>
      </c>
    </row>
    <row r="75" ht="15.75" customHeight="1">
      <c r="A75" s="2" t="s">
        <v>192</v>
      </c>
      <c r="B75" s="2" t="s">
        <v>16</v>
      </c>
      <c r="C75" s="2" t="s">
        <v>17</v>
      </c>
      <c r="D75" s="2" t="s">
        <v>18</v>
      </c>
      <c r="E75" s="2">
        <v>1.0</v>
      </c>
      <c r="F75" s="4" t="s">
        <v>193</v>
      </c>
      <c r="G75" s="2">
        <v>55.0</v>
      </c>
      <c r="H75" s="2">
        <v>6344.0</v>
      </c>
      <c r="I75" s="2" t="s">
        <v>194</v>
      </c>
      <c r="J75" s="1">
        <v>-75.542354</v>
      </c>
      <c r="K75" s="1">
        <v>6.293513</v>
      </c>
      <c r="L75" s="6">
        <v>-75.5445497</v>
      </c>
      <c r="M75" s="6">
        <v>6.2934823</v>
      </c>
      <c r="N75" s="2">
        <f t="shared" ref="N75:O75" si="74">100*ABS(J75-L75)/ABS(L75)</f>
        <v>0.002906496906</v>
      </c>
      <c r="O75" s="2">
        <f t="shared" si="74"/>
        <v>0.00048780625</v>
      </c>
    </row>
    <row r="76" ht="15.75" customHeight="1">
      <c r="A76" s="2" t="s">
        <v>195</v>
      </c>
      <c r="B76" s="2" t="s">
        <v>16</v>
      </c>
      <c r="C76" s="2" t="s">
        <v>17</v>
      </c>
      <c r="D76" s="2" t="s">
        <v>21</v>
      </c>
      <c r="E76" s="2">
        <v>7.0</v>
      </c>
      <c r="F76" s="4" t="s">
        <v>196</v>
      </c>
      <c r="G76" s="2">
        <v>23.0</v>
      </c>
      <c r="H76" s="2">
        <v>3873.0</v>
      </c>
      <c r="I76" s="2" t="s">
        <v>194</v>
      </c>
      <c r="J76" s="1">
        <v>-75.55589</v>
      </c>
      <c r="K76" s="1">
        <v>6.2757</v>
      </c>
      <c r="L76" s="6">
        <v>-75.5580764</v>
      </c>
      <c r="M76" s="6">
        <v>6.2756522</v>
      </c>
      <c r="N76" s="2">
        <f t="shared" ref="N76:O76" si="75">100*ABS(J76-L76)/ABS(L76)</f>
        <v>0.002893668161</v>
      </c>
      <c r="O76" s="2">
        <f t="shared" si="75"/>
        <v>0.0007616738225</v>
      </c>
    </row>
    <row r="77" ht="15.75" customHeight="1">
      <c r="A77" s="2" t="s">
        <v>197</v>
      </c>
      <c r="B77" s="2" t="s">
        <v>16</v>
      </c>
      <c r="C77" s="2" t="s">
        <v>17</v>
      </c>
      <c r="D77" s="2" t="s">
        <v>24</v>
      </c>
      <c r="E77" s="2">
        <v>26.0</v>
      </c>
      <c r="F77" s="4" t="s">
        <v>198</v>
      </c>
      <c r="G77" s="2">
        <v>4.0</v>
      </c>
      <c r="H77" s="2">
        <v>661.0</v>
      </c>
      <c r="I77" s="2" t="s">
        <v>194</v>
      </c>
      <c r="J77" s="1">
        <v>-75.62896</v>
      </c>
      <c r="K77" s="1">
        <v>6.25896</v>
      </c>
      <c r="L77" s="6">
        <v>-75.6311592</v>
      </c>
      <c r="M77" s="6">
        <v>6.258723</v>
      </c>
      <c r="N77" s="2">
        <f t="shared" ref="N77:O77" si="76">100*ABS(J77-L77)/ABS(L77)</f>
        <v>0.002907796235</v>
      </c>
      <c r="O77" s="2">
        <f t="shared" si="76"/>
        <v>0.003786714958</v>
      </c>
    </row>
    <row r="78" ht="15.75" customHeight="1">
      <c r="A78" s="2" t="s">
        <v>199</v>
      </c>
      <c r="B78" s="2" t="s">
        <v>16</v>
      </c>
      <c r="C78" s="2" t="s">
        <v>17</v>
      </c>
      <c r="D78" s="2" t="s">
        <v>18</v>
      </c>
      <c r="E78" s="2">
        <v>5.0</v>
      </c>
      <c r="F78" s="4" t="s">
        <v>200</v>
      </c>
      <c r="G78" s="2">
        <v>24.0</v>
      </c>
      <c r="H78" s="2">
        <v>3858.0</v>
      </c>
      <c r="I78" s="2" t="s">
        <v>201</v>
      </c>
      <c r="J78" s="1">
        <v>-75.0</v>
      </c>
      <c r="K78" s="2">
        <v>6.0</v>
      </c>
      <c r="L78" s="6">
        <v>-75.5664245</v>
      </c>
      <c r="M78" s="6">
        <v>6.2723107</v>
      </c>
      <c r="N78" s="2">
        <f t="shared" ref="N78:O78" si="77">100*ABS(J78-L78)/ABS(L78)</f>
        <v>0.7495716567</v>
      </c>
      <c r="O78" s="2">
        <f t="shared" si="77"/>
        <v>4.34147339</v>
      </c>
    </row>
    <row r="79" ht="15.75" customHeight="1">
      <c r="A79" s="2" t="s">
        <v>202</v>
      </c>
      <c r="B79" s="2" t="s">
        <v>16</v>
      </c>
      <c r="C79" s="2" t="s">
        <v>17</v>
      </c>
      <c r="D79" s="2" t="s">
        <v>21</v>
      </c>
      <c r="E79" s="2">
        <v>2.0</v>
      </c>
      <c r="F79" s="4" t="s">
        <v>203</v>
      </c>
      <c r="G79" s="2">
        <v>3.0</v>
      </c>
      <c r="H79" s="2">
        <v>344.0</v>
      </c>
      <c r="I79" s="2" t="s">
        <v>201</v>
      </c>
      <c r="J79" s="1">
        <v>-75.0</v>
      </c>
      <c r="K79" s="2">
        <v>6.0</v>
      </c>
      <c r="L79" s="6">
        <v>-75.551385</v>
      </c>
      <c r="M79" s="6">
        <v>6.2973016</v>
      </c>
      <c r="N79" s="2">
        <f t="shared" ref="N79:O79" si="78">100*ABS(J79-L79)/ABS(L79)</f>
        <v>0.7298145494</v>
      </c>
      <c r="O79" s="2">
        <f t="shared" si="78"/>
        <v>4.721095143</v>
      </c>
    </row>
    <row r="80" ht="15.75" customHeight="1">
      <c r="A80" s="2" t="s">
        <v>204</v>
      </c>
      <c r="B80" s="2" t="s">
        <v>16</v>
      </c>
      <c r="C80" s="2" t="s">
        <v>17</v>
      </c>
      <c r="D80" s="2" t="s">
        <v>24</v>
      </c>
      <c r="E80" s="2">
        <v>15.0</v>
      </c>
      <c r="F80" s="4" t="s">
        <v>205</v>
      </c>
      <c r="G80" s="2">
        <v>67.0</v>
      </c>
      <c r="H80" s="2">
        <v>9806.0</v>
      </c>
      <c r="I80" s="2" t="s">
        <v>201</v>
      </c>
      <c r="J80" s="1">
        <v>-75.0</v>
      </c>
      <c r="K80" s="2">
        <v>6.0</v>
      </c>
      <c r="L80" s="6">
        <v>-75.5510089</v>
      </c>
      <c r="M80" s="6">
        <v>6.249723</v>
      </c>
      <c r="N80" s="2">
        <f t="shared" ref="N80:O80" si="79">100*ABS(J80-L80)/ABS(L80)</f>
        <v>0.7293203731</v>
      </c>
      <c r="O80" s="2">
        <f t="shared" si="79"/>
        <v>3.995745091</v>
      </c>
    </row>
    <row r="81" ht="15.75" customHeight="1">
      <c r="A81" s="2" t="s">
        <v>206</v>
      </c>
      <c r="B81" s="2" t="s">
        <v>16</v>
      </c>
      <c r="C81" s="2" t="s">
        <v>17</v>
      </c>
      <c r="D81" s="2" t="s">
        <v>18</v>
      </c>
      <c r="E81" s="2">
        <v>27.0</v>
      </c>
      <c r="F81" s="4" t="s">
        <v>207</v>
      </c>
      <c r="G81" s="2">
        <v>9.0</v>
      </c>
      <c r="H81" s="2">
        <v>2558.0</v>
      </c>
      <c r="I81" s="2" t="s">
        <v>208</v>
      </c>
      <c r="J81" s="1">
        <v>-75.0</v>
      </c>
      <c r="K81" s="2">
        <v>6.0</v>
      </c>
      <c r="L81" s="6">
        <v>-75.5582268</v>
      </c>
      <c r="M81" s="6">
        <v>6.205618</v>
      </c>
      <c r="N81" s="2">
        <f t="shared" ref="N81:O81" si="80">100*ABS(J81-L81)/ABS(L81)</f>
        <v>0.7388034681</v>
      </c>
      <c r="O81" s="2">
        <f t="shared" si="80"/>
        <v>3.313416972</v>
      </c>
    </row>
    <row r="82" ht="15.75" customHeight="1">
      <c r="A82" s="2" t="s">
        <v>209</v>
      </c>
      <c r="B82" s="2" t="s">
        <v>16</v>
      </c>
      <c r="C82" s="2" t="s">
        <v>17</v>
      </c>
      <c r="D82" s="2" t="s">
        <v>23</v>
      </c>
      <c r="E82" s="2">
        <v>15.0</v>
      </c>
      <c r="F82" s="4" t="s">
        <v>210</v>
      </c>
      <c r="G82" s="2">
        <v>5.0</v>
      </c>
      <c r="H82" s="2">
        <v>995.0</v>
      </c>
      <c r="I82" s="2" t="s">
        <v>208</v>
      </c>
      <c r="J82" s="1">
        <v>-75.0</v>
      </c>
      <c r="K82" s="2">
        <v>6.0</v>
      </c>
      <c r="L82" s="6">
        <v>-75.5590618</v>
      </c>
      <c r="M82" s="6">
        <v>6.2588596</v>
      </c>
      <c r="N82" s="2">
        <f t="shared" ref="N82:O82" si="81">100*ABS(J82-L82)/ABS(L82)</f>
        <v>0.7399003993</v>
      </c>
      <c r="O82" s="2">
        <f t="shared" si="81"/>
        <v>4.135890826</v>
      </c>
    </row>
    <row r="83" ht="15.75" customHeight="1">
      <c r="A83" s="2" t="s">
        <v>211</v>
      </c>
      <c r="B83" s="2" t="s">
        <v>16</v>
      </c>
      <c r="C83" s="2" t="s">
        <v>17</v>
      </c>
      <c r="D83" s="2" t="s">
        <v>29</v>
      </c>
      <c r="E83" s="2">
        <v>29.0</v>
      </c>
      <c r="F83" s="4" t="s">
        <v>212</v>
      </c>
      <c r="G83" s="2">
        <v>6.0</v>
      </c>
      <c r="H83" s="2">
        <v>1625.0</v>
      </c>
      <c r="I83" s="2" t="s">
        <v>208</v>
      </c>
      <c r="J83" s="1">
        <v>-75.0</v>
      </c>
      <c r="K83" s="2">
        <v>6.0</v>
      </c>
      <c r="L83" s="6">
        <v>-75.5896541</v>
      </c>
      <c r="M83" s="6">
        <v>6.2125129</v>
      </c>
      <c r="N83" s="2">
        <f t="shared" ref="N83:O83" si="82">100*ABS(J83-L83)/ABS(L83)</f>
        <v>0.7800724941</v>
      </c>
      <c r="O83" s="2">
        <f t="shared" si="82"/>
        <v>3.420723682</v>
      </c>
    </row>
    <row r="84" ht="15.75" customHeight="1">
      <c r="A84" s="2" t="s">
        <v>213</v>
      </c>
      <c r="B84" s="2" t="s">
        <v>16</v>
      </c>
      <c r="C84" s="2" t="s">
        <v>17</v>
      </c>
      <c r="D84" s="2" t="s">
        <v>18</v>
      </c>
      <c r="E84" s="2">
        <v>13.0</v>
      </c>
      <c r="F84" s="4" t="s">
        <v>214</v>
      </c>
      <c r="G84" s="2">
        <v>33.0</v>
      </c>
      <c r="H84" s="2">
        <v>6148.0</v>
      </c>
      <c r="I84" s="2" t="s">
        <v>215</v>
      </c>
      <c r="J84" s="1">
        <v>-75.58666</v>
      </c>
      <c r="K84" s="1">
        <v>6.285</v>
      </c>
      <c r="L84" s="6">
        <v>-75.5787054</v>
      </c>
      <c r="M84" s="6">
        <v>6.269379</v>
      </c>
      <c r="N84" s="2">
        <f t="shared" ref="N84:O84" si="83">100*ABS(J84-L84)/ABS(L84)</f>
        <v>0.01052492228</v>
      </c>
      <c r="O84" s="2">
        <f t="shared" si="83"/>
        <v>0.2491634339</v>
      </c>
    </row>
    <row r="85" ht="15.75" customHeight="1">
      <c r="A85" s="2" t="s">
        <v>216</v>
      </c>
      <c r="B85" s="2" t="s">
        <v>16</v>
      </c>
      <c r="C85" s="2" t="s">
        <v>17</v>
      </c>
      <c r="D85" s="2" t="s">
        <v>21</v>
      </c>
      <c r="E85" s="2">
        <v>3.0</v>
      </c>
      <c r="F85" s="4" t="s">
        <v>217</v>
      </c>
      <c r="G85" s="2">
        <v>4.0</v>
      </c>
      <c r="H85" s="2">
        <v>734.0</v>
      </c>
      <c r="I85" s="2" t="s">
        <v>215</v>
      </c>
      <c r="J85" s="1">
        <v>-75.550277</v>
      </c>
      <c r="K85" s="1">
        <v>6.303611</v>
      </c>
      <c r="L85" s="6">
        <v>-75.5524997</v>
      </c>
      <c r="M85" s="6">
        <v>6.3039233</v>
      </c>
      <c r="N85" s="2">
        <f t="shared" ref="N85:O85" si="84">100*ABS(J85-L85)/ABS(L85)</f>
        <v>0.00294192781</v>
      </c>
      <c r="O85" s="2">
        <f t="shared" si="84"/>
        <v>0.004954057737</v>
      </c>
    </row>
    <row r="86" ht="15.75" customHeight="1">
      <c r="A86" s="2" t="s">
        <v>218</v>
      </c>
      <c r="B86" s="2" t="s">
        <v>16</v>
      </c>
      <c r="C86" s="2" t="s">
        <v>17</v>
      </c>
      <c r="D86" s="2" t="s">
        <v>21</v>
      </c>
      <c r="E86" s="2">
        <v>31.0</v>
      </c>
      <c r="F86" s="4" t="s">
        <v>219</v>
      </c>
      <c r="G86" s="2">
        <v>39.0</v>
      </c>
      <c r="H86" s="2">
        <v>7127.0</v>
      </c>
      <c r="I86" s="2" t="s">
        <v>215</v>
      </c>
      <c r="J86" s="1">
        <v>-75.603055</v>
      </c>
      <c r="K86" s="1">
        <v>6.2125</v>
      </c>
      <c r="L86" s="6">
        <v>-75.608085</v>
      </c>
      <c r="M86" s="6">
        <v>6.2126194</v>
      </c>
      <c r="N86" s="2">
        <f t="shared" ref="N86:O86" si="85">100*ABS(J86-L86)/ABS(L86)</f>
        <v>0.006652727681</v>
      </c>
      <c r="O86" s="2">
        <f t="shared" si="85"/>
        <v>0.001921894652</v>
      </c>
    </row>
    <row r="87" ht="15.75" customHeight="1">
      <c r="A87" s="2" t="s">
        <v>220</v>
      </c>
      <c r="B87" s="2" t="s">
        <v>16</v>
      </c>
      <c r="C87" s="2" t="s">
        <v>17</v>
      </c>
      <c r="D87" s="2" t="s">
        <v>18</v>
      </c>
      <c r="E87" s="2">
        <v>14.0</v>
      </c>
      <c r="F87" s="4" t="s">
        <v>221</v>
      </c>
      <c r="G87" s="2">
        <v>42.0</v>
      </c>
      <c r="H87" s="2">
        <v>7475.0</v>
      </c>
      <c r="I87" s="2" t="s">
        <v>222</v>
      </c>
      <c r="J87" s="1">
        <v>-75.5975635</v>
      </c>
      <c r="K87" s="1">
        <v>6.2767962</v>
      </c>
      <c r="L87" s="6">
        <v>-75.5996459</v>
      </c>
      <c r="M87" s="6">
        <v>6.2767991</v>
      </c>
      <c r="N87" s="2">
        <f t="shared" ref="N87:O87" si="86">100*ABS(J87-L87)/ABS(L87)</f>
        <v>0.002754510256</v>
      </c>
      <c r="O87" s="2">
        <f t="shared" si="86"/>
        <v>0.00004620189294</v>
      </c>
    </row>
    <row r="88" ht="15.75" customHeight="1">
      <c r="A88" s="2" t="s">
        <v>223</v>
      </c>
      <c r="B88" s="2" t="s">
        <v>16</v>
      </c>
      <c r="C88" s="2" t="s">
        <v>17</v>
      </c>
      <c r="D88" s="2" t="s">
        <v>23</v>
      </c>
      <c r="E88" s="2">
        <v>12.0</v>
      </c>
      <c r="F88" s="4" t="s">
        <v>224</v>
      </c>
      <c r="G88" s="2">
        <v>19.0</v>
      </c>
      <c r="H88" s="2">
        <v>2865.0</v>
      </c>
      <c r="I88" s="2" t="s">
        <v>222</v>
      </c>
      <c r="J88" s="1">
        <v>-75.5787098</v>
      </c>
      <c r="K88" s="1">
        <v>6.2959085</v>
      </c>
      <c r="L88" s="6">
        <v>-75.57848177</v>
      </c>
      <c r="M88" s="6">
        <v>6.296089596</v>
      </c>
      <c r="N88" s="2">
        <f t="shared" ref="N88:O88" si="87">100*ABS(J88-L88)/ABS(L88)</f>
        <v>0.0003017128615</v>
      </c>
      <c r="O88" s="2">
        <f t="shared" si="87"/>
        <v>0.002876325015</v>
      </c>
    </row>
    <row r="89" ht="15.75" customHeight="1">
      <c r="A89" s="2" t="s">
        <v>225</v>
      </c>
      <c r="B89" s="2" t="s">
        <v>16</v>
      </c>
      <c r="C89" s="2" t="s">
        <v>17</v>
      </c>
      <c r="D89" s="2" t="s">
        <v>24</v>
      </c>
      <c r="E89" s="2">
        <v>5.0</v>
      </c>
      <c r="F89" s="4" t="s">
        <v>226</v>
      </c>
      <c r="G89" s="2">
        <v>4.0</v>
      </c>
      <c r="H89" s="2">
        <v>531.0</v>
      </c>
      <c r="I89" s="2" t="s">
        <v>222</v>
      </c>
      <c r="J89" s="1">
        <v>-75.5437987</v>
      </c>
      <c r="K89" s="1">
        <v>6.2692943</v>
      </c>
      <c r="L89" s="6">
        <v>-75.5458746</v>
      </c>
      <c r="M89" s="6">
        <v>6.2692895</v>
      </c>
      <c r="N89" s="2">
        <f t="shared" ref="N89:O89" si="88">100*ABS(J89-L89)/ABS(L89)</f>
        <v>0.002747866791</v>
      </c>
      <c r="O89" s="2">
        <f t="shared" si="88"/>
        <v>0.00007656369992</v>
      </c>
    </row>
    <row r="90" ht="15.75" customHeight="1">
      <c r="A90" s="2" t="s">
        <v>227</v>
      </c>
      <c r="B90" s="2" t="s">
        <v>16</v>
      </c>
      <c r="C90" s="2" t="s">
        <v>17</v>
      </c>
      <c r="D90" s="2" t="s">
        <v>15</v>
      </c>
      <c r="E90" s="2">
        <v>13.0</v>
      </c>
      <c r="F90" s="4" t="s">
        <v>228</v>
      </c>
      <c r="G90" s="2">
        <v>35.0</v>
      </c>
      <c r="H90" s="2">
        <v>6933.0</v>
      </c>
      <c r="I90" s="2" t="s">
        <v>229</v>
      </c>
      <c r="J90" s="1">
        <v>-75.5787934882479</v>
      </c>
      <c r="K90" s="1">
        <v>6.27917818490729</v>
      </c>
      <c r="L90" s="6">
        <v>-75.5810251</v>
      </c>
      <c r="M90" s="6">
        <v>6.2789702</v>
      </c>
      <c r="N90" s="2">
        <f t="shared" ref="N90:O90" si="89">100*ABS(J90-L90)/ABS(L90)</f>
        <v>0.002952608474</v>
      </c>
      <c r="O90" s="2">
        <f t="shared" si="89"/>
        <v>0.003312404752</v>
      </c>
    </row>
    <row r="91" ht="15.75" customHeight="1">
      <c r="A91" s="2" t="s">
        <v>230</v>
      </c>
      <c r="B91" s="2" t="s">
        <v>16</v>
      </c>
      <c r="C91" s="2" t="s">
        <v>17</v>
      </c>
      <c r="D91" s="2" t="s">
        <v>23</v>
      </c>
      <c r="E91" s="2">
        <v>98.0</v>
      </c>
      <c r="F91" s="4" t="s">
        <v>231</v>
      </c>
      <c r="G91" s="2">
        <v>1.0</v>
      </c>
      <c r="H91" s="2">
        <v>32.0</v>
      </c>
      <c r="I91" s="2" t="s">
        <v>229</v>
      </c>
      <c r="J91" s="1">
        <v>-75.6024176133748</v>
      </c>
      <c r="K91" s="1">
        <v>6.28552626837747</v>
      </c>
      <c r="L91" s="6">
        <v>-75.6047887</v>
      </c>
      <c r="M91" s="6">
        <v>6.2852543</v>
      </c>
      <c r="N91" s="2">
        <f t="shared" ref="N91:O91" si="90">100*ABS(J91-L91)/ABS(L91)</f>
        <v>0.003136159317</v>
      </c>
      <c r="O91" s="2">
        <f t="shared" si="90"/>
        <v>0.004327086296</v>
      </c>
    </row>
    <row r="92" ht="15.75" customHeight="1">
      <c r="A92" s="2" t="s">
        <v>232</v>
      </c>
      <c r="B92" s="2" t="s">
        <v>16</v>
      </c>
      <c r="C92" s="2" t="s">
        <v>17</v>
      </c>
      <c r="D92" s="2" t="s">
        <v>21</v>
      </c>
      <c r="E92" s="2">
        <v>28.0</v>
      </c>
      <c r="F92" s="4" t="s">
        <v>233</v>
      </c>
      <c r="G92" s="2">
        <v>2.0</v>
      </c>
      <c r="H92" s="2">
        <v>580.0</v>
      </c>
      <c r="I92" s="2" t="s">
        <v>229</v>
      </c>
      <c r="J92" s="1">
        <v>-75.5741146115204</v>
      </c>
      <c r="K92" s="1">
        <v>6.1951772838842</v>
      </c>
      <c r="L92" s="6">
        <v>-75.5765608</v>
      </c>
      <c r="M92" s="6">
        <v>6.1949266</v>
      </c>
      <c r="N92" s="2">
        <f t="shared" ref="N92:O92" si="91">100*ABS(J92-L92)/ABS(L92)</f>
        <v>0.003236702562</v>
      </c>
      <c r="O92" s="2">
        <f t="shared" si="91"/>
        <v>0.004046599748</v>
      </c>
    </row>
    <row r="93" ht="15.75" customHeight="1">
      <c r="A93" s="2" t="s">
        <v>234</v>
      </c>
      <c r="B93" s="2" t="s">
        <v>16</v>
      </c>
      <c r="C93" s="2" t="s">
        <v>17</v>
      </c>
      <c r="D93" s="2" t="s">
        <v>15</v>
      </c>
      <c r="E93" s="2">
        <v>16.0</v>
      </c>
      <c r="F93" s="4" t="s">
        <v>235</v>
      </c>
      <c r="G93" s="2">
        <v>11.0</v>
      </c>
      <c r="H93" s="2">
        <v>1479.0</v>
      </c>
      <c r="I93" s="2" t="s">
        <v>236</v>
      </c>
      <c r="J93" s="12">
        <v>-75.53022</v>
      </c>
      <c r="K93" s="1">
        <v>6.23564</v>
      </c>
      <c r="L93" s="13">
        <v>-75.5323237</v>
      </c>
      <c r="M93" s="6">
        <v>6.2356791</v>
      </c>
      <c r="N93" s="2">
        <f t="shared" ref="N93:O93" si="92">100*ABS(J93-L93)/ABS(L93)</f>
        <v>0.002785165207</v>
      </c>
      <c r="O93" s="2">
        <f t="shared" si="92"/>
        <v>0.0006270367569</v>
      </c>
    </row>
    <row r="94" ht="15.75" customHeight="1">
      <c r="A94" s="2" t="s">
        <v>237</v>
      </c>
      <c r="B94" s="2" t="s">
        <v>16</v>
      </c>
      <c r="C94" s="2" t="s">
        <v>17</v>
      </c>
      <c r="D94" s="2" t="s">
        <v>18</v>
      </c>
      <c r="E94" s="2">
        <v>98.0</v>
      </c>
      <c r="F94" s="4" t="s">
        <v>238</v>
      </c>
      <c r="G94" s="2">
        <v>1.0</v>
      </c>
      <c r="H94" s="2">
        <v>48.0</v>
      </c>
      <c r="I94" s="2" t="s">
        <v>236</v>
      </c>
      <c r="J94" s="1">
        <v>-75.62595</v>
      </c>
      <c r="K94" s="1">
        <v>6.28426</v>
      </c>
      <c r="L94" s="6">
        <v>-75.6281759</v>
      </c>
      <c r="M94" s="6">
        <v>6.2842435</v>
      </c>
      <c r="N94" s="2">
        <f t="shared" ref="N94:O94" si="93">100*ABS(J94-L94)/ABS(L94)</f>
        <v>0.002943215242</v>
      </c>
      <c r="O94" s="2">
        <f t="shared" si="93"/>
        <v>0.0002625614364</v>
      </c>
    </row>
    <row r="95" ht="15.75" customHeight="1">
      <c r="A95" s="2" t="s">
        <v>239</v>
      </c>
      <c r="B95" s="2" t="s">
        <v>16</v>
      </c>
      <c r="C95" s="2" t="s">
        <v>17</v>
      </c>
      <c r="D95" s="2" t="s">
        <v>21</v>
      </c>
      <c r="E95" s="2">
        <v>30.0</v>
      </c>
      <c r="F95" s="4" t="s">
        <v>240</v>
      </c>
      <c r="G95" s="2">
        <v>24.0</v>
      </c>
      <c r="H95" s="2">
        <v>4907.0</v>
      </c>
      <c r="I95" s="2" t="s">
        <v>236</v>
      </c>
      <c r="J95" s="1">
        <v>-75.59894</v>
      </c>
      <c r="K95" s="1">
        <v>6.22675</v>
      </c>
      <c r="L95" s="6">
        <v>-75.601131</v>
      </c>
      <c r="M95" s="6">
        <v>6.2267527</v>
      </c>
      <c r="N95" s="2">
        <f t="shared" ref="N95:O95" si="94">100*ABS(J95-L95)/ABS(L95)</f>
        <v>0.002898104792</v>
      </c>
      <c r="O95" s="2">
        <f t="shared" si="94"/>
        <v>0.00004336128524</v>
      </c>
    </row>
    <row r="96" ht="15.75" customHeight="1">
      <c r="A96" s="2" t="s">
        <v>241</v>
      </c>
      <c r="B96" s="2" t="s">
        <v>16</v>
      </c>
      <c r="C96" s="2" t="s">
        <v>17</v>
      </c>
      <c r="D96" s="2" t="s">
        <v>15</v>
      </c>
      <c r="E96" s="2">
        <v>21.0</v>
      </c>
      <c r="F96" s="4" t="s">
        <v>242</v>
      </c>
      <c r="G96" s="2">
        <v>27.0</v>
      </c>
      <c r="H96" s="2">
        <v>5890.0</v>
      </c>
      <c r="I96" s="2" t="s">
        <v>243</v>
      </c>
      <c r="J96" s="16">
        <v>-75.5815918461725</v>
      </c>
      <c r="K96" s="16">
        <v>6.25732898863758</v>
      </c>
      <c r="L96" s="17">
        <v>-75.5951127</v>
      </c>
      <c r="M96" s="17">
        <v>6.26696</v>
      </c>
      <c r="N96" s="2">
        <f t="shared" ref="N96:O96" si="95">100*ABS(J96-L96)/ABS(L96)</f>
        <v>0.01788588355</v>
      </c>
      <c r="O96" s="2">
        <f t="shared" si="95"/>
        <v>0.153679158</v>
      </c>
    </row>
    <row r="97" ht="15.75" customHeight="1">
      <c r="A97" s="2" t="s">
        <v>244</v>
      </c>
      <c r="B97" s="2" t="s">
        <v>16</v>
      </c>
      <c r="C97" s="2" t="s">
        <v>17</v>
      </c>
      <c r="D97" s="2" t="s">
        <v>18</v>
      </c>
      <c r="E97" s="2">
        <v>31.0</v>
      </c>
      <c r="F97" s="4" t="s">
        <v>245</v>
      </c>
      <c r="G97" s="2">
        <v>26.0</v>
      </c>
      <c r="H97" s="2">
        <v>5775.0</v>
      </c>
      <c r="I97" s="2" t="s">
        <v>243</v>
      </c>
      <c r="J97" s="16">
        <v>-75.5934158731593</v>
      </c>
      <c r="K97" s="16">
        <v>6.22057116855269</v>
      </c>
      <c r="L97" s="17">
        <v>-75.5956904</v>
      </c>
      <c r="M97" s="17">
        <v>6.2202885</v>
      </c>
      <c r="N97" s="2">
        <f t="shared" ref="N97:O97" si="96">100*ABS(J97-L97)/ABS(L97)</f>
        <v>0.003008804905</v>
      </c>
      <c r="O97" s="2">
        <f t="shared" si="96"/>
        <v>0.004544299717</v>
      </c>
    </row>
    <row r="98" ht="15.75" customHeight="1">
      <c r="A98" s="2" t="s">
        <v>246</v>
      </c>
      <c r="B98" s="2" t="s">
        <v>16</v>
      </c>
      <c r="C98" s="2" t="s">
        <v>17</v>
      </c>
      <c r="D98" s="2" t="s">
        <v>24</v>
      </c>
      <c r="E98" s="2">
        <v>10.0</v>
      </c>
      <c r="F98" s="4" t="s">
        <v>247</v>
      </c>
      <c r="G98" s="2">
        <v>5.0</v>
      </c>
      <c r="H98" s="2">
        <v>727.0</v>
      </c>
      <c r="I98" s="2" t="s">
        <v>243</v>
      </c>
      <c r="J98" s="18">
        <v>-75.5729843903501</v>
      </c>
      <c r="K98" s="16">
        <v>6.28273159025522</v>
      </c>
      <c r="L98" s="19">
        <v>-75.5751409</v>
      </c>
      <c r="M98" s="17">
        <v>6.2825556</v>
      </c>
      <c r="N98" s="2">
        <f t="shared" ref="N98:O98" si="97">100*ABS(J98-L98)/ABS(L98)</f>
        <v>0.00285346428</v>
      </c>
      <c r="O98" s="2">
        <f t="shared" si="97"/>
        <v>0.00280125265</v>
      </c>
    </row>
    <row r="99" ht="15.75" customHeight="1">
      <c r="A99" s="2" t="s">
        <v>248</v>
      </c>
      <c r="B99" s="2" t="s">
        <v>16</v>
      </c>
      <c r="C99" s="2" t="s">
        <v>17</v>
      </c>
      <c r="D99" s="2" t="s">
        <v>15</v>
      </c>
      <c r="E99" s="2">
        <v>4.0</v>
      </c>
      <c r="F99" s="4" t="s">
        <v>249</v>
      </c>
      <c r="G99" s="2">
        <v>23.0</v>
      </c>
      <c r="H99" s="2">
        <v>3457.0</v>
      </c>
      <c r="I99" s="2" t="s">
        <v>250</v>
      </c>
      <c r="J99" s="1">
        <v>-75.55</v>
      </c>
      <c r="K99" s="1">
        <v>6.29166</v>
      </c>
      <c r="L99" s="6">
        <v>-75.5526336</v>
      </c>
      <c r="M99" s="6">
        <v>6.2923758</v>
      </c>
      <c r="N99" s="2">
        <f t="shared" ref="N99:O99" si="98">100*ABS(J99-L99)/ABS(L99)</f>
        <v>0.003485781864</v>
      </c>
      <c r="O99" s="2">
        <f t="shared" si="98"/>
        <v>0.01137567149</v>
      </c>
    </row>
    <row r="100" ht="15.75" customHeight="1">
      <c r="A100" s="2" t="s">
        <v>251</v>
      </c>
      <c r="B100" s="2" t="s">
        <v>16</v>
      </c>
      <c r="C100" s="2" t="s">
        <v>17</v>
      </c>
      <c r="D100" s="2" t="s">
        <v>18</v>
      </c>
      <c r="E100" s="2">
        <v>30.0</v>
      </c>
      <c r="F100" s="4" t="s">
        <v>252</v>
      </c>
      <c r="G100" s="2">
        <v>24.0</v>
      </c>
      <c r="H100" s="2">
        <v>5224.0</v>
      </c>
      <c r="I100" s="2" t="s">
        <v>250</v>
      </c>
      <c r="J100" s="1">
        <v>-75.583048</v>
      </c>
      <c r="K100" s="1">
        <v>6.23347188</v>
      </c>
      <c r="L100" s="6">
        <v>-75.5851932</v>
      </c>
      <c r="M100" s="6">
        <v>6.2350927</v>
      </c>
      <c r="N100" s="2">
        <f t="shared" ref="N100:O100" si="99">100*ABS(J100-L100)/ABS(L100)</f>
        <v>0.002838122004</v>
      </c>
      <c r="O100" s="2">
        <f t="shared" si="99"/>
        <v>0.02599512273</v>
      </c>
    </row>
    <row r="101" ht="15.75" customHeight="1">
      <c r="A101" s="2" t="s">
        <v>253</v>
      </c>
      <c r="B101" s="2" t="s">
        <v>16</v>
      </c>
      <c r="C101" s="2" t="s">
        <v>17</v>
      </c>
      <c r="D101" s="2" t="s">
        <v>18</v>
      </c>
      <c r="E101" s="2">
        <v>9.0</v>
      </c>
      <c r="F101" s="4" t="s">
        <v>254</v>
      </c>
      <c r="G101" s="2">
        <v>31.0</v>
      </c>
      <c r="H101" s="2">
        <v>6127.0</v>
      </c>
      <c r="I101" s="2" t="s">
        <v>255</v>
      </c>
      <c r="J101" s="1">
        <v>-75.5695</v>
      </c>
      <c r="K101" s="1">
        <v>6.308945</v>
      </c>
      <c r="L101" s="6">
        <v>-75.5716317</v>
      </c>
      <c r="M101" s="6">
        <v>6.3087603</v>
      </c>
      <c r="N101" s="2">
        <f t="shared" ref="N101:O101" si="100">100*ABS(J101-L101)/ABS(L101)</f>
        <v>0.002820767465</v>
      </c>
      <c r="O101" s="2">
        <f t="shared" si="100"/>
        <v>0.00292767503</v>
      </c>
    </row>
    <row r="102" ht="15.75" customHeight="1">
      <c r="A102" s="2" t="s">
        <v>256</v>
      </c>
      <c r="B102" s="2" t="s">
        <v>16</v>
      </c>
      <c r="C102" s="2" t="s">
        <v>17</v>
      </c>
      <c r="D102" s="2" t="s">
        <v>23</v>
      </c>
      <c r="E102" s="2">
        <v>6.0</v>
      </c>
      <c r="F102" s="4" t="s">
        <v>257</v>
      </c>
      <c r="G102" s="2">
        <v>23.0</v>
      </c>
      <c r="H102" s="2">
        <v>3012.0</v>
      </c>
      <c r="I102" s="2" t="s">
        <v>255</v>
      </c>
      <c r="J102" s="1">
        <v>-75.5541</v>
      </c>
      <c r="K102" s="1">
        <v>6.261468</v>
      </c>
      <c r="L102" s="6">
        <v>-75.5577083</v>
      </c>
      <c r="M102" s="6">
        <v>6.2658896</v>
      </c>
      <c r="N102" s="2">
        <f t="shared" ref="N102:O102" si="101">100*ABS(J102-L102)/ABS(L102)</f>
        <v>0.00477555511</v>
      </c>
      <c r="O102" s="2">
        <f t="shared" si="101"/>
        <v>0.07056619702</v>
      </c>
    </row>
    <row r="103" ht="15.75" customHeight="1">
      <c r="A103" s="2" t="s">
        <v>258</v>
      </c>
      <c r="B103" s="2" t="s">
        <v>16</v>
      </c>
      <c r="C103" s="2" t="s">
        <v>17</v>
      </c>
      <c r="D103" s="2" t="s">
        <v>24</v>
      </c>
      <c r="E103" s="2">
        <v>13.0</v>
      </c>
      <c r="F103" s="4" t="s">
        <v>259</v>
      </c>
      <c r="G103" s="2">
        <v>5.0</v>
      </c>
      <c r="H103" s="2">
        <v>1000.0</v>
      </c>
      <c r="I103" s="2" t="s">
        <v>255</v>
      </c>
      <c r="J103" s="1">
        <v>-75.547792</v>
      </c>
      <c r="K103" s="1">
        <v>6.292998</v>
      </c>
      <c r="L103" s="6">
        <v>-75.5923953</v>
      </c>
      <c r="M103" s="6">
        <v>6.2912269</v>
      </c>
      <c r="N103" s="2">
        <f t="shared" ref="N103:O103" si="102">100*ABS(J103-L103)/ABS(L103)</f>
        <v>0.05900500946</v>
      </c>
      <c r="O103" s="2">
        <f t="shared" si="102"/>
        <v>0.0281519015</v>
      </c>
    </row>
    <row r="104" ht="15.75" customHeight="1">
      <c r="A104" s="2" t="s">
        <v>260</v>
      </c>
      <c r="B104" s="2" t="s">
        <v>16</v>
      </c>
      <c r="C104" s="2" t="s">
        <v>17</v>
      </c>
      <c r="D104" s="2" t="s">
        <v>15</v>
      </c>
      <c r="E104" s="2">
        <v>29.0</v>
      </c>
      <c r="F104" s="4" t="s">
        <v>261</v>
      </c>
      <c r="G104" s="2">
        <v>20.0</v>
      </c>
      <c r="H104" s="2">
        <v>3484.0</v>
      </c>
      <c r="I104" s="2" t="s">
        <v>262</v>
      </c>
      <c r="J104" s="1">
        <v>-75.0</v>
      </c>
      <c r="K104" s="2">
        <v>6.0</v>
      </c>
      <c r="L104" s="6">
        <v>-75.588573</v>
      </c>
      <c r="M104" s="6">
        <v>6.227974</v>
      </c>
      <c r="N104" s="2">
        <f t="shared" ref="N104:O104" si="103">100*ABS(J104-L104)/ABS(L104)</f>
        <v>0.7786534084</v>
      </c>
      <c r="O104" s="2">
        <f t="shared" si="103"/>
        <v>3.660484132</v>
      </c>
    </row>
    <row r="105" ht="15.75" customHeight="1">
      <c r="A105" s="2" t="s">
        <v>263</v>
      </c>
      <c r="B105" s="2" t="s">
        <v>16</v>
      </c>
      <c r="C105" s="2" t="s">
        <v>17</v>
      </c>
      <c r="D105" s="2" t="s">
        <v>23</v>
      </c>
      <c r="E105" s="2">
        <v>2.0</v>
      </c>
      <c r="F105" s="4" t="s">
        <v>264</v>
      </c>
      <c r="G105" s="2">
        <v>50.0</v>
      </c>
      <c r="H105" s="2">
        <v>6089.0</v>
      </c>
      <c r="I105" s="2" t="s">
        <v>262</v>
      </c>
      <c r="J105" s="1">
        <v>-75.0</v>
      </c>
      <c r="K105" s="2">
        <v>6.0</v>
      </c>
      <c r="L105" s="6">
        <v>-75.5525727</v>
      </c>
      <c r="M105" s="6">
        <v>6.2863757</v>
      </c>
      <c r="N105" s="2">
        <f t="shared" ref="N105:O105" si="104">100*ABS(J105-L105)/ABS(L105)</f>
        <v>0.7313750945</v>
      </c>
      <c r="O105" s="2">
        <f t="shared" si="104"/>
        <v>4.555497693</v>
      </c>
    </row>
    <row r="106" ht="15.75" customHeight="1">
      <c r="A106" s="2" t="s">
        <v>265</v>
      </c>
      <c r="B106" s="2" t="s">
        <v>16</v>
      </c>
      <c r="C106" s="2" t="s">
        <v>17</v>
      </c>
      <c r="D106" s="2" t="s">
        <v>29</v>
      </c>
      <c r="E106" s="2">
        <v>31.0</v>
      </c>
      <c r="F106" s="4" t="s">
        <v>266</v>
      </c>
      <c r="G106" s="2">
        <v>3.0</v>
      </c>
      <c r="H106" s="2">
        <v>776.0</v>
      </c>
      <c r="I106" s="2" t="s">
        <v>262</v>
      </c>
      <c r="J106" s="1">
        <v>-75.0</v>
      </c>
      <c r="K106" s="2">
        <v>6.0</v>
      </c>
      <c r="L106" s="6">
        <v>-75.6042027</v>
      </c>
      <c r="M106" s="6">
        <v>6.2051068</v>
      </c>
      <c r="N106" s="2">
        <f t="shared" ref="N106:O106" si="105">100*ABS(J106-L106)/ABS(L106)</f>
        <v>0.799165494</v>
      </c>
      <c r="O106" s="2">
        <f t="shared" si="105"/>
        <v>3.305451568</v>
      </c>
    </row>
    <row r="107" ht="15.75" customHeight="1">
      <c r="A107" s="2" t="s">
        <v>267</v>
      </c>
      <c r="B107" s="2" t="s">
        <v>16</v>
      </c>
      <c r="C107" s="2" t="s">
        <v>17</v>
      </c>
      <c r="D107" s="2" t="s">
        <v>18</v>
      </c>
      <c r="E107" s="2">
        <v>16.0</v>
      </c>
      <c r="F107" s="4" t="s">
        <v>268</v>
      </c>
      <c r="G107" s="2">
        <v>8.0</v>
      </c>
      <c r="H107" s="2">
        <v>1148.0</v>
      </c>
      <c r="I107" s="2" t="s">
        <v>269</v>
      </c>
      <c r="J107" s="1">
        <v>-75.531667</v>
      </c>
      <c r="K107" s="1">
        <v>6.230833</v>
      </c>
      <c r="L107" s="6">
        <v>-75.5356732</v>
      </c>
      <c r="M107" s="6">
        <v>6.2318918</v>
      </c>
      <c r="N107" s="2">
        <f t="shared" ref="N107:O107" si="106">100*ABS(J107-L107)/ABS(L107)</f>
        <v>0.005303719197</v>
      </c>
      <c r="O107" s="2">
        <f t="shared" si="106"/>
        <v>0.0169900254</v>
      </c>
    </row>
    <row r="108" ht="15.75" customHeight="1">
      <c r="A108" s="2" t="s">
        <v>270</v>
      </c>
      <c r="B108" s="2" t="s">
        <v>16</v>
      </c>
      <c r="C108" s="2" t="s">
        <v>17</v>
      </c>
      <c r="D108" s="2" t="s">
        <v>23</v>
      </c>
      <c r="E108" s="2">
        <v>99.0</v>
      </c>
      <c r="F108" s="4" t="s">
        <v>271</v>
      </c>
      <c r="G108" s="2">
        <v>20.0</v>
      </c>
      <c r="H108" s="2">
        <v>2606.0</v>
      </c>
      <c r="I108" s="2" t="s">
        <v>269</v>
      </c>
      <c r="J108" s="1">
        <v>-75.616111</v>
      </c>
      <c r="K108" s="1">
        <v>6.222222</v>
      </c>
      <c r="L108" s="6">
        <v>-75.667754</v>
      </c>
      <c r="M108" s="6">
        <v>6.2275241</v>
      </c>
      <c r="N108" s="2">
        <f t="shared" ref="N108:O108" si="107">100*ABS(J108-L108)/ABS(L108)</f>
        <v>0.06824968004</v>
      </c>
      <c r="O108" s="2">
        <f t="shared" si="107"/>
        <v>0.08513977489</v>
      </c>
    </row>
    <row r="109" ht="15.75" customHeight="1">
      <c r="A109" s="2" t="s">
        <v>272</v>
      </c>
      <c r="B109" s="2" t="s">
        <v>16</v>
      </c>
      <c r="C109" s="2" t="s">
        <v>17</v>
      </c>
      <c r="D109" s="2" t="s">
        <v>15</v>
      </c>
      <c r="E109" s="2">
        <v>7.0</v>
      </c>
      <c r="F109" s="10" t="s">
        <v>273</v>
      </c>
      <c r="G109" s="2">
        <v>40.0</v>
      </c>
      <c r="H109" s="2">
        <v>7184.0</v>
      </c>
      <c r="I109" s="2" t="s">
        <v>274</v>
      </c>
      <c r="J109" s="20">
        <v>-75.5577717</v>
      </c>
      <c r="K109" s="21">
        <v>6.2847523</v>
      </c>
      <c r="L109" s="22">
        <v>-75.5577717</v>
      </c>
      <c r="M109" s="23">
        <v>6.2847523</v>
      </c>
      <c r="N109" s="2">
        <f t="shared" ref="N109:O109" si="108">100*ABS(J109-L109)/ABS(L109)</f>
        <v>0</v>
      </c>
      <c r="O109" s="2">
        <f t="shared" si="108"/>
        <v>0</v>
      </c>
    </row>
    <row r="110" ht="15.75" customHeight="1">
      <c r="A110" s="2" t="s">
        <v>275</v>
      </c>
      <c r="B110" s="2" t="s">
        <v>16</v>
      </c>
      <c r="C110" s="2" t="s">
        <v>17</v>
      </c>
      <c r="D110" s="2" t="s">
        <v>21</v>
      </c>
      <c r="E110" s="2">
        <v>13.0</v>
      </c>
      <c r="F110" s="4" t="s">
        <v>276</v>
      </c>
      <c r="G110" s="2">
        <v>41.0</v>
      </c>
      <c r="H110" s="2">
        <v>6690.0</v>
      </c>
      <c r="I110" s="2" t="s">
        <v>274</v>
      </c>
      <c r="J110" s="21">
        <v>-75.5959173</v>
      </c>
      <c r="K110" s="21">
        <v>6.2850444</v>
      </c>
      <c r="L110" s="23">
        <v>-75.5959173</v>
      </c>
      <c r="M110" s="23">
        <v>6.2850444</v>
      </c>
      <c r="N110" s="2">
        <f t="shared" ref="N110:O110" si="109">100*ABS(J110-L110)/ABS(L110)</f>
        <v>0</v>
      </c>
      <c r="O110" s="2">
        <f t="shared" si="109"/>
        <v>0</v>
      </c>
    </row>
    <row r="111" ht="15.75" customHeight="1">
      <c r="A111" s="2" t="s">
        <v>277</v>
      </c>
      <c r="B111" s="2" t="s">
        <v>16</v>
      </c>
      <c r="C111" s="2" t="s">
        <v>17</v>
      </c>
      <c r="D111" s="2" t="s">
        <v>29</v>
      </c>
      <c r="E111" s="2">
        <v>13.0</v>
      </c>
      <c r="F111" s="4" t="s">
        <v>278</v>
      </c>
      <c r="G111" s="2">
        <v>8.0</v>
      </c>
      <c r="H111" s="2">
        <v>2072.0</v>
      </c>
      <c r="I111" s="2" t="s">
        <v>274</v>
      </c>
      <c r="J111" s="21">
        <v>-75.5853823</v>
      </c>
      <c r="K111" s="21">
        <v>6.2799319</v>
      </c>
      <c r="L111" s="23">
        <v>-75.5853823</v>
      </c>
      <c r="M111" s="23">
        <v>6.2799319</v>
      </c>
      <c r="N111" s="2">
        <f t="shared" ref="N111:O111" si="110">100*ABS(J111-L111)/ABS(L111)</f>
        <v>0</v>
      </c>
      <c r="O111" s="2">
        <f t="shared" si="110"/>
        <v>0</v>
      </c>
    </row>
    <row r="112" ht="15.75" customHeight="1">
      <c r="A112" s="2" t="s">
        <v>279</v>
      </c>
      <c r="B112" s="2" t="s">
        <v>16</v>
      </c>
      <c r="C112" s="2" t="s">
        <v>17</v>
      </c>
      <c r="D112" s="2" t="s">
        <v>18</v>
      </c>
      <c r="E112" s="2">
        <v>11.0</v>
      </c>
      <c r="F112" s="4" t="s">
        <v>280</v>
      </c>
      <c r="G112" s="2">
        <v>24.0</v>
      </c>
      <c r="H112" s="2">
        <v>3451.0</v>
      </c>
      <c r="I112" s="2" t="s">
        <v>281</v>
      </c>
      <c r="J112" s="1">
        <v>-75.580634</v>
      </c>
      <c r="K112" s="1">
        <v>6.308665</v>
      </c>
      <c r="L112" s="6">
        <v>-75.5828017</v>
      </c>
      <c r="M112" s="6">
        <v>6.3086576</v>
      </c>
      <c r="N112" s="2">
        <f t="shared" ref="N112:O112" si="111">100*ABS(J112-L112)/ABS(L112)</f>
        <v>0.002867980481</v>
      </c>
      <c r="O112" s="2">
        <f t="shared" si="111"/>
        <v>0.0001172991224</v>
      </c>
    </row>
    <row r="113" ht="15.75" customHeight="1">
      <c r="A113" s="2" t="s">
        <v>282</v>
      </c>
      <c r="B113" s="2" t="s">
        <v>16</v>
      </c>
      <c r="C113" s="2" t="s">
        <v>17</v>
      </c>
      <c r="D113" s="2" t="s">
        <v>23</v>
      </c>
      <c r="E113" s="2">
        <v>26.0</v>
      </c>
      <c r="F113" s="4" t="s">
        <v>283</v>
      </c>
      <c r="G113" s="2">
        <v>26.0</v>
      </c>
      <c r="H113" s="2">
        <v>4052.0</v>
      </c>
      <c r="I113" s="2" t="s">
        <v>281</v>
      </c>
      <c r="J113" s="1">
        <v>-75.622633</v>
      </c>
      <c r="K113" s="1">
        <v>6.246238</v>
      </c>
      <c r="L113" s="6">
        <v>-75.6156325</v>
      </c>
      <c r="M113" s="6">
        <v>6.3087471</v>
      </c>
      <c r="N113" s="2">
        <f t="shared" ref="N113:O113" si="112">100*ABS(J113-L113)/ABS(L113)</f>
        <v>0.009258006273</v>
      </c>
      <c r="O113" s="2">
        <f t="shared" si="112"/>
        <v>0.9908322367</v>
      </c>
    </row>
    <row r="114" ht="15.75" customHeight="1">
      <c r="A114" s="2" t="s">
        <v>284</v>
      </c>
      <c r="B114" s="2" t="s">
        <v>16</v>
      </c>
      <c r="C114" s="2" t="s">
        <v>17</v>
      </c>
      <c r="D114" s="2" t="s">
        <v>285</v>
      </c>
      <c r="E114" s="2">
        <v>99.0</v>
      </c>
      <c r="F114" s="4" t="s">
        <v>286</v>
      </c>
      <c r="G114" s="2">
        <v>46.0</v>
      </c>
      <c r="H114" s="2">
        <v>7631.0</v>
      </c>
      <c r="I114" s="2" t="s">
        <v>281</v>
      </c>
      <c r="J114" s="1">
        <v>-75.657435</v>
      </c>
      <c r="K114" s="1">
        <v>6.183607</v>
      </c>
      <c r="L114" s="6">
        <v>-75.6549872</v>
      </c>
      <c r="M114" s="6">
        <v>6.1809324</v>
      </c>
      <c r="N114" s="2">
        <f t="shared" ref="N114:O114" si="113">100*ABS(J114-L114)/ABS(L114)</f>
        <v>0.003235477383</v>
      </c>
      <c r="O114" s="2">
        <f t="shared" si="113"/>
        <v>0.04327178857</v>
      </c>
    </row>
    <row r="115" ht="15.75" customHeight="1">
      <c r="A115" s="2" t="s">
        <v>287</v>
      </c>
      <c r="B115" s="2" t="s">
        <v>16</v>
      </c>
      <c r="C115" s="2" t="s">
        <v>17</v>
      </c>
      <c r="D115" s="2" t="s">
        <v>18</v>
      </c>
      <c r="E115" s="2">
        <v>2.0</v>
      </c>
      <c r="F115" s="24" t="s">
        <v>288</v>
      </c>
      <c r="G115" s="2">
        <v>35.0</v>
      </c>
      <c r="H115" s="2">
        <v>3000.0</v>
      </c>
      <c r="I115" s="2" t="s">
        <v>289</v>
      </c>
      <c r="J115" s="1">
        <v>-75.5644444</v>
      </c>
      <c r="K115" s="1">
        <v>6.303888889</v>
      </c>
      <c r="L115" s="6">
        <v>-1.0</v>
      </c>
      <c r="M115" s="6">
        <v>-1.0</v>
      </c>
      <c r="N115" s="2">
        <f t="shared" ref="N115:O115" si="114">100*ABS(J115-L115)/ABS(L115)</f>
        <v>7456.44444</v>
      </c>
      <c r="O115" s="2">
        <f t="shared" si="114"/>
        <v>730.3888889</v>
      </c>
    </row>
    <row r="116" ht="15.75" customHeight="1">
      <c r="A116" s="2" t="s">
        <v>290</v>
      </c>
      <c r="B116" s="2" t="s">
        <v>16</v>
      </c>
      <c r="C116" s="2" t="s">
        <v>17</v>
      </c>
      <c r="D116" s="2" t="s">
        <v>23</v>
      </c>
      <c r="E116" s="2">
        <v>25.0</v>
      </c>
      <c r="F116" s="4" t="s">
        <v>291</v>
      </c>
      <c r="G116" s="2">
        <v>5.0</v>
      </c>
      <c r="H116" s="2">
        <v>681.0</v>
      </c>
      <c r="I116" s="2" t="s">
        <v>289</v>
      </c>
      <c r="J116" s="1">
        <v>-75.6108333</v>
      </c>
      <c r="K116" s="1">
        <v>6.263611111</v>
      </c>
      <c r="L116" s="6">
        <v>-75.6126769</v>
      </c>
      <c r="M116" s="6">
        <v>6.2616483</v>
      </c>
      <c r="N116" s="2">
        <f t="shared" ref="N116:O116" si="115">100*ABS(J116-L116)/ABS(L116)</f>
        <v>0.002438215489</v>
      </c>
      <c r="O116" s="2">
        <f t="shared" si="115"/>
        <v>0.03134655455</v>
      </c>
    </row>
    <row r="117" ht="15.75" customHeight="1">
      <c r="A117" s="2" t="s">
        <v>292</v>
      </c>
      <c r="B117" s="2" t="s">
        <v>16</v>
      </c>
      <c r="C117" s="2" t="s">
        <v>17</v>
      </c>
      <c r="D117" s="2" t="s">
        <v>293</v>
      </c>
      <c r="E117" s="2">
        <v>99.0</v>
      </c>
      <c r="F117" s="4" t="s">
        <v>294</v>
      </c>
      <c r="G117" s="2">
        <v>45.0</v>
      </c>
      <c r="H117" s="2">
        <v>6642.0</v>
      </c>
      <c r="I117" s="2" t="s">
        <v>289</v>
      </c>
      <c r="J117" s="1">
        <v>-75.6363889</v>
      </c>
      <c r="K117" s="1">
        <v>6.280555556</v>
      </c>
      <c r="L117" s="6">
        <v>-75.6387025</v>
      </c>
      <c r="M117" s="6">
        <v>6.2807117</v>
      </c>
      <c r="N117" s="2">
        <f t="shared" ref="N117:O117" si="116">100*ABS(J117-L117)/ABS(L117)</f>
        <v>0.00305875157</v>
      </c>
      <c r="O117" s="2">
        <f t="shared" si="116"/>
        <v>0.002486087683</v>
      </c>
    </row>
    <row r="118" ht="15.75" customHeight="1">
      <c r="A118" s="2" t="s">
        <v>295</v>
      </c>
      <c r="B118" s="2" t="s">
        <v>16</v>
      </c>
      <c r="C118" s="2" t="s">
        <v>17</v>
      </c>
      <c r="D118" s="2" t="s">
        <v>18</v>
      </c>
      <c r="E118" s="2">
        <v>18.0</v>
      </c>
      <c r="F118" s="4" t="s">
        <v>296</v>
      </c>
      <c r="G118" s="2">
        <v>45.0</v>
      </c>
      <c r="H118" s="2">
        <v>8263.0</v>
      </c>
      <c r="I118" s="2" t="s">
        <v>297</v>
      </c>
      <c r="J118" s="1">
        <v>-75.5584431</v>
      </c>
      <c r="K118" s="1">
        <v>6.2404508</v>
      </c>
      <c r="L118" s="6">
        <v>-75.5605339</v>
      </c>
      <c r="M118" s="6">
        <v>6.2404342</v>
      </c>
      <c r="N118" s="2">
        <f t="shared" ref="N118:O118" si="117">100*ABS(J118-L118)/ABS(L118)</f>
        <v>0.002767052973</v>
      </c>
      <c r="O118" s="2">
        <f t="shared" si="117"/>
        <v>0.0002660071314</v>
      </c>
    </row>
    <row r="119" ht="15.75" customHeight="1">
      <c r="A119" s="2" t="s">
        <v>298</v>
      </c>
      <c r="B119" s="2" t="s">
        <v>16</v>
      </c>
      <c r="C119" s="2" t="s">
        <v>17</v>
      </c>
      <c r="D119" s="2" t="s">
        <v>21</v>
      </c>
      <c r="E119" s="2">
        <v>1.0</v>
      </c>
      <c r="F119" s="4" t="s">
        <v>299</v>
      </c>
      <c r="G119" s="2">
        <v>23.0</v>
      </c>
      <c r="H119" s="2">
        <v>3656.0</v>
      </c>
      <c r="I119" s="2" t="s">
        <v>297</v>
      </c>
      <c r="J119" s="1">
        <v>-75.5461677</v>
      </c>
      <c r="K119" s="1">
        <v>6.2877352</v>
      </c>
      <c r="L119" s="6">
        <v>-75.5463275</v>
      </c>
      <c r="M119" s="6">
        <v>6.2868113</v>
      </c>
      <c r="N119" s="2">
        <f t="shared" ref="N119:O119" si="118">100*ABS(J119-L119)/ABS(L119)</f>
        <v>0.0002115258349</v>
      </c>
      <c r="O119" s="2">
        <f t="shared" si="118"/>
        <v>0.0146958443</v>
      </c>
    </row>
    <row r="120" ht="15.75" customHeight="1">
      <c r="A120" s="2" t="s">
        <v>300</v>
      </c>
      <c r="B120" s="2" t="s">
        <v>16</v>
      </c>
      <c r="C120" s="2" t="s">
        <v>17</v>
      </c>
      <c r="D120" s="2" t="s">
        <v>15</v>
      </c>
      <c r="E120" s="2">
        <v>22.0</v>
      </c>
      <c r="F120" s="4" t="s">
        <v>301</v>
      </c>
      <c r="G120" s="2">
        <v>39.0</v>
      </c>
      <c r="H120" s="2">
        <v>9041.0</v>
      </c>
      <c r="I120" s="2" t="s">
        <v>302</v>
      </c>
      <c r="J120" s="1">
        <v>-75.5973093</v>
      </c>
      <c r="K120" s="1">
        <v>6.2506828</v>
      </c>
      <c r="L120" s="6">
        <v>-75.5973093</v>
      </c>
      <c r="M120" s="6">
        <v>6.2506828</v>
      </c>
      <c r="N120" s="2">
        <f t="shared" ref="N120:O120" si="119">100*ABS(J120-L120)/ABS(L120)</f>
        <v>0</v>
      </c>
      <c r="O120" s="2">
        <f t="shared" si="119"/>
        <v>0</v>
      </c>
    </row>
    <row r="121" ht="15.75" customHeight="1">
      <c r="A121" s="2" t="s">
        <v>303</v>
      </c>
      <c r="B121" s="2" t="s">
        <v>16</v>
      </c>
      <c r="C121" s="2" t="s">
        <v>17</v>
      </c>
      <c r="D121" s="2" t="s">
        <v>21</v>
      </c>
      <c r="E121" s="2">
        <v>12.0</v>
      </c>
      <c r="F121" s="4" t="s">
        <v>304</v>
      </c>
      <c r="G121" s="2">
        <v>36.0</v>
      </c>
      <c r="H121" s="2">
        <v>6473.0</v>
      </c>
      <c r="I121" s="2" t="s">
        <v>302</v>
      </c>
      <c r="J121" s="21">
        <v>-75.5837636</v>
      </c>
      <c r="K121" s="14">
        <v>6.2908085</v>
      </c>
      <c r="L121" s="23">
        <v>-75.5837636</v>
      </c>
      <c r="M121" s="15">
        <v>6.2908085</v>
      </c>
      <c r="N121" s="2">
        <f t="shared" ref="N121:O121" si="120">100*ABS(J121-L121)/ABS(L121)</f>
        <v>0</v>
      </c>
      <c r="O121" s="2">
        <f t="shared" si="120"/>
        <v>0</v>
      </c>
    </row>
    <row r="122" ht="15.75" customHeight="1">
      <c r="A122" s="2" t="s">
        <v>305</v>
      </c>
      <c r="B122" s="2" t="s">
        <v>16</v>
      </c>
      <c r="C122" s="2" t="s">
        <v>17</v>
      </c>
      <c r="D122" s="2" t="s">
        <v>15</v>
      </c>
      <c r="E122" s="2">
        <v>18.0</v>
      </c>
      <c r="F122" s="4" t="s">
        <v>306</v>
      </c>
      <c r="G122" s="2">
        <v>18.0</v>
      </c>
      <c r="H122" s="2">
        <v>3202.0</v>
      </c>
      <c r="I122" s="2" t="s">
        <v>307</v>
      </c>
      <c r="J122" s="1">
        <v>-75.559737</v>
      </c>
      <c r="K122" s="1">
        <v>6.231418</v>
      </c>
      <c r="L122" s="6">
        <v>-75.5619272</v>
      </c>
      <c r="M122" s="6">
        <v>6.2313889</v>
      </c>
      <c r="N122" s="2">
        <f t="shared" ref="N122:O122" si="121">100*ABS(J122-L122)/ABS(L122)</f>
        <v>0.002898549681</v>
      </c>
      <c r="O122" s="2">
        <f t="shared" si="121"/>
        <v>0.0004669905934</v>
      </c>
    </row>
    <row r="123" ht="15.75" customHeight="1">
      <c r="A123" s="2" t="s">
        <v>308</v>
      </c>
      <c r="B123" s="2" t="s">
        <v>16</v>
      </c>
      <c r="C123" s="2" t="s">
        <v>17</v>
      </c>
      <c r="D123" s="2" t="s">
        <v>21</v>
      </c>
      <c r="E123" s="2">
        <v>8.0</v>
      </c>
      <c r="F123" s="4" t="s">
        <v>309</v>
      </c>
      <c r="G123" s="2">
        <v>28.0</v>
      </c>
      <c r="H123" s="2">
        <v>4999.0</v>
      </c>
      <c r="I123" s="2" t="s">
        <v>307</v>
      </c>
      <c r="J123" s="1">
        <v>-75.559996</v>
      </c>
      <c r="K123" s="1">
        <v>6.248663</v>
      </c>
      <c r="L123" s="6">
        <v>-75.5621979</v>
      </c>
      <c r="M123" s="6">
        <v>6.2486262</v>
      </c>
      <c r="N123" s="2">
        <f t="shared" ref="N123:O123" si="122">100*ABS(J123-L123)/ABS(L123)</f>
        <v>0.00291402323</v>
      </c>
      <c r="O123" s="2">
        <f t="shared" si="122"/>
        <v>0.0005889294514</v>
      </c>
    </row>
    <row r="124" ht="15.75" customHeight="1">
      <c r="A124" s="2" t="s">
        <v>310</v>
      </c>
      <c r="B124" s="2" t="s">
        <v>16</v>
      </c>
      <c r="C124" s="2" t="s">
        <v>17</v>
      </c>
      <c r="D124" s="2" t="s">
        <v>24</v>
      </c>
      <c r="E124" s="2">
        <v>30.0</v>
      </c>
      <c r="F124" s="4" t="s">
        <v>311</v>
      </c>
      <c r="G124" s="2">
        <v>3.0</v>
      </c>
      <c r="H124" s="2">
        <v>762.0</v>
      </c>
      <c r="I124" s="2" t="s">
        <v>307</v>
      </c>
      <c r="J124" s="1">
        <v>-75.588513</v>
      </c>
      <c r="K124" s="1">
        <v>6.234702</v>
      </c>
      <c r="L124" s="6">
        <v>-75.5907041</v>
      </c>
      <c r="M124" s="6">
        <v>6.2346901</v>
      </c>
      <c r="N124" s="2">
        <f t="shared" ref="N124:O124" si="123">100*ABS(J124-L124)/ABS(L124)</f>
        <v>0.002898636844</v>
      </c>
      <c r="O124" s="2">
        <f t="shared" si="123"/>
        <v>0.0001908675461</v>
      </c>
    </row>
    <row r="125" ht="15.75" customHeight="1">
      <c r="A125" s="2" t="s">
        <v>312</v>
      </c>
      <c r="B125" s="2" t="s">
        <v>16</v>
      </c>
      <c r="C125" s="2" t="s">
        <v>17</v>
      </c>
      <c r="D125" s="2" t="s">
        <v>15</v>
      </c>
      <c r="E125" s="2">
        <v>6.0</v>
      </c>
      <c r="F125" s="4" t="s">
        <v>313</v>
      </c>
      <c r="G125" s="2">
        <v>33.0</v>
      </c>
      <c r="H125" s="2">
        <v>5224.0</v>
      </c>
      <c r="I125" s="2" t="s">
        <v>314</v>
      </c>
      <c r="J125" s="1">
        <v>-75.0</v>
      </c>
      <c r="K125" s="2">
        <v>6.0</v>
      </c>
      <c r="L125" s="6">
        <v>-75.6702079</v>
      </c>
      <c r="M125" s="6">
        <v>6.2234603</v>
      </c>
      <c r="N125" s="2">
        <f t="shared" ref="N125:O125" si="124">100*ABS(J125-L125)/ABS(L125)</f>
        <v>0.8856958618</v>
      </c>
      <c r="O125" s="2">
        <f t="shared" si="124"/>
        <v>3.590611802</v>
      </c>
    </row>
    <row r="126" ht="15.75" customHeight="1">
      <c r="A126" s="2" t="s">
        <v>315</v>
      </c>
      <c r="B126" s="2" t="s">
        <v>16</v>
      </c>
      <c r="C126" s="2" t="s">
        <v>17</v>
      </c>
      <c r="D126" s="2" t="s">
        <v>23</v>
      </c>
      <c r="E126" s="2">
        <v>30.0</v>
      </c>
      <c r="F126" s="4" t="s">
        <v>316</v>
      </c>
      <c r="G126" s="2">
        <v>63.0</v>
      </c>
      <c r="H126" s="2">
        <v>14012.0</v>
      </c>
      <c r="I126" s="2" t="s">
        <v>314</v>
      </c>
      <c r="J126" s="1">
        <v>-75.0</v>
      </c>
      <c r="K126" s="2">
        <v>6.0</v>
      </c>
      <c r="L126" s="6">
        <v>-75.5992877</v>
      </c>
      <c r="M126" s="6">
        <v>6.2350966</v>
      </c>
      <c r="N126" s="2">
        <f t="shared" ref="N126:O126" si="125">100*ABS(J126-L126)/ABS(L126)</f>
        <v>0.7927160668</v>
      </c>
      <c r="O126" s="2">
        <f t="shared" si="125"/>
        <v>3.77053661</v>
      </c>
    </row>
    <row r="127" ht="15.75" customHeight="1">
      <c r="A127" s="2" t="s">
        <v>317</v>
      </c>
      <c r="B127" s="2" t="s">
        <v>16</v>
      </c>
      <c r="C127" s="2" t="s">
        <v>17</v>
      </c>
      <c r="D127" s="2" t="s">
        <v>18</v>
      </c>
      <c r="E127" s="2">
        <v>12.0</v>
      </c>
      <c r="F127" s="4" t="s">
        <v>318</v>
      </c>
      <c r="G127" s="2">
        <v>33.0</v>
      </c>
      <c r="H127" s="2">
        <v>5456.0</v>
      </c>
      <c r="I127" s="2" t="s">
        <v>319</v>
      </c>
      <c r="J127" s="1">
        <v>-75.57338</v>
      </c>
      <c r="K127" s="1">
        <v>6.29638</v>
      </c>
      <c r="L127" s="6">
        <v>-75.5756262</v>
      </c>
      <c r="M127" s="6">
        <v>6.2964381</v>
      </c>
      <c r="N127" s="2">
        <f t="shared" ref="N127:O127" si="126">100*ABS(J127-L127)/ABS(L127)</f>
        <v>0.002972122248</v>
      </c>
      <c r="O127" s="2">
        <f t="shared" si="126"/>
        <v>0.0009227439241</v>
      </c>
    </row>
    <row r="128" ht="15.75" customHeight="1">
      <c r="A128" s="2" t="s">
        <v>320</v>
      </c>
      <c r="B128" s="2" t="s">
        <v>16</v>
      </c>
      <c r="C128" s="2" t="s">
        <v>17</v>
      </c>
      <c r="D128" s="2" t="s">
        <v>23</v>
      </c>
      <c r="E128" s="2">
        <v>31.0</v>
      </c>
      <c r="F128" s="4" t="s">
        <v>321</v>
      </c>
      <c r="G128" s="2">
        <v>36.0</v>
      </c>
      <c r="H128" s="2">
        <v>8780.0</v>
      </c>
      <c r="I128" s="2" t="s">
        <v>319</v>
      </c>
      <c r="J128" s="1">
        <v>-75.60017</v>
      </c>
      <c r="K128" s="16">
        <v>6.2235</v>
      </c>
      <c r="L128" s="6">
        <v>-75.6023564</v>
      </c>
      <c r="M128" s="17">
        <v>6.2232889</v>
      </c>
      <c r="N128" s="2">
        <f t="shared" ref="N128:O128" si="127">100*ABS(J128-L128)/ABS(L128)</f>
        <v>0.002891973351</v>
      </c>
      <c r="O128" s="2">
        <f t="shared" si="127"/>
        <v>0.003392097063</v>
      </c>
    </row>
    <row r="129" ht="15.75" customHeight="1">
      <c r="A129" s="2" t="s">
        <v>322</v>
      </c>
      <c r="B129" s="2" t="s">
        <v>16</v>
      </c>
      <c r="C129" s="2" t="s">
        <v>17</v>
      </c>
      <c r="D129" s="2" t="s">
        <v>18</v>
      </c>
      <c r="E129" s="2">
        <v>25.0</v>
      </c>
      <c r="F129" s="4" t="s">
        <v>323</v>
      </c>
      <c r="G129" s="2">
        <v>18.0</v>
      </c>
      <c r="H129" s="2">
        <v>3255.0</v>
      </c>
      <c r="I129" s="2" t="s">
        <v>324</v>
      </c>
      <c r="J129" s="1">
        <v>-75.5964771</v>
      </c>
      <c r="K129" s="1">
        <v>6.2800361</v>
      </c>
      <c r="L129" s="6">
        <v>-75.5964771</v>
      </c>
      <c r="M129" s="6">
        <v>6.2800361</v>
      </c>
      <c r="N129" s="2">
        <f t="shared" ref="N129:O129" si="128">100*ABS(J129-L129)/ABS(L129)</f>
        <v>0</v>
      </c>
      <c r="O129" s="2">
        <f t="shared" si="128"/>
        <v>0</v>
      </c>
    </row>
    <row r="130" ht="15.75" customHeight="1">
      <c r="A130" s="2" t="s">
        <v>325</v>
      </c>
      <c r="B130" s="2" t="s">
        <v>16</v>
      </c>
      <c r="C130" s="2" t="s">
        <v>17</v>
      </c>
      <c r="D130" s="2" t="s">
        <v>23</v>
      </c>
      <c r="E130" s="2">
        <v>4.0</v>
      </c>
      <c r="F130" s="4" t="s">
        <v>326</v>
      </c>
      <c r="G130" s="2">
        <v>20.0</v>
      </c>
      <c r="H130" s="2">
        <v>3098.0</v>
      </c>
      <c r="I130" s="2" t="s">
        <v>324</v>
      </c>
      <c r="J130" s="1">
        <v>-75.5627118</v>
      </c>
      <c r="K130" s="1">
        <v>6.291842</v>
      </c>
      <c r="L130" s="6">
        <v>-75.5627118</v>
      </c>
      <c r="M130" s="6">
        <v>6.291842</v>
      </c>
      <c r="N130" s="2">
        <f t="shared" ref="N130:O130" si="129">100*ABS(J130-L130)/ABS(L130)</f>
        <v>0</v>
      </c>
      <c r="O130" s="2">
        <f t="shared" si="129"/>
        <v>0</v>
      </c>
    </row>
    <row r="131" ht="15.75" customHeight="1">
      <c r="A131" s="2" t="s">
        <v>327</v>
      </c>
      <c r="B131" s="2" t="s">
        <v>16</v>
      </c>
      <c r="C131" s="2" t="s">
        <v>17</v>
      </c>
      <c r="D131" s="2" t="s">
        <v>29</v>
      </c>
      <c r="E131" s="2">
        <v>14.0</v>
      </c>
      <c r="F131" s="4" t="s">
        <v>328</v>
      </c>
      <c r="G131" s="2">
        <v>4.0</v>
      </c>
      <c r="H131" s="2">
        <v>516.0</v>
      </c>
      <c r="I131" s="2" t="s">
        <v>324</v>
      </c>
      <c r="J131" s="1">
        <v>-75.6083655</v>
      </c>
      <c r="K131" s="1">
        <v>6.278273</v>
      </c>
      <c r="L131" s="6">
        <v>-75.6083655</v>
      </c>
      <c r="M131" s="6">
        <v>6.278273</v>
      </c>
      <c r="N131" s="2">
        <f t="shared" ref="N131:O131" si="130">100*ABS(J131-L131)/ABS(L131)</f>
        <v>0</v>
      </c>
      <c r="O131" s="2">
        <f t="shared" si="130"/>
        <v>0</v>
      </c>
    </row>
    <row r="132" ht="15.75" customHeight="1">
      <c r="A132" s="2" t="s">
        <v>329</v>
      </c>
      <c r="B132" s="2" t="s">
        <v>16</v>
      </c>
      <c r="C132" s="2" t="s">
        <v>17</v>
      </c>
      <c r="D132" s="2" t="s">
        <v>15</v>
      </c>
      <c r="E132" s="2">
        <v>28.0</v>
      </c>
      <c r="F132" s="4" t="s">
        <v>330</v>
      </c>
      <c r="G132" s="2">
        <v>25.0</v>
      </c>
      <c r="H132" s="2">
        <v>5558.0</v>
      </c>
      <c r="I132" s="2" t="s">
        <v>331</v>
      </c>
      <c r="J132" s="1">
        <v>-75.5665574</v>
      </c>
      <c r="K132" s="1">
        <v>6.3180272</v>
      </c>
      <c r="L132" s="6">
        <v>-75.5665574</v>
      </c>
      <c r="M132" s="6">
        <v>6.3180272</v>
      </c>
      <c r="N132" s="2">
        <f t="shared" ref="N132:O132" si="131">100*ABS(J132-L132)/ABS(L132)</f>
        <v>0</v>
      </c>
      <c r="O132" s="2">
        <f t="shared" si="131"/>
        <v>0</v>
      </c>
    </row>
    <row r="133" ht="15.75" customHeight="1">
      <c r="A133" s="2" t="s">
        <v>332</v>
      </c>
      <c r="B133" s="2" t="s">
        <v>16</v>
      </c>
      <c r="C133" s="2" t="s">
        <v>17</v>
      </c>
      <c r="D133" s="2" t="s">
        <v>21</v>
      </c>
      <c r="E133" s="2">
        <v>21.0</v>
      </c>
      <c r="F133" s="4" t="s">
        <v>333</v>
      </c>
      <c r="G133" s="2">
        <v>8.0</v>
      </c>
      <c r="H133" s="2">
        <v>1970.0</v>
      </c>
      <c r="I133" s="2" t="s">
        <v>331</v>
      </c>
      <c r="J133" s="1">
        <v>-75.5977853</v>
      </c>
      <c r="K133" s="1">
        <v>6.2637477</v>
      </c>
      <c r="L133" s="6">
        <v>-75.5977853</v>
      </c>
      <c r="M133" s="6">
        <v>6.2637477</v>
      </c>
      <c r="N133" s="2">
        <f t="shared" ref="N133:O133" si="132">100*ABS(J133-L133)/ABS(L133)</f>
        <v>0</v>
      </c>
      <c r="O133" s="2">
        <f t="shared" si="132"/>
        <v>0</v>
      </c>
    </row>
    <row r="134" ht="15.75" customHeight="1">
      <c r="A134" s="2" t="s">
        <v>334</v>
      </c>
      <c r="B134" s="2" t="s">
        <v>16</v>
      </c>
      <c r="C134" s="2" t="s">
        <v>17</v>
      </c>
      <c r="D134" s="2" t="s">
        <v>24</v>
      </c>
      <c r="E134" s="2">
        <v>12.0</v>
      </c>
      <c r="F134" s="4" t="s">
        <v>335</v>
      </c>
      <c r="G134" s="2">
        <v>16.0</v>
      </c>
      <c r="H134" s="2">
        <v>2373.0</v>
      </c>
      <c r="I134" s="2" t="s">
        <v>331</v>
      </c>
      <c r="J134" s="1">
        <v>-75.5840715</v>
      </c>
      <c r="K134" s="1">
        <v>6.2904213</v>
      </c>
      <c r="L134" s="6">
        <v>-75.5840715</v>
      </c>
      <c r="M134" s="6">
        <v>6.2904213</v>
      </c>
      <c r="N134" s="2">
        <f t="shared" ref="N134:O134" si="133">100*ABS(J134-L134)/ABS(L134)</f>
        <v>0</v>
      </c>
      <c r="O134" s="2">
        <f t="shared" si="133"/>
        <v>0</v>
      </c>
    </row>
    <row r="135" ht="15.75" customHeight="1">
      <c r="A135" s="2" t="s">
        <v>336</v>
      </c>
      <c r="B135" s="2" t="s">
        <v>16</v>
      </c>
      <c r="C135" s="2" t="s">
        <v>17</v>
      </c>
      <c r="D135" s="2" t="s">
        <v>18</v>
      </c>
      <c r="E135" s="2">
        <v>15.0</v>
      </c>
      <c r="F135" s="4" t="s">
        <v>337</v>
      </c>
      <c r="G135" s="2">
        <v>13.0</v>
      </c>
      <c r="H135" s="2">
        <v>2544.0</v>
      </c>
      <c r="I135" s="2" t="s">
        <v>338</v>
      </c>
      <c r="J135" s="1">
        <v>-75.5567949</v>
      </c>
      <c r="K135" s="21">
        <v>6.2535936</v>
      </c>
      <c r="L135" s="6">
        <v>-75.5567949</v>
      </c>
      <c r="M135" s="23">
        <v>6.2535936</v>
      </c>
      <c r="N135" s="2">
        <f t="shared" ref="N135:O135" si="134">100*ABS(J135-L135)/ABS(L135)</f>
        <v>0</v>
      </c>
      <c r="O135" s="2">
        <f t="shared" si="134"/>
        <v>0</v>
      </c>
    </row>
    <row r="136" ht="15.75" customHeight="1">
      <c r="A136" s="2" t="s">
        <v>339</v>
      </c>
      <c r="B136" s="2" t="s">
        <v>16</v>
      </c>
      <c r="C136" s="2" t="s">
        <v>17</v>
      </c>
      <c r="D136" s="2" t="s">
        <v>23</v>
      </c>
      <c r="E136" s="2">
        <v>9.0</v>
      </c>
      <c r="F136" s="4" t="s">
        <v>340</v>
      </c>
      <c r="G136" s="2">
        <v>56.0</v>
      </c>
      <c r="H136" s="2">
        <v>7460.0</v>
      </c>
      <c r="I136" s="2" t="s">
        <v>338</v>
      </c>
      <c r="J136" s="1">
        <v>-75.5615177</v>
      </c>
      <c r="K136" s="21">
        <v>6.3016486</v>
      </c>
      <c r="L136" s="6">
        <v>-75.5615177</v>
      </c>
      <c r="M136" s="23">
        <v>6.3016486</v>
      </c>
      <c r="N136" s="2">
        <f t="shared" ref="N136:O136" si="135">100*ABS(J136-L136)/ABS(L136)</f>
        <v>0</v>
      </c>
      <c r="O136" s="2">
        <f t="shared" si="135"/>
        <v>0</v>
      </c>
    </row>
    <row r="137" ht="15.75" customHeight="1">
      <c r="A137" s="2" t="s">
        <v>341</v>
      </c>
      <c r="B137" s="2" t="s">
        <v>16</v>
      </c>
      <c r="C137" s="2" t="s">
        <v>17</v>
      </c>
      <c r="D137" s="2" t="s">
        <v>24</v>
      </c>
      <c r="E137" s="2">
        <v>25.0</v>
      </c>
      <c r="F137" s="4" t="s">
        <v>342</v>
      </c>
      <c r="G137" s="2">
        <v>27.0</v>
      </c>
      <c r="H137" s="2">
        <v>4855.0</v>
      </c>
      <c r="I137" s="2" t="s">
        <v>338</v>
      </c>
      <c r="J137" s="1">
        <v>-75.6160088</v>
      </c>
      <c r="K137" s="1">
        <v>6.2564417</v>
      </c>
      <c r="L137" s="6">
        <v>-75.6160088</v>
      </c>
      <c r="M137" s="6">
        <v>6.2564417</v>
      </c>
      <c r="N137" s="2">
        <f t="shared" ref="N137:O137" si="136">100*ABS(J137-L137)/ABS(L137)</f>
        <v>0</v>
      </c>
      <c r="O137" s="2">
        <f t="shared" si="136"/>
        <v>0</v>
      </c>
    </row>
    <row r="138" ht="15.75" customHeight="1">
      <c r="A138" s="2" t="s">
        <v>343</v>
      </c>
      <c r="B138" s="2" t="s">
        <v>16</v>
      </c>
      <c r="C138" s="2" t="s">
        <v>17</v>
      </c>
      <c r="D138" s="2" t="s">
        <v>15</v>
      </c>
      <c r="E138" s="2">
        <v>9.0</v>
      </c>
      <c r="F138" s="4" t="s">
        <v>344</v>
      </c>
      <c r="G138" s="2">
        <v>34.0</v>
      </c>
      <c r="H138" s="2">
        <v>6933.0</v>
      </c>
      <c r="I138" s="2" t="s">
        <v>345</v>
      </c>
      <c r="J138" s="1">
        <v>-75.5641502</v>
      </c>
      <c r="K138" s="1">
        <v>6.3066864</v>
      </c>
      <c r="L138" s="6">
        <v>-75.5663389</v>
      </c>
      <c r="M138" s="6">
        <v>6.3066917</v>
      </c>
      <c r="N138" s="2">
        <f t="shared" ref="N138:O138" si="137">100*ABS(J138-L138)/ABS(L138)</f>
        <v>0.002896395448</v>
      </c>
      <c r="O138" s="2">
        <f t="shared" si="137"/>
        <v>0.00008403772139</v>
      </c>
    </row>
    <row r="139" ht="15.75" customHeight="1">
      <c r="A139" s="2" t="s">
        <v>346</v>
      </c>
      <c r="B139" s="2" t="s">
        <v>16</v>
      </c>
      <c r="C139" s="2" t="s">
        <v>17</v>
      </c>
      <c r="D139" s="2" t="s">
        <v>21</v>
      </c>
      <c r="E139" s="2">
        <v>25.0</v>
      </c>
      <c r="F139" s="4" t="s">
        <v>347</v>
      </c>
      <c r="G139" s="2">
        <v>37.0</v>
      </c>
      <c r="H139" s="2">
        <v>7085.0</v>
      </c>
      <c r="I139" s="2" t="s">
        <v>345</v>
      </c>
      <c r="J139" s="1">
        <v>-75.6164458</v>
      </c>
      <c r="K139" s="1">
        <v>6.2562157</v>
      </c>
      <c r="L139" s="6">
        <v>-75.6164458</v>
      </c>
      <c r="M139" s="6">
        <v>6.2562157</v>
      </c>
      <c r="N139" s="2">
        <f t="shared" ref="N139:O139" si="138">100*ABS(J139-L139)/ABS(L139)</f>
        <v>0</v>
      </c>
      <c r="O139" s="2">
        <f t="shared" si="138"/>
        <v>0</v>
      </c>
    </row>
    <row r="140" ht="15.75" customHeight="1">
      <c r="A140" s="2" t="s">
        <v>348</v>
      </c>
      <c r="B140" s="2" t="s">
        <v>16</v>
      </c>
      <c r="C140" s="2" t="s">
        <v>17</v>
      </c>
      <c r="D140" s="2" t="s">
        <v>29</v>
      </c>
      <c r="E140" s="2">
        <v>15.0</v>
      </c>
      <c r="F140" s="4" t="s">
        <v>349</v>
      </c>
      <c r="G140" s="2">
        <v>3.0</v>
      </c>
      <c r="H140" s="2">
        <v>585.0</v>
      </c>
      <c r="I140" s="2" t="s">
        <v>345</v>
      </c>
      <c r="J140" s="1">
        <v>-75.5479106</v>
      </c>
      <c r="K140" s="1">
        <v>6.2486715</v>
      </c>
      <c r="L140" s="6">
        <v>-75.5479106</v>
      </c>
      <c r="M140" s="6">
        <v>6.2486715</v>
      </c>
      <c r="N140" s="2">
        <f t="shared" ref="N140:O140" si="139">100*ABS(J140-L140)/ABS(L140)</f>
        <v>0</v>
      </c>
      <c r="O140" s="2">
        <f t="shared" si="139"/>
        <v>0</v>
      </c>
    </row>
    <row r="141" ht="15.75" customHeight="1">
      <c r="A141" s="2" t="s">
        <v>350</v>
      </c>
      <c r="B141" s="2" t="s">
        <v>16</v>
      </c>
      <c r="C141" s="2" t="s">
        <v>17</v>
      </c>
      <c r="D141" s="2" t="s">
        <v>18</v>
      </c>
      <c r="E141" s="2">
        <v>8.0</v>
      </c>
      <c r="F141" s="4" t="s">
        <v>351</v>
      </c>
      <c r="G141" s="2">
        <v>18.0</v>
      </c>
      <c r="H141" s="2">
        <v>3125.0</v>
      </c>
      <c r="I141" s="2" t="s">
        <v>352</v>
      </c>
      <c r="J141" s="1">
        <v>-75.0</v>
      </c>
      <c r="K141" s="2">
        <v>6.0</v>
      </c>
      <c r="L141" s="6">
        <v>-75.5595394</v>
      </c>
      <c r="M141" s="6">
        <v>6.2655954</v>
      </c>
      <c r="N141" s="2">
        <f t="shared" ref="N141:O141" si="140">100*ABS(J141-L141)/ABS(L141)</f>
        <v>0.7405278069</v>
      </c>
      <c r="O141" s="2">
        <f t="shared" si="140"/>
        <v>4.238949103</v>
      </c>
    </row>
    <row r="142" ht="15.75" customHeight="1">
      <c r="A142" s="2" t="s">
        <v>353</v>
      </c>
      <c r="B142" s="2" t="s">
        <v>16</v>
      </c>
      <c r="C142" s="2" t="s">
        <v>17</v>
      </c>
      <c r="D142" s="2" t="s">
        <v>23</v>
      </c>
      <c r="E142" s="2">
        <v>13.0</v>
      </c>
      <c r="F142" s="4" t="s">
        <v>354</v>
      </c>
      <c r="G142" s="2">
        <v>14.0</v>
      </c>
      <c r="H142" s="2">
        <v>1987.0</v>
      </c>
      <c r="I142" s="2" t="s">
        <v>352</v>
      </c>
      <c r="J142" s="1">
        <v>-75.0</v>
      </c>
      <c r="K142" s="2">
        <v>6.0</v>
      </c>
      <c r="L142" s="6">
        <v>-75.5903248</v>
      </c>
      <c r="M142" s="6">
        <v>6.2860071</v>
      </c>
      <c r="N142" s="2">
        <f t="shared" ref="N142:O142" si="141">100*ABS(J142-L142)/ABS(L142)</f>
        <v>0.7809528555</v>
      </c>
      <c r="O142" s="2">
        <f t="shared" si="141"/>
        <v>4.549901002</v>
      </c>
    </row>
    <row r="143" ht="15.75" customHeight="1">
      <c r="A143" s="2" t="s">
        <v>355</v>
      </c>
      <c r="B143" s="2" t="s">
        <v>16</v>
      </c>
      <c r="C143" s="2" t="s">
        <v>17</v>
      </c>
      <c r="D143" s="2" t="s">
        <v>24</v>
      </c>
      <c r="E143" s="2">
        <v>29.0</v>
      </c>
      <c r="F143" s="4" t="s">
        <v>356</v>
      </c>
      <c r="G143" s="2">
        <v>13.0</v>
      </c>
      <c r="H143" s="2">
        <v>2715.0</v>
      </c>
      <c r="I143" s="2" t="s">
        <v>352</v>
      </c>
      <c r="J143" s="1">
        <v>-75.0</v>
      </c>
      <c r="K143" s="2">
        <v>6.0</v>
      </c>
      <c r="L143" s="6">
        <v>-75.5939404</v>
      </c>
      <c r="M143" s="6">
        <v>6.1974074</v>
      </c>
      <c r="N143" s="2">
        <f t="shared" ref="N143:O143" si="142">100*ABS(J143-L143)/ABS(L143)</f>
        <v>0.7856984262</v>
      </c>
      <c r="O143" s="2">
        <f t="shared" si="142"/>
        <v>3.185322301</v>
      </c>
    </row>
    <row r="144" ht="15.75" customHeight="1">
      <c r="A144" s="2" t="s">
        <v>357</v>
      </c>
      <c r="B144" s="2" t="s">
        <v>16</v>
      </c>
      <c r="C144" s="2" t="s">
        <v>17</v>
      </c>
      <c r="D144" s="2" t="s">
        <v>18</v>
      </c>
      <c r="E144" s="2">
        <v>20.0</v>
      </c>
      <c r="F144" s="4" t="s">
        <v>358</v>
      </c>
      <c r="G144" s="2">
        <v>42.0</v>
      </c>
      <c r="H144" s="2">
        <v>5721.0</v>
      </c>
      <c r="I144" s="2" t="s">
        <v>359</v>
      </c>
      <c r="J144" s="1">
        <v>-75.5736923</v>
      </c>
      <c r="K144" s="1">
        <v>6.2452372</v>
      </c>
      <c r="L144" s="6">
        <v>-75.61047</v>
      </c>
      <c r="M144" s="6">
        <v>6.2543619</v>
      </c>
      <c r="N144" s="2">
        <f t="shared" ref="N144:O144" si="143">100*ABS(J144-L144)/ABS(L144)</f>
        <v>0.04864101493</v>
      </c>
      <c r="O144" s="2">
        <f t="shared" si="143"/>
        <v>0.1458933804</v>
      </c>
    </row>
    <row r="145" ht="15.75" customHeight="1">
      <c r="A145" s="2" t="s">
        <v>360</v>
      </c>
      <c r="B145" s="2" t="s">
        <v>16</v>
      </c>
      <c r="C145" s="2" t="s">
        <v>17</v>
      </c>
      <c r="D145" s="2" t="s">
        <v>18</v>
      </c>
      <c r="E145" s="2">
        <v>90.0</v>
      </c>
      <c r="F145" s="4" t="s">
        <v>361</v>
      </c>
      <c r="G145" s="2">
        <v>85.0</v>
      </c>
      <c r="H145" s="2">
        <v>14224.0</v>
      </c>
      <c r="I145" s="2" t="s">
        <v>359</v>
      </c>
      <c r="J145" s="1">
        <v>-75.5764365</v>
      </c>
      <c r="K145" s="1">
        <v>6.2424055</v>
      </c>
      <c r="L145" s="6">
        <v>-75.578475</v>
      </c>
      <c r="M145" s="6">
        <v>6.2421656</v>
      </c>
      <c r="N145" s="2">
        <f t="shared" ref="N145:O145" si="144">100*ABS(J145-L145)/ABS(L145)</f>
        <v>0.002697196523</v>
      </c>
      <c r="O145" s="2">
        <f t="shared" si="144"/>
        <v>0.003843217489</v>
      </c>
    </row>
    <row r="146" ht="15.75" customHeight="1">
      <c r="A146" s="2" t="s">
        <v>362</v>
      </c>
      <c r="B146" s="2" t="s">
        <v>16</v>
      </c>
      <c r="C146" s="2" t="s">
        <v>17</v>
      </c>
      <c r="D146" s="2" t="s">
        <v>363</v>
      </c>
      <c r="E146" s="2">
        <v>99.0</v>
      </c>
      <c r="F146" s="4" t="s">
        <v>364</v>
      </c>
      <c r="G146" s="2">
        <v>3.0</v>
      </c>
      <c r="H146" s="2">
        <v>761.0</v>
      </c>
      <c r="I146" s="2" t="s">
        <v>359</v>
      </c>
      <c r="J146" s="1">
        <v>-75.6365162</v>
      </c>
      <c r="K146" s="1">
        <v>6.2808367</v>
      </c>
      <c r="L146" s="6">
        <v>-75.6225031</v>
      </c>
      <c r="M146" s="6">
        <v>6.2792735</v>
      </c>
      <c r="N146" s="2">
        <f t="shared" ref="N146:O146" si="145">100*ABS(J146-L146)/ABS(L146)</f>
        <v>0.01853033082</v>
      </c>
      <c r="O146" s="2">
        <f t="shared" si="145"/>
        <v>0.02489459967</v>
      </c>
    </row>
    <row r="147" ht="15.75" customHeight="1">
      <c r="A147" s="2" t="s">
        <v>365</v>
      </c>
      <c r="B147" s="2" t="s">
        <v>16</v>
      </c>
      <c r="C147" s="2" t="s">
        <v>17</v>
      </c>
      <c r="D147" s="2" t="s">
        <v>15</v>
      </c>
      <c r="E147" s="2">
        <v>32.0</v>
      </c>
      <c r="F147" s="4" t="s">
        <v>366</v>
      </c>
      <c r="G147" s="2">
        <v>36.0</v>
      </c>
      <c r="H147" s="2">
        <v>7468.0</v>
      </c>
      <c r="I147" s="2" t="s">
        <v>367</v>
      </c>
      <c r="J147" s="1">
        <v>-75.6067008</v>
      </c>
      <c r="K147" s="1">
        <v>6.2264784</v>
      </c>
      <c r="L147" s="6">
        <v>-75.6067008</v>
      </c>
      <c r="M147" s="6">
        <v>6.2264784</v>
      </c>
      <c r="N147" s="2">
        <f t="shared" ref="N147:O147" si="146">100*ABS(J147-L147)/ABS(L147)</f>
        <v>0</v>
      </c>
      <c r="O147" s="2">
        <f t="shared" si="146"/>
        <v>0</v>
      </c>
    </row>
    <row r="148" ht="15.75" customHeight="1">
      <c r="A148" s="2" t="s">
        <v>368</v>
      </c>
      <c r="B148" s="2" t="s">
        <v>16</v>
      </c>
      <c r="C148" s="2" t="s">
        <v>17</v>
      </c>
      <c r="D148" s="2" t="s">
        <v>23</v>
      </c>
      <c r="E148" s="2">
        <v>10.0</v>
      </c>
      <c r="F148" s="4" t="s">
        <v>369</v>
      </c>
      <c r="G148" s="2">
        <v>36.0</v>
      </c>
      <c r="H148" s="2">
        <v>6451.0</v>
      </c>
      <c r="I148" s="2" t="s">
        <v>367</v>
      </c>
      <c r="J148" s="1">
        <v>-75.5790918</v>
      </c>
      <c r="K148" s="1">
        <v>6.283834</v>
      </c>
      <c r="L148" s="6">
        <v>-75.5790918</v>
      </c>
      <c r="M148" s="6">
        <v>6.283834</v>
      </c>
      <c r="N148" s="2">
        <f t="shared" ref="N148:O148" si="147">100*ABS(J148-L148)/ABS(L148)</f>
        <v>0</v>
      </c>
      <c r="O148" s="2">
        <f t="shared" si="147"/>
        <v>0</v>
      </c>
    </row>
    <row r="149" ht="15.75" customHeight="1">
      <c r="A149" s="2" t="s">
        <v>370</v>
      </c>
      <c r="B149" s="2" t="s">
        <v>16</v>
      </c>
      <c r="C149" s="2" t="s">
        <v>17</v>
      </c>
      <c r="D149" s="2" t="s">
        <v>24</v>
      </c>
      <c r="E149" s="2">
        <v>1.0</v>
      </c>
      <c r="F149" s="4" t="s">
        <v>371</v>
      </c>
      <c r="G149" s="2">
        <v>2.0</v>
      </c>
      <c r="H149" s="2">
        <v>319.0</v>
      </c>
      <c r="I149" s="2" t="s">
        <v>367</v>
      </c>
      <c r="J149" s="1">
        <v>-75.5499198</v>
      </c>
      <c r="K149" s="1">
        <v>6.2929116</v>
      </c>
      <c r="L149" s="6">
        <v>-75.5499198</v>
      </c>
      <c r="M149" s="6">
        <v>6.2929116</v>
      </c>
      <c r="N149" s="2">
        <f t="shared" ref="N149:O149" si="148">100*ABS(J149-L149)/ABS(L149)</f>
        <v>0</v>
      </c>
      <c r="O149" s="2">
        <f t="shared" si="148"/>
        <v>0</v>
      </c>
    </row>
    <row r="150" ht="15.75" customHeight="1">
      <c r="A150" s="2" t="s">
        <v>372</v>
      </c>
      <c r="B150" s="2" t="s">
        <v>16</v>
      </c>
      <c r="C150" s="2" t="s">
        <v>17</v>
      </c>
      <c r="D150" s="2" t="s">
        <v>18</v>
      </c>
      <c r="E150" s="2">
        <v>23.0</v>
      </c>
      <c r="F150" s="4" t="s">
        <v>373</v>
      </c>
      <c r="G150" s="2">
        <v>68.0</v>
      </c>
      <c r="H150" s="2">
        <v>15808.0</v>
      </c>
      <c r="I150" s="2" t="s">
        <v>374</v>
      </c>
      <c r="J150" s="1">
        <v>-75.0</v>
      </c>
      <c r="K150" s="2">
        <v>6.0</v>
      </c>
      <c r="L150" s="6">
        <v>-75.6027648</v>
      </c>
      <c r="M150" s="6">
        <v>6.2582617</v>
      </c>
      <c r="N150" s="2">
        <f t="shared" ref="N150:O150" si="149">100*ABS(J150-L150)/ABS(L150)</f>
        <v>0.7972787789</v>
      </c>
      <c r="O150" s="2">
        <f t="shared" si="149"/>
        <v>4.126732188</v>
      </c>
    </row>
    <row r="151" ht="15.75" customHeight="1">
      <c r="A151" s="2" t="s">
        <v>375</v>
      </c>
      <c r="B151" s="2" t="s">
        <v>16</v>
      </c>
      <c r="C151" s="2" t="s">
        <v>17</v>
      </c>
      <c r="D151" s="2" t="s">
        <v>23</v>
      </c>
      <c r="E151" s="2">
        <v>20.0</v>
      </c>
      <c r="F151" s="4" t="s">
        <v>376</v>
      </c>
      <c r="G151" s="2">
        <v>19.0</v>
      </c>
      <c r="H151" s="2">
        <v>2738.0</v>
      </c>
      <c r="I151" s="2" t="s">
        <v>374</v>
      </c>
      <c r="J151" s="1">
        <v>-75.0</v>
      </c>
      <c r="K151" s="2">
        <v>6.0</v>
      </c>
      <c r="L151" s="6">
        <v>-75.5784194</v>
      </c>
      <c r="M151" s="6">
        <v>6.2534323</v>
      </c>
      <c r="N151" s="2">
        <f t="shared" ref="N151:O151" si="150">100*ABS(J151-L151)/ABS(L151)</f>
        <v>0.7653234939</v>
      </c>
      <c r="O151" s="2">
        <f t="shared" si="150"/>
        <v>4.052691192</v>
      </c>
    </row>
    <row r="152" ht="15.75" customHeight="1">
      <c r="A152" s="2" t="s">
        <v>377</v>
      </c>
      <c r="B152" s="2" t="s">
        <v>16</v>
      </c>
      <c r="C152" s="2" t="s">
        <v>17</v>
      </c>
      <c r="D152" s="2" t="s">
        <v>29</v>
      </c>
      <c r="E152" s="2">
        <v>26.0</v>
      </c>
      <c r="F152" s="4" t="s">
        <v>378</v>
      </c>
      <c r="G152" s="2">
        <v>4.0</v>
      </c>
      <c r="H152" s="2">
        <v>634.0</v>
      </c>
      <c r="I152" s="2" t="s">
        <v>374</v>
      </c>
      <c r="J152" s="1">
        <v>-75.0</v>
      </c>
      <c r="K152" s="2">
        <v>6.0</v>
      </c>
      <c r="L152" s="6">
        <v>-75.6221282</v>
      </c>
      <c r="M152" s="6">
        <v>6.2552816</v>
      </c>
      <c r="N152" s="2">
        <f t="shared" ref="N152:O152" si="151">100*ABS(J152-L152)/ABS(L152)</f>
        <v>0.8226801001</v>
      </c>
      <c r="O152" s="2">
        <f t="shared" si="151"/>
        <v>4.081056878</v>
      </c>
    </row>
    <row r="153" ht="15.75" customHeight="1">
      <c r="A153" s="2" t="s">
        <v>379</v>
      </c>
      <c r="B153" s="2" t="s">
        <v>16</v>
      </c>
      <c r="C153" s="2" t="s">
        <v>17</v>
      </c>
      <c r="D153" s="2" t="s">
        <v>18</v>
      </c>
      <c r="E153" s="2">
        <v>7.0</v>
      </c>
      <c r="F153" s="4" t="s">
        <v>380</v>
      </c>
      <c r="G153" s="2">
        <v>35.0</v>
      </c>
      <c r="H153" s="2">
        <v>5948.0</v>
      </c>
      <c r="I153" s="2" t="s">
        <v>381</v>
      </c>
      <c r="J153" s="1">
        <v>-75.5817021</v>
      </c>
      <c r="K153" s="1">
        <v>6.265842</v>
      </c>
      <c r="L153" s="6">
        <v>-75.5729473</v>
      </c>
      <c r="M153" s="6">
        <v>6.2658209</v>
      </c>
      <c r="N153" s="2">
        <f t="shared" ref="N153:O153" si="152">100*ABS(J153-L153)/ABS(L153)</f>
        <v>0.0115845687</v>
      </c>
      <c r="O153" s="2">
        <f t="shared" si="152"/>
        <v>0.0003367475761</v>
      </c>
    </row>
    <row r="154" ht="15.75" customHeight="1">
      <c r="A154" s="2" t="s">
        <v>382</v>
      </c>
      <c r="B154" s="2" t="s">
        <v>16</v>
      </c>
      <c r="C154" s="2" t="s">
        <v>17</v>
      </c>
      <c r="D154" s="2" t="s">
        <v>23</v>
      </c>
      <c r="E154" s="2">
        <v>18.0</v>
      </c>
      <c r="F154" s="4" t="s">
        <v>383</v>
      </c>
      <c r="G154" s="2">
        <v>20.0</v>
      </c>
      <c r="H154" s="2">
        <v>3794.0</v>
      </c>
      <c r="I154" s="2" t="s">
        <v>381</v>
      </c>
      <c r="J154" s="1">
        <v>-75.5817022</v>
      </c>
      <c r="K154" s="1">
        <v>6.2659268</v>
      </c>
      <c r="L154" s="6">
        <v>-75.5757145</v>
      </c>
      <c r="M154" s="6">
        <v>6.2424465</v>
      </c>
      <c r="N154" s="2">
        <f t="shared" ref="N154:O154" si="153">100*ABS(J154-L154)/ABS(L154)</f>
        <v>0.007922783185</v>
      </c>
      <c r="O154" s="2">
        <f t="shared" si="153"/>
        <v>0.376139387</v>
      </c>
    </row>
    <row r="155" ht="15.75" customHeight="1">
      <c r="A155" s="2" t="s">
        <v>384</v>
      </c>
      <c r="B155" s="2" t="s">
        <v>16</v>
      </c>
      <c r="C155" s="2" t="s">
        <v>17</v>
      </c>
      <c r="D155" s="2" t="s">
        <v>29</v>
      </c>
      <c r="E155" s="2">
        <v>30.0</v>
      </c>
      <c r="F155" s="4" t="s">
        <v>385</v>
      </c>
      <c r="G155" s="2">
        <v>8.0</v>
      </c>
      <c r="H155" s="2">
        <v>1954.0</v>
      </c>
      <c r="I155" s="2" t="s">
        <v>381</v>
      </c>
      <c r="J155" s="1">
        <v>-75.6016215</v>
      </c>
      <c r="K155" s="1">
        <v>6.2321637</v>
      </c>
      <c r="L155" s="6">
        <v>-75.6016215</v>
      </c>
      <c r="M155" s="6">
        <v>6.2321637</v>
      </c>
      <c r="N155" s="2">
        <f t="shared" ref="N155:O155" si="154">100*ABS(J155-L155)/ABS(L155)</f>
        <v>0</v>
      </c>
      <c r="O155" s="2">
        <f t="shared" si="154"/>
        <v>0</v>
      </c>
    </row>
    <row r="156" ht="15.75" customHeight="1">
      <c r="A156" s="2" t="s">
        <v>386</v>
      </c>
      <c r="B156" s="2" t="s">
        <v>16</v>
      </c>
      <c r="C156" s="2" t="s">
        <v>17</v>
      </c>
      <c r="D156" s="2" t="s">
        <v>18</v>
      </c>
      <c r="E156" s="2">
        <v>24.0</v>
      </c>
      <c r="F156" s="4" t="s">
        <v>387</v>
      </c>
      <c r="G156" s="2">
        <v>13.0</v>
      </c>
      <c r="H156" s="2">
        <v>2449.0</v>
      </c>
      <c r="I156" s="2" t="s">
        <v>388</v>
      </c>
      <c r="J156" s="1">
        <v>-75.603611</v>
      </c>
      <c r="K156" s="1">
        <v>6.249376</v>
      </c>
      <c r="L156" s="6">
        <v>-75.6057948</v>
      </c>
      <c r="M156" s="6">
        <v>6.249351</v>
      </c>
      <c r="N156" s="2">
        <f t="shared" ref="N156:O156" si="155">100*ABS(J156-L156)/ABS(L156)</f>
        <v>0.00288840294</v>
      </c>
      <c r="O156" s="2">
        <f t="shared" si="155"/>
        <v>0.0004000415403</v>
      </c>
    </row>
    <row r="157" ht="15.75" customHeight="1">
      <c r="A157" s="2" t="s">
        <v>389</v>
      </c>
      <c r="B157" s="2" t="s">
        <v>16</v>
      </c>
      <c r="C157" s="2" t="s">
        <v>17</v>
      </c>
      <c r="D157" s="2" t="s">
        <v>21</v>
      </c>
      <c r="E157" s="2">
        <v>11.0</v>
      </c>
      <c r="F157" s="4" t="s">
        <v>390</v>
      </c>
      <c r="G157" s="2">
        <v>39.0</v>
      </c>
      <c r="H157" s="2">
        <v>6030.0</v>
      </c>
      <c r="I157" s="2" t="s">
        <v>388</v>
      </c>
      <c r="J157" s="1">
        <v>-75.576891</v>
      </c>
      <c r="K157" s="1">
        <v>6.302964</v>
      </c>
      <c r="L157" s="6">
        <v>-75.579077</v>
      </c>
      <c r="M157" s="6">
        <v>6.302933</v>
      </c>
      <c r="N157" s="2">
        <f t="shared" ref="N157:O157" si="156">100*ABS(J157-L157)/ABS(L157)</f>
        <v>0.002892334872</v>
      </c>
      <c r="O157" s="2">
        <f t="shared" si="156"/>
        <v>0.0004918345158</v>
      </c>
    </row>
    <row r="158" ht="15.75" customHeight="1">
      <c r="A158" s="2" t="s">
        <v>391</v>
      </c>
      <c r="B158" s="2" t="s">
        <v>16</v>
      </c>
      <c r="C158" s="2" t="s">
        <v>17</v>
      </c>
      <c r="D158" s="2" t="s">
        <v>24</v>
      </c>
      <c r="E158" s="2">
        <v>14.0</v>
      </c>
      <c r="F158" s="4" t="s">
        <v>392</v>
      </c>
      <c r="G158" s="2">
        <v>6.0</v>
      </c>
      <c r="H158" s="2">
        <v>1207.0</v>
      </c>
      <c r="I158" s="2" t="s">
        <v>388</v>
      </c>
      <c r="J158" s="1">
        <v>-75.592279</v>
      </c>
      <c r="K158" s="1">
        <v>6.277881</v>
      </c>
      <c r="L158" s="6">
        <v>-75.5978272</v>
      </c>
      <c r="M158" s="6">
        <v>6.2445056</v>
      </c>
      <c r="N158" s="2">
        <f t="shared" ref="N158:O158" si="157">100*ABS(J158-L158)/ABS(L158)</f>
        <v>0.00733909982</v>
      </c>
      <c r="O158" s="2">
        <f t="shared" si="157"/>
        <v>0.5344762602</v>
      </c>
    </row>
    <row r="159" ht="15.75" customHeight="1">
      <c r="A159" s="2" t="s">
        <v>393</v>
      </c>
      <c r="B159" s="2" t="s">
        <v>16</v>
      </c>
      <c r="C159" s="2" t="s">
        <v>17</v>
      </c>
      <c r="D159" s="2" t="s">
        <v>15</v>
      </c>
      <c r="E159" s="2">
        <v>30.0</v>
      </c>
      <c r="F159" s="4" t="s">
        <v>394</v>
      </c>
      <c r="G159" s="2">
        <v>25.0</v>
      </c>
      <c r="H159" s="2">
        <v>5974.0</v>
      </c>
      <c r="I159" s="2" t="s">
        <v>395</v>
      </c>
      <c r="J159" s="1">
        <v>-75.0</v>
      </c>
      <c r="K159" s="2">
        <v>6.0</v>
      </c>
      <c r="L159" s="6">
        <v>-75.5851618</v>
      </c>
      <c r="M159" s="6">
        <v>6.2349242</v>
      </c>
      <c r="N159" s="2">
        <f t="shared" ref="N159:O159" si="158">100*ABS(J159-L159)/ABS(L159)</f>
        <v>0.7741754943</v>
      </c>
      <c r="O159" s="2">
        <f t="shared" si="158"/>
        <v>3.767875799</v>
      </c>
    </row>
    <row r="160" ht="15.75" customHeight="1">
      <c r="A160" s="2" t="s">
        <v>396</v>
      </c>
      <c r="B160" s="2" t="s">
        <v>16</v>
      </c>
      <c r="C160" s="2" t="s">
        <v>17</v>
      </c>
      <c r="D160" s="2" t="s">
        <v>23</v>
      </c>
      <c r="E160" s="2">
        <v>14.0</v>
      </c>
      <c r="F160" s="4" t="s">
        <v>397</v>
      </c>
      <c r="G160" s="2">
        <v>24.0</v>
      </c>
      <c r="H160" s="2">
        <v>3389.0</v>
      </c>
      <c r="I160" s="2" t="s">
        <v>395</v>
      </c>
      <c r="J160" s="1">
        <v>-75.0</v>
      </c>
      <c r="K160" s="2">
        <v>6.0</v>
      </c>
      <c r="L160" s="6">
        <v>-75.5980807</v>
      </c>
      <c r="M160" s="6">
        <v>6.2753196</v>
      </c>
      <c r="N160" s="2">
        <f t="shared" ref="N160:O160" si="159">100*ABS(J160-L160)/ABS(L160)</f>
        <v>0.791132122</v>
      </c>
      <c r="O160" s="2">
        <f t="shared" si="159"/>
        <v>4.387339889</v>
      </c>
    </row>
    <row r="161" ht="15.75" customHeight="1">
      <c r="A161" s="2" t="s">
        <v>398</v>
      </c>
      <c r="B161" s="2" t="s">
        <v>16</v>
      </c>
      <c r="C161" s="2" t="s">
        <v>17</v>
      </c>
      <c r="D161" s="2" t="s">
        <v>21</v>
      </c>
      <c r="E161" s="2">
        <v>32.0</v>
      </c>
      <c r="F161" s="4" t="s">
        <v>399</v>
      </c>
      <c r="G161" s="2">
        <v>24.0</v>
      </c>
      <c r="H161" s="2">
        <v>4292.0</v>
      </c>
      <c r="I161" s="2" t="s">
        <v>395</v>
      </c>
      <c r="J161" s="1">
        <v>-75.0</v>
      </c>
      <c r="K161" s="2">
        <v>6.0</v>
      </c>
      <c r="L161" s="6">
        <v>-75.6166916</v>
      </c>
      <c r="M161" s="6">
        <v>6.2347175</v>
      </c>
      <c r="N161" s="2">
        <f t="shared" ref="N161:O161" si="160">100*ABS(J161-L161)/ABS(L161)</f>
        <v>0.8155495658</v>
      </c>
      <c r="O161" s="2">
        <f t="shared" si="160"/>
        <v>3.764685409</v>
      </c>
    </row>
    <row r="162" ht="15.75" customHeight="1">
      <c r="A162" s="2" t="s">
        <v>400</v>
      </c>
      <c r="B162" s="2" t="s">
        <v>16</v>
      </c>
      <c r="C162" s="2" t="s">
        <v>17</v>
      </c>
      <c r="D162" s="2" t="s">
        <v>15</v>
      </c>
      <c r="E162" s="2">
        <v>98.0</v>
      </c>
      <c r="F162" s="4" t="s">
        <v>401</v>
      </c>
      <c r="G162" s="2">
        <v>1.0</v>
      </c>
      <c r="H162" s="2">
        <v>65.0</v>
      </c>
      <c r="I162" s="2" t="s">
        <v>402</v>
      </c>
      <c r="J162" s="1">
        <v>-75.0</v>
      </c>
      <c r="K162" s="2">
        <v>6.0</v>
      </c>
      <c r="L162" s="6">
        <v>-77.8671981</v>
      </c>
      <c r="M162" s="5">
        <v>6.2842382</v>
      </c>
      <c r="N162" s="2">
        <f t="shared" ref="N162:O162" si="161">100*ABS(J162-L162)/ABS(L162)</f>
        <v>3.68216421</v>
      </c>
      <c r="O162" s="2">
        <f t="shared" si="161"/>
        <v>4.523033516</v>
      </c>
    </row>
    <row r="163" ht="15.75" customHeight="1">
      <c r="A163" s="2" t="s">
        <v>403</v>
      </c>
      <c r="B163" s="2" t="s">
        <v>16</v>
      </c>
      <c r="C163" s="2" t="s">
        <v>17</v>
      </c>
      <c r="D163" s="2" t="s">
        <v>23</v>
      </c>
      <c r="E163" s="2">
        <v>22.0</v>
      </c>
      <c r="F163" s="4" t="s">
        <v>404</v>
      </c>
      <c r="G163" s="2">
        <v>6.0</v>
      </c>
      <c r="H163" s="2">
        <v>1379.0</v>
      </c>
      <c r="I163" s="2" t="s">
        <v>402</v>
      </c>
      <c r="J163" s="1">
        <v>-75.0</v>
      </c>
      <c r="K163" s="2">
        <v>6.0</v>
      </c>
      <c r="L163" s="6">
        <v>-75.6121493</v>
      </c>
      <c r="M163" s="5">
        <v>6.2775084</v>
      </c>
      <c r="N163" s="2">
        <f t="shared" ref="N163:O163" si="162">100*ABS(J163-L163)/ABS(L163)</f>
        <v>0.8095911909</v>
      </c>
      <c r="O163" s="2">
        <f t="shared" si="162"/>
        <v>4.420677478</v>
      </c>
    </row>
    <row r="164" ht="15.75" customHeight="1">
      <c r="A164" s="2" t="s">
        <v>405</v>
      </c>
      <c r="B164" s="2" t="s">
        <v>16</v>
      </c>
      <c r="C164" s="2" t="s">
        <v>17</v>
      </c>
      <c r="D164" s="2" t="s">
        <v>32</v>
      </c>
      <c r="E164" s="2">
        <v>15.0</v>
      </c>
      <c r="F164" s="4" t="s">
        <v>406</v>
      </c>
      <c r="G164" s="2">
        <v>4.0</v>
      </c>
      <c r="H164" s="2">
        <v>549.0</v>
      </c>
      <c r="I164" s="2" t="s">
        <v>402</v>
      </c>
      <c r="J164" s="1">
        <v>-75.0</v>
      </c>
      <c r="K164" s="2">
        <v>6.0</v>
      </c>
      <c r="L164" s="6">
        <v>-75.5429608</v>
      </c>
      <c r="M164" s="5">
        <v>6.2449289</v>
      </c>
      <c r="N164" s="2">
        <f t="shared" ref="N164:O164" si="163">100*ABS(J164-L164)/ABS(L164)</f>
        <v>0.7187443995</v>
      </c>
      <c r="O164" s="2">
        <f t="shared" si="163"/>
        <v>3.922044653</v>
      </c>
    </row>
    <row r="165" ht="15.75" customHeight="1">
      <c r="A165" s="2" t="s">
        <v>407</v>
      </c>
      <c r="B165" s="2" t="s">
        <v>16</v>
      </c>
      <c r="C165" s="2" t="s">
        <v>17</v>
      </c>
      <c r="D165" s="2" t="s">
        <v>15</v>
      </c>
      <c r="E165" s="2">
        <v>25.0</v>
      </c>
      <c r="F165" s="10" t="s">
        <v>408</v>
      </c>
      <c r="G165" s="2">
        <v>11.0</v>
      </c>
      <c r="H165" s="2">
        <v>1315.0</v>
      </c>
      <c r="I165" s="2" t="s">
        <v>409</v>
      </c>
      <c r="J165" s="1">
        <v>-75.605707</v>
      </c>
      <c r="K165" s="1">
        <v>6.27562</v>
      </c>
      <c r="L165" s="6">
        <v>-75.6076421</v>
      </c>
      <c r="M165" s="6">
        <v>6.2753959</v>
      </c>
      <c r="N165" s="2">
        <f t="shared" ref="N165:O165" si="164">100*ABS(J165-L165)/ABS(L165)</f>
        <v>0.002559397365</v>
      </c>
      <c r="O165" s="2">
        <f t="shared" si="164"/>
        <v>0.003571089435</v>
      </c>
    </row>
    <row r="166" ht="15.75" customHeight="1">
      <c r="A166" s="2" t="s">
        <v>410</v>
      </c>
      <c r="B166" s="2" t="s">
        <v>16</v>
      </c>
      <c r="C166" s="2" t="s">
        <v>17</v>
      </c>
      <c r="D166" s="2" t="s">
        <v>21</v>
      </c>
      <c r="E166" s="2">
        <v>9.0</v>
      </c>
      <c r="F166" s="4" t="s">
        <v>411</v>
      </c>
      <c r="G166" s="2">
        <v>4.0</v>
      </c>
      <c r="H166" s="2">
        <v>732.0</v>
      </c>
      <c r="I166" s="2" t="s">
        <v>409</v>
      </c>
      <c r="J166" s="1">
        <v>-75.564971</v>
      </c>
      <c r="K166" s="1">
        <v>6.298077</v>
      </c>
      <c r="L166" s="6">
        <v>-75.5675939</v>
      </c>
      <c r="M166" s="6">
        <v>6.2985617</v>
      </c>
      <c r="N166" s="2">
        <f t="shared" ref="N166:O166" si="165">100*ABS(J166-L166)/ABS(L166)</f>
        <v>0.003470932267</v>
      </c>
      <c r="O166" s="2">
        <f t="shared" si="165"/>
        <v>0.007695407667</v>
      </c>
    </row>
    <row r="167" ht="15.75" customHeight="1">
      <c r="A167" s="2" t="s">
        <v>412</v>
      </c>
      <c r="B167" s="2" t="s">
        <v>16</v>
      </c>
      <c r="C167" s="2" t="s">
        <v>17</v>
      </c>
      <c r="D167" s="2" t="s">
        <v>32</v>
      </c>
      <c r="E167" s="2">
        <v>12.0</v>
      </c>
      <c r="F167" s="4" t="s">
        <v>413</v>
      </c>
      <c r="G167" s="2">
        <v>3.0</v>
      </c>
      <c r="H167" s="2">
        <v>773.0</v>
      </c>
      <c r="I167" s="2" t="s">
        <v>409</v>
      </c>
      <c r="J167" s="1">
        <v>-75.577297</v>
      </c>
      <c r="K167" s="1">
        <v>6.292975</v>
      </c>
      <c r="L167" s="6">
        <v>-75.5795104</v>
      </c>
      <c r="M167" s="6">
        <v>6.2934972</v>
      </c>
      <c r="N167" s="2">
        <f t="shared" ref="N167:O167" si="166">100*ABS(J167-L167)/ABS(L167)</f>
        <v>0.002928571498</v>
      </c>
      <c r="O167" s="2">
        <f t="shared" si="166"/>
        <v>0.008297453441</v>
      </c>
    </row>
    <row r="168" ht="15.75" customHeight="1">
      <c r="A168" s="2" t="s">
        <v>414</v>
      </c>
      <c r="B168" s="2" t="s">
        <v>16</v>
      </c>
      <c r="C168" s="2" t="s">
        <v>17</v>
      </c>
      <c r="D168" s="2" t="s">
        <v>18</v>
      </c>
      <c r="E168" s="2">
        <v>26.0</v>
      </c>
      <c r="F168" s="4" t="s">
        <v>415</v>
      </c>
      <c r="G168" s="2">
        <v>25.0</v>
      </c>
      <c r="H168" s="2">
        <v>4197.0</v>
      </c>
      <c r="I168" s="2" t="s">
        <v>416</v>
      </c>
      <c r="J168" s="1">
        <v>-75.0</v>
      </c>
      <c r="K168" s="2">
        <v>6.0</v>
      </c>
      <c r="L168" s="6">
        <v>-75.6203146</v>
      </c>
      <c r="M168" s="6">
        <v>6.2592454</v>
      </c>
      <c r="N168" s="2">
        <f t="shared" ref="N168:O168" si="167">100*ABS(J168-L168)/ABS(L168)</f>
        <v>0.8203015331</v>
      </c>
      <c r="O168" s="2">
        <f t="shared" si="167"/>
        <v>4.141799585</v>
      </c>
    </row>
    <row r="169" ht="15.75" customHeight="1">
      <c r="A169" s="2" t="s">
        <v>417</v>
      </c>
      <c r="B169" s="2" t="s">
        <v>16</v>
      </c>
      <c r="C169" s="2" t="s">
        <v>17</v>
      </c>
      <c r="D169" s="2" t="s">
        <v>21</v>
      </c>
      <c r="E169" s="2">
        <v>16.0</v>
      </c>
      <c r="F169" s="4" t="s">
        <v>418</v>
      </c>
      <c r="G169" s="2">
        <v>18.0</v>
      </c>
      <c r="H169" s="2">
        <v>2504.0</v>
      </c>
      <c r="I169" s="2" t="s">
        <v>416</v>
      </c>
      <c r="J169" s="1">
        <v>-75.0</v>
      </c>
      <c r="K169" s="2">
        <v>6.0</v>
      </c>
      <c r="L169" s="6">
        <v>-75.5418993</v>
      </c>
      <c r="M169" s="6">
        <v>6.2383498</v>
      </c>
      <c r="N169" s="2">
        <f t="shared" ref="N169:O169" si="168">100*ABS(J169-L169)/ABS(L169)</f>
        <v>0.7173493188</v>
      </c>
      <c r="O169" s="2">
        <f t="shared" si="168"/>
        <v>3.820718742</v>
      </c>
    </row>
    <row r="170" ht="15.75" customHeight="1">
      <c r="A170" s="2" t="s">
        <v>419</v>
      </c>
      <c r="B170" s="2" t="s">
        <v>16</v>
      </c>
      <c r="C170" s="2" t="s">
        <v>17</v>
      </c>
      <c r="D170" s="2" t="s">
        <v>18</v>
      </c>
      <c r="E170" s="2">
        <v>22.0</v>
      </c>
      <c r="F170" s="4" t="s">
        <v>420</v>
      </c>
      <c r="G170" s="2">
        <v>59.0</v>
      </c>
      <c r="H170" s="2">
        <v>13677.0</v>
      </c>
      <c r="I170" s="2" t="s">
        <v>421</v>
      </c>
      <c r="J170" s="18">
        <v>-75.595108</v>
      </c>
      <c r="K170" s="1">
        <v>6.25075</v>
      </c>
      <c r="L170" s="19">
        <v>-75.6016601</v>
      </c>
      <c r="M170" s="6">
        <v>6.2457764</v>
      </c>
      <c r="N170" s="2">
        <f t="shared" ref="N170:O170" si="169">100*ABS(J170-L170)/ABS(L170)</f>
        <v>0.008666608632</v>
      </c>
      <c r="O170" s="2">
        <f t="shared" si="169"/>
        <v>0.079631413</v>
      </c>
    </row>
    <row r="171" ht="15.75" customHeight="1">
      <c r="A171" s="2" t="s">
        <v>422</v>
      </c>
      <c r="B171" s="2" t="s">
        <v>16</v>
      </c>
      <c r="C171" s="2" t="s">
        <v>17</v>
      </c>
      <c r="D171" s="2" t="s">
        <v>18</v>
      </c>
      <c r="E171" s="2">
        <v>32.0</v>
      </c>
      <c r="F171" s="4" t="s">
        <v>423</v>
      </c>
      <c r="G171" s="2">
        <v>46.0</v>
      </c>
      <c r="H171" s="2">
        <v>9304.0</v>
      </c>
      <c r="I171" s="2" t="s">
        <v>421</v>
      </c>
      <c r="J171" s="1">
        <v>-75.60999</v>
      </c>
      <c r="K171" s="1">
        <v>6.23158</v>
      </c>
      <c r="L171" s="6">
        <v>-75.6082262</v>
      </c>
      <c r="M171" s="6">
        <v>6.245803</v>
      </c>
      <c r="N171" s="2">
        <f t="shared" ref="N171:O171" si="170">100*ABS(J171-L171)/ABS(L171)</f>
        <v>0.002332814944</v>
      </c>
      <c r="O171" s="2">
        <f t="shared" si="170"/>
        <v>0.2277209192</v>
      </c>
    </row>
    <row r="172" ht="15.75" customHeight="1">
      <c r="A172" s="2" t="s">
        <v>424</v>
      </c>
      <c r="B172" s="2" t="s">
        <v>16</v>
      </c>
      <c r="C172" s="2" t="s">
        <v>17</v>
      </c>
      <c r="D172" s="2" t="s">
        <v>24</v>
      </c>
      <c r="E172" s="2">
        <v>8.0</v>
      </c>
      <c r="F172" s="4" t="s">
        <v>425</v>
      </c>
      <c r="G172" s="2">
        <v>5.0</v>
      </c>
      <c r="H172" s="2">
        <v>822.0</v>
      </c>
      <c r="I172" s="2" t="s">
        <v>421</v>
      </c>
      <c r="J172" s="1">
        <v>-75.56708</v>
      </c>
      <c r="K172" s="1">
        <v>6.27998</v>
      </c>
      <c r="L172" s="6">
        <v>-75.5692831</v>
      </c>
      <c r="M172" s="6">
        <v>6.2799902</v>
      </c>
      <c r="N172" s="2">
        <f t="shared" ref="N172:O172" si="171">100*ABS(J172-L172)/ABS(L172)</f>
        <v>0.002915337965</v>
      </c>
      <c r="O172" s="2">
        <f t="shared" si="171"/>
        <v>0.0001624206356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261227B-8A83-47D0-BCAB-4F60F558C3F7}" filter="1" showAutoFilter="1">
      <autoFilter ref="$A$1:$K$172">
        <filterColumn colId="8">
          <filters>
            <filter val="mavalenciaj@unal.edu.co"/>
          </filters>
        </filterColumn>
      </autoFilter>
      <extLst>
        <ext uri="GoogleSheetsCustomDataVersion1">
          <go:sheetsCustomData xmlns:go="http://customooxmlschemas.google.com/" filterViewId="1698907026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2022-10-26T08:59:39Z</dcterms:created>
  <dc:creator>Apache POI</dc:creator>
</cp:coreProperties>
</file>