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overbeck/Dropbox/Documents/Power Research/Katerina - everyday behaviours/Everyday-behaviors/experiments/study1-student/data/"/>
    </mc:Choice>
  </mc:AlternateContent>
  <xr:revisionPtr revIDLastSave="0" documentId="13_ncr:1_{80776B36-7175-2A47-B59B-EF0A82D6A27A}" xr6:coauthVersionLast="45" xr6:coauthVersionMax="45" xr10:uidLastSave="{00000000-0000-0000-0000-000000000000}"/>
  <bookViews>
    <workbookView xWindow="660" yWindow="460" windowWidth="27840" windowHeight="17040" xr2:uid="{A766C6EA-0592-3144-8FF0-E2AA562DE1AC}"/>
  </bookViews>
  <sheets>
    <sheet name="Prolific-data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3" l="1"/>
  <c r="N13" i="3"/>
  <c r="M13" i="3"/>
  <c r="E13" i="3"/>
  <c r="D13" i="3"/>
  <c r="C13" i="3"/>
  <c r="O12" i="3"/>
  <c r="N12" i="3"/>
  <c r="M12" i="3"/>
  <c r="E12" i="3"/>
  <c r="D12" i="3"/>
  <c r="C12" i="3"/>
  <c r="O11" i="3"/>
  <c r="N11" i="3"/>
  <c r="M11" i="3"/>
  <c r="E11" i="3"/>
  <c r="D11" i="3"/>
  <c r="C11" i="3"/>
  <c r="O10" i="3"/>
  <c r="N10" i="3"/>
  <c r="M10" i="3"/>
  <c r="E10" i="3"/>
  <c r="D10" i="3"/>
  <c r="C10" i="3"/>
  <c r="O9" i="3"/>
  <c r="N9" i="3"/>
  <c r="M9" i="3"/>
  <c r="E9" i="3"/>
  <c r="D9" i="3"/>
  <c r="C9" i="3"/>
  <c r="O8" i="3"/>
  <c r="N8" i="3"/>
  <c r="M8" i="3"/>
  <c r="E8" i="3"/>
  <c r="D8" i="3"/>
  <c r="C8" i="3"/>
  <c r="O7" i="3"/>
  <c r="N7" i="3"/>
  <c r="M7" i="3"/>
  <c r="E7" i="3"/>
  <c r="D7" i="3"/>
  <c r="C7" i="3"/>
  <c r="E11" i="2" l="1"/>
  <c r="E10" i="2"/>
  <c r="E9" i="2"/>
  <c r="D11" i="2"/>
  <c r="D10" i="2"/>
  <c r="D9" i="2"/>
  <c r="C11" i="2"/>
  <c r="C10" i="2"/>
  <c r="C9" i="2"/>
  <c r="M12" i="1" l="1"/>
  <c r="C12" i="1"/>
  <c r="O13" i="1"/>
  <c r="N13" i="1"/>
  <c r="M13" i="1"/>
  <c r="O12" i="1"/>
  <c r="N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E13" i="1"/>
  <c r="D13" i="1"/>
  <c r="C11" i="1"/>
  <c r="C13" i="1"/>
  <c r="E12" i="1"/>
  <c r="D12" i="1"/>
  <c r="D8" i="1"/>
  <c r="E11" i="1"/>
  <c r="D11" i="1"/>
  <c r="E10" i="1"/>
  <c r="D10" i="1"/>
  <c r="C10" i="1"/>
  <c r="E9" i="1"/>
  <c r="D9" i="1"/>
  <c r="C9" i="1"/>
  <c r="E8" i="1"/>
  <c r="C8" i="1"/>
  <c r="E7" i="1"/>
  <c r="D7" i="1"/>
  <c r="C7" i="1"/>
</calcChain>
</file>

<file path=xl/sharedStrings.xml><?xml version="1.0" encoding="utf-8"?>
<sst xmlns="http://schemas.openxmlformats.org/spreadsheetml/2006/main" count="120" uniqueCount="28">
  <si>
    <t>For David:</t>
  </si>
  <si>
    <t xml:space="preserve">impr = </t>
  </si>
  <si>
    <t>intercept</t>
  </si>
  <si>
    <t>b1 ii</t>
  </si>
  <si>
    <t>b2 - isv</t>
  </si>
  <si>
    <t>b3 -iint</t>
  </si>
  <si>
    <t>low impr</t>
  </si>
  <si>
    <t>mod impr</t>
  </si>
  <si>
    <t>high impr</t>
  </si>
  <si>
    <t>behaviors</t>
  </si>
  <si>
    <t>impr</t>
  </si>
  <si>
    <t>valence</t>
  </si>
  <si>
    <t>int</t>
  </si>
  <si>
    <t>For Sarah:</t>
  </si>
  <si>
    <t>+/- or -/+</t>
  </si>
  <si>
    <t>0*0 or + or -*0</t>
  </si>
  <si>
    <t>+/+ or -/-</t>
  </si>
  <si>
    <t>pos then neg</t>
  </si>
  <si>
    <t>neut then neg</t>
  </si>
  <si>
    <t>neg then neg</t>
  </si>
  <si>
    <t>pos then pos</t>
  </si>
  <si>
    <t>neut then pos</t>
  </si>
  <si>
    <t>neg then pos</t>
  </si>
  <si>
    <t>(all) then neut</t>
  </si>
  <si>
    <t>NEW MODELS USING OUTPUT MIKE SENT ON 08/08</t>
  </si>
  <si>
    <t>negative</t>
  </si>
  <si>
    <t>neutral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</si>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</sst>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Impressions of David (male)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'Prolific-data'!$A$7:$B$7</c:f>
              <c:strCache>
                <c:ptCount val="2"/>
                <c:pt idx="0">
                  <c:v>behaviors</c:v>
                </c:pt>
                <c:pt idx="1">
                  <c:v>pos then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'Prolific-data'!$C$7:$E$7</c:f>
              <c:numCache>
                <c:formatCode>General</c:formatCode>
                <c:ptCount val="3"/>
                <c:pt idx="0">
                  <c:v>-2.4290000000000003</c:v>
                </c:pt>
                <c:pt idx="1">
                  <c:v>-1.6669999999999998</c:v>
                </c:pt>
                <c:pt idx="2">
                  <c:v>-0.90499999999999992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4-EB4A-B7A5-71B963636851}"/>
            </c:ext>
          </c:extLst>
        </c:ser>
        <c:ser>
          <c:idx val="1"/>
          <c:order val="1"/>
          <c:tx>
            <c:strRef>
              <c:f>'Prolific-data'!$A$8:$B$8</c:f>
              <c:strCache>
                <c:ptCount val="2"/>
                <c:pt idx="0">
                  <c:v>behaviors</c:v>
                </c:pt>
                <c:pt idx="1">
                  <c:v>neut then 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'Prolific-data'!$C$8:$E$8</c:f>
              <c:numCache>
                <c:formatCode>General</c:formatCode>
                <c:ptCount val="3"/>
                <c:pt idx="0">
                  <c:v>-2.4260000000000002</c:v>
                </c:pt>
                <c:pt idx="1">
                  <c:v>-1.6639999999999999</c:v>
                </c:pt>
                <c:pt idx="2">
                  <c:v>-0.90199999999999991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4-EB4A-B7A5-71B963636851}"/>
            </c:ext>
          </c:extLst>
        </c:ser>
        <c:ser>
          <c:idx val="2"/>
          <c:order val="2"/>
          <c:tx>
            <c:strRef>
              <c:f>'Prolific-data'!$A$9:$B$9</c:f>
              <c:strCache>
                <c:ptCount val="2"/>
                <c:pt idx="0">
                  <c:v>behaviors</c:v>
                </c:pt>
                <c:pt idx="1">
                  <c:v>neg then neg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'Prolific-data'!$C$9:$E$9</c:f>
              <c:numCache>
                <c:formatCode>General</c:formatCode>
                <c:ptCount val="3"/>
                <c:pt idx="0">
                  <c:v>-2.423</c:v>
                </c:pt>
                <c:pt idx="1">
                  <c:v>-1.661</c:v>
                </c:pt>
                <c:pt idx="2">
                  <c:v>-0.89899999999999991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4-EB4A-B7A5-71B963636851}"/>
            </c:ext>
          </c:extLst>
        </c:ser>
        <c:ser>
          <c:idx val="3"/>
          <c:order val="3"/>
          <c:tx>
            <c:strRef>
              <c:f>'Prolific-data'!$A$10:$B$10</c:f>
              <c:strCache>
                <c:ptCount val="2"/>
                <c:pt idx="0">
                  <c:v>behaviors</c:v>
                </c:pt>
                <c:pt idx="1">
                  <c:v>(all) then neut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'Prolific-data'!$C$10:$E$10</c:f>
              <c:numCache>
                <c:formatCode>General</c:formatCode>
                <c:ptCount val="3"/>
                <c:pt idx="0">
                  <c:v>-0.91500000000000004</c:v>
                </c:pt>
                <c:pt idx="1">
                  <c:v>-0.153</c:v>
                </c:pt>
                <c:pt idx="2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4-EB4A-B7A5-71B963636851}"/>
            </c:ext>
          </c:extLst>
        </c:ser>
        <c:ser>
          <c:idx val="4"/>
          <c:order val="4"/>
          <c:tx>
            <c:strRef>
              <c:f>'Prolific-data'!$A$11:$B$11</c:f>
              <c:strCache>
                <c:ptCount val="2"/>
                <c:pt idx="0">
                  <c:v>behaviors</c:v>
                </c:pt>
                <c:pt idx="1">
                  <c:v>pos then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'Prolific-data'!$C$11:$E$11</c:f>
              <c:numCache>
                <c:formatCode>General</c:formatCode>
                <c:ptCount val="3"/>
                <c:pt idx="0">
                  <c:v>0.59899999999999987</c:v>
                </c:pt>
                <c:pt idx="1">
                  <c:v>1.3609999999999998</c:v>
                </c:pt>
                <c:pt idx="2">
                  <c:v>2.1230000000000002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4-EB4A-B7A5-71B963636851}"/>
            </c:ext>
          </c:extLst>
        </c:ser>
        <c:ser>
          <c:idx val="5"/>
          <c:order val="5"/>
          <c:tx>
            <c:strRef>
              <c:f>'Prolific-data'!$A$12:$B$12</c:f>
              <c:strCache>
                <c:ptCount val="2"/>
                <c:pt idx="0">
                  <c:v>behaviors</c:v>
                </c:pt>
                <c:pt idx="1">
                  <c:v>neut then 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'Prolific-data'!$C$12:$E$12</c:f>
              <c:numCache>
                <c:formatCode>General</c:formatCode>
                <c:ptCount val="3"/>
                <c:pt idx="0">
                  <c:v>0.59599999999999986</c:v>
                </c:pt>
                <c:pt idx="1">
                  <c:v>1.3579999999999999</c:v>
                </c:pt>
                <c:pt idx="2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4-EB4A-B7A5-71B963636851}"/>
            </c:ext>
          </c:extLst>
        </c:ser>
        <c:ser>
          <c:idx val="6"/>
          <c:order val="6"/>
          <c:tx>
            <c:strRef>
              <c:f>'Prolific-data'!$A$13:$B$13</c:f>
              <c:strCache>
                <c:ptCount val="2"/>
                <c:pt idx="0">
                  <c:v>behaviors</c:v>
                </c:pt>
                <c:pt idx="1">
                  <c:v>neg then pos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'Prolific-data'!$C$6:$E$6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'Prolific-data'!$C$13:$E$13</c:f>
              <c:numCache>
                <c:formatCode>General</c:formatCode>
                <c:ptCount val="3"/>
                <c:pt idx="0">
                  <c:v>0.59299999999999986</c:v>
                </c:pt>
                <c:pt idx="1">
                  <c:v>1.355</c:v>
                </c:pt>
                <c:pt idx="2">
                  <c:v>2.117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4-EB4A-B7A5-71B96363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78656"/>
        <c:axId val="795197056"/>
      </c:lineChart>
      <c:catAx>
        <c:axId val="7951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7056"/>
        <c:crosses val="autoZero"/>
        <c:auto val="1"/>
        <c:lblAlgn val="ctr"/>
        <c:lblOffset val="100"/>
        <c:noMultiLvlLbl val="0"/>
      </c:catAx>
      <c:valAx>
        <c:axId val="795197056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681276566092953E-2"/>
          <c:y val="1.1567910775078847E-2"/>
          <c:w val="0.27206266366182785"/>
          <c:h val="0.29649458397306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Impressions of Sarah (female)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'Prolific-data'!$K$7:$L$7</c:f>
              <c:strCache>
                <c:ptCount val="2"/>
                <c:pt idx="0">
                  <c:v>behaviors</c:v>
                </c:pt>
                <c:pt idx="1">
                  <c:v>pos then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'Prolific-data'!$M$7:$O$7</c:f>
              <c:numCache>
                <c:formatCode>General</c:formatCode>
                <c:ptCount val="3"/>
                <c:pt idx="0">
                  <c:v>-2.2029999999999994</c:v>
                </c:pt>
                <c:pt idx="1">
                  <c:v>-1.1679999999999999</c:v>
                </c:pt>
                <c:pt idx="2">
                  <c:v>-0.13300000000000001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3-6C4C-9738-CEB4876E0305}"/>
            </c:ext>
          </c:extLst>
        </c:ser>
        <c:ser>
          <c:idx val="1"/>
          <c:order val="1"/>
          <c:tx>
            <c:strRef>
              <c:f>'Prolific-data'!$K$8:$L$8</c:f>
              <c:strCache>
                <c:ptCount val="2"/>
                <c:pt idx="0">
                  <c:v>behaviors</c:v>
                </c:pt>
                <c:pt idx="1">
                  <c:v>neut then 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'Prolific-data'!$M$8:$O$8</c:f>
              <c:numCache>
                <c:formatCode>General</c:formatCode>
                <c:ptCount val="3"/>
                <c:pt idx="0">
                  <c:v>-2.2009999999999996</c:v>
                </c:pt>
                <c:pt idx="1">
                  <c:v>-1.1659999999999999</c:v>
                </c:pt>
                <c:pt idx="2">
                  <c:v>-0.13100000000000001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3-6C4C-9738-CEB4876E0305}"/>
            </c:ext>
          </c:extLst>
        </c:ser>
        <c:ser>
          <c:idx val="2"/>
          <c:order val="2"/>
          <c:tx>
            <c:strRef>
              <c:f>'Prolific-data'!$K$9:$L$9</c:f>
              <c:strCache>
                <c:ptCount val="2"/>
                <c:pt idx="0">
                  <c:v>behaviors</c:v>
                </c:pt>
                <c:pt idx="1">
                  <c:v>neg then neg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'Prolific-data'!$M$9:$O$9</c:f>
              <c:numCache>
                <c:formatCode>General</c:formatCode>
                <c:ptCount val="3"/>
                <c:pt idx="0">
                  <c:v>-2.1989999999999998</c:v>
                </c:pt>
                <c:pt idx="1">
                  <c:v>-1.1639999999999999</c:v>
                </c:pt>
                <c:pt idx="2">
                  <c:v>-0.129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3-6C4C-9738-CEB4876E0305}"/>
            </c:ext>
          </c:extLst>
        </c:ser>
        <c:ser>
          <c:idx val="3"/>
          <c:order val="3"/>
          <c:tx>
            <c:strRef>
              <c:f>'Prolific-data'!$K$10:$L$10</c:f>
              <c:strCache>
                <c:ptCount val="2"/>
                <c:pt idx="0">
                  <c:v>behaviors</c:v>
                </c:pt>
                <c:pt idx="1">
                  <c:v>(all) then neut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'Prolific-data'!$M$10:$O$10</c:f>
              <c:numCache>
                <c:formatCode>General</c:formatCode>
                <c:ptCount val="3"/>
                <c:pt idx="0">
                  <c:v>-0.8919999999999999</c:v>
                </c:pt>
                <c:pt idx="1">
                  <c:v>0.14299999999999999</c:v>
                </c:pt>
                <c:pt idx="2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3-6C4C-9738-CEB4876E0305}"/>
            </c:ext>
          </c:extLst>
        </c:ser>
        <c:ser>
          <c:idx val="4"/>
          <c:order val="4"/>
          <c:tx>
            <c:strRef>
              <c:f>'Prolific-data'!$K$11:$L$11</c:f>
              <c:strCache>
                <c:ptCount val="2"/>
                <c:pt idx="0">
                  <c:v>behaviors</c:v>
                </c:pt>
                <c:pt idx="1">
                  <c:v>pos then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'Prolific-data'!$M$11:$O$11</c:f>
              <c:numCache>
                <c:formatCode>General</c:formatCode>
                <c:ptCount val="3"/>
                <c:pt idx="0">
                  <c:v>0.41900000000000004</c:v>
                </c:pt>
                <c:pt idx="1">
                  <c:v>1.454</c:v>
                </c:pt>
                <c:pt idx="2">
                  <c:v>2.4889999999999999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3-6C4C-9738-CEB4876E0305}"/>
            </c:ext>
          </c:extLst>
        </c:ser>
        <c:ser>
          <c:idx val="5"/>
          <c:order val="5"/>
          <c:tx>
            <c:strRef>
              <c:f>'Prolific-data'!$K$12:$L$12</c:f>
              <c:strCache>
                <c:ptCount val="2"/>
                <c:pt idx="0">
                  <c:v>behaviors</c:v>
                </c:pt>
                <c:pt idx="1">
                  <c:v>neut then 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'Prolific-data'!$M$12:$O$12</c:f>
              <c:numCache>
                <c:formatCode>General</c:formatCode>
                <c:ptCount val="3"/>
                <c:pt idx="0">
                  <c:v>0.41700000000000004</c:v>
                </c:pt>
                <c:pt idx="1">
                  <c:v>1.452</c:v>
                </c:pt>
                <c:pt idx="2">
                  <c:v>2.4870000000000001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23-6C4C-9738-CEB4876E0305}"/>
            </c:ext>
          </c:extLst>
        </c:ser>
        <c:ser>
          <c:idx val="6"/>
          <c:order val="6"/>
          <c:tx>
            <c:strRef>
              <c:f>'Prolific-data'!$K$13:$L$13</c:f>
              <c:strCache>
                <c:ptCount val="2"/>
                <c:pt idx="0">
                  <c:v>behaviors</c:v>
                </c:pt>
                <c:pt idx="1">
                  <c:v>neg then pos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'Prolific-data'!$M$6:$O$6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'Prolific-data'!$M$13:$O$13</c:f>
              <c:numCache>
                <c:formatCode>General</c:formatCode>
                <c:ptCount val="3"/>
                <c:pt idx="0">
                  <c:v>0.41500000000000004</c:v>
                </c:pt>
                <c:pt idx="1">
                  <c:v>1.45</c:v>
                </c:pt>
                <c:pt idx="2">
                  <c:v>2.4850000000000003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23-6C4C-9738-CEB4876E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78656"/>
        <c:axId val="795197056"/>
      </c:lineChart>
      <c:catAx>
        <c:axId val="7951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7056"/>
        <c:crosses val="autoZero"/>
        <c:auto val="1"/>
        <c:lblAlgn val="ctr"/>
        <c:lblOffset val="100"/>
        <c:noMultiLvlLbl val="0"/>
      </c:catAx>
      <c:valAx>
        <c:axId val="795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058087922495925"/>
          <c:y val="0.51979210931966846"/>
          <c:w val="0.30732050695497926"/>
          <c:h val="0.27623817856101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Impressions of David (male)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Sheet1!$A$7:$B$7</c:f>
              <c:strCache>
                <c:ptCount val="2"/>
                <c:pt idx="0">
                  <c:v>behaviors</c:v>
                </c:pt>
                <c:pt idx="1">
                  <c:v>pos then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-1.871</c:v>
                </c:pt>
                <c:pt idx="1">
                  <c:v>-1.244</c:v>
                </c:pt>
                <c:pt idx="2">
                  <c:v>-0.6170000000000001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B-824D-8FD4-1A528B8AEEFE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behaviors</c:v>
                </c:pt>
                <c:pt idx="1">
                  <c:v>neut then 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-1.9590000000000001</c:v>
                </c:pt>
                <c:pt idx="1">
                  <c:v>-1.3320000000000001</c:v>
                </c:pt>
                <c:pt idx="2">
                  <c:v>-0.70500000000000007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B-824D-8FD4-1A528B8AEEFE}"/>
            </c:ext>
          </c:extLst>
        </c:ser>
        <c:ser>
          <c:idx val="2"/>
          <c:order val="2"/>
          <c:tx>
            <c:strRef>
              <c:f>Sheet1!$A$9:$B$9</c:f>
              <c:strCache>
                <c:ptCount val="2"/>
                <c:pt idx="0">
                  <c:v>behaviors</c:v>
                </c:pt>
                <c:pt idx="1">
                  <c:v>neg then neg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-2.0470000000000002</c:v>
                </c:pt>
                <c:pt idx="1">
                  <c:v>-1.4200000000000002</c:v>
                </c:pt>
                <c:pt idx="2">
                  <c:v>-0.79300000000000004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B-824D-8FD4-1A528B8AEEFE}"/>
            </c:ext>
          </c:extLst>
        </c:ser>
        <c:ser>
          <c:idx val="3"/>
          <c:order val="3"/>
          <c:tx>
            <c:strRef>
              <c:f>Sheet1!$A$10:$B$10</c:f>
              <c:strCache>
                <c:ptCount val="2"/>
                <c:pt idx="0">
                  <c:v>behaviors</c:v>
                </c:pt>
                <c:pt idx="1">
                  <c:v>(all) then neut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-0.439</c:v>
                </c:pt>
                <c:pt idx="1">
                  <c:v>0.188</c:v>
                </c:pt>
                <c:pt idx="2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B-824D-8FD4-1A528B8AEEFE}"/>
            </c:ext>
          </c:extLst>
        </c:ser>
        <c:ser>
          <c:idx val="4"/>
          <c:order val="4"/>
          <c:tx>
            <c:strRef>
              <c:f>Sheet1!$A$11:$B$11</c:f>
              <c:strCache>
                <c:ptCount val="2"/>
                <c:pt idx="0">
                  <c:v>behaviors</c:v>
                </c:pt>
                <c:pt idx="1">
                  <c:v>pos then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0.99299999999999999</c:v>
                </c:pt>
                <c:pt idx="1">
                  <c:v>1.6199999999999999</c:v>
                </c:pt>
                <c:pt idx="2">
                  <c:v>2.2469999999999999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B-824D-8FD4-1A528B8AEEFE}"/>
            </c:ext>
          </c:extLst>
        </c:ser>
        <c:ser>
          <c:idx val="5"/>
          <c:order val="5"/>
          <c:tx>
            <c:strRef>
              <c:f>Sheet1!$A$12:$B$12</c:f>
              <c:strCache>
                <c:ptCount val="2"/>
                <c:pt idx="0">
                  <c:v>behaviors</c:v>
                </c:pt>
                <c:pt idx="1">
                  <c:v>neut then 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1.081</c:v>
                </c:pt>
                <c:pt idx="1">
                  <c:v>1.708</c:v>
                </c:pt>
                <c:pt idx="2">
                  <c:v>2.335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6B-824D-8FD4-1A528B8AEEFE}"/>
            </c:ext>
          </c:extLst>
        </c:ser>
        <c:ser>
          <c:idx val="6"/>
          <c:order val="6"/>
          <c:tx>
            <c:strRef>
              <c:f>Sheet1!$A$13:$B$13</c:f>
              <c:strCache>
                <c:ptCount val="2"/>
                <c:pt idx="0">
                  <c:v>behaviors</c:v>
                </c:pt>
                <c:pt idx="1">
                  <c:v>neg then pos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Sheet1!$C$6:$E$6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1.169</c:v>
                </c:pt>
                <c:pt idx="1">
                  <c:v>1.796</c:v>
                </c:pt>
                <c:pt idx="2">
                  <c:v>2.423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6B-824D-8FD4-1A528B8A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78656"/>
        <c:axId val="795197056"/>
      </c:lineChart>
      <c:catAx>
        <c:axId val="7951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7056"/>
        <c:crosses val="autoZero"/>
        <c:auto val="1"/>
        <c:lblAlgn val="ctr"/>
        <c:lblOffset val="100"/>
        <c:noMultiLvlLbl val="0"/>
      </c:catAx>
      <c:valAx>
        <c:axId val="795197056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681276566092953E-2"/>
          <c:y val="1.1567910775078847E-2"/>
          <c:w val="0.27206266366182785"/>
          <c:h val="0.29649458397306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Impressions of Sarah (female)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Sheet1!$K$7:$L$7</c:f>
              <c:strCache>
                <c:ptCount val="2"/>
                <c:pt idx="0">
                  <c:v>behaviors</c:v>
                </c:pt>
                <c:pt idx="1">
                  <c:v>pos then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Sheet1!$M$7:$O$7</c:f>
              <c:numCache>
                <c:formatCode>General</c:formatCode>
                <c:ptCount val="3"/>
                <c:pt idx="0">
                  <c:v>-2.117</c:v>
                </c:pt>
                <c:pt idx="1">
                  <c:v>-1.202</c:v>
                </c:pt>
                <c:pt idx="2">
                  <c:v>-0.28699999999999992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C140-90B6-C086000FD6F0}"/>
            </c:ext>
          </c:extLst>
        </c:ser>
        <c:ser>
          <c:idx val="1"/>
          <c:order val="1"/>
          <c:tx>
            <c:strRef>
              <c:f>Sheet1!$K$8:$L$8</c:f>
              <c:strCache>
                <c:ptCount val="2"/>
                <c:pt idx="0">
                  <c:v>behaviors</c:v>
                </c:pt>
                <c:pt idx="1">
                  <c:v>neut then 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Sheet1!$M$8:$O$8</c:f>
              <c:numCache>
                <c:formatCode>General</c:formatCode>
                <c:ptCount val="3"/>
                <c:pt idx="0">
                  <c:v>-2.133</c:v>
                </c:pt>
                <c:pt idx="1">
                  <c:v>-1.218</c:v>
                </c:pt>
                <c:pt idx="2">
                  <c:v>-0.30299999999999994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C140-90B6-C086000FD6F0}"/>
            </c:ext>
          </c:extLst>
        </c:ser>
        <c:ser>
          <c:idx val="2"/>
          <c:order val="2"/>
          <c:tx>
            <c:strRef>
              <c:f>Sheet1!$K$9:$L$9</c:f>
              <c:strCache>
                <c:ptCount val="2"/>
                <c:pt idx="0">
                  <c:v>behaviors</c:v>
                </c:pt>
                <c:pt idx="1">
                  <c:v>neg then neg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Sheet1!$M$9:$O$9</c:f>
              <c:numCache>
                <c:formatCode>General</c:formatCode>
                <c:ptCount val="3"/>
                <c:pt idx="0">
                  <c:v>-2.149</c:v>
                </c:pt>
                <c:pt idx="1">
                  <c:v>-1.234</c:v>
                </c:pt>
                <c:pt idx="2">
                  <c:v>-0.31899999999999995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1-C140-90B6-C086000FD6F0}"/>
            </c:ext>
          </c:extLst>
        </c:ser>
        <c:ser>
          <c:idx val="3"/>
          <c:order val="3"/>
          <c:tx>
            <c:strRef>
              <c:f>Sheet1!$K$10:$L$10</c:f>
              <c:strCache>
                <c:ptCount val="2"/>
                <c:pt idx="0">
                  <c:v>behaviors</c:v>
                </c:pt>
                <c:pt idx="1">
                  <c:v>(all) then neut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Sheet1!$M$10:$O$10</c:f>
              <c:numCache>
                <c:formatCode>General</c:formatCode>
                <c:ptCount val="3"/>
                <c:pt idx="0">
                  <c:v>-0.72700000000000009</c:v>
                </c:pt>
                <c:pt idx="1">
                  <c:v>0.188</c:v>
                </c:pt>
                <c:pt idx="2">
                  <c:v>1.103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1-C140-90B6-C086000FD6F0}"/>
            </c:ext>
          </c:extLst>
        </c:ser>
        <c:ser>
          <c:idx val="4"/>
          <c:order val="4"/>
          <c:tx>
            <c:strRef>
              <c:f>Sheet1!$K$11:$L$11</c:f>
              <c:strCache>
                <c:ptCount val="2"/>
                <c:pt idx="0">
                  <c:v>behaviors</c:v>
                </c:pt>
                <c:pt idx="1">
                  <c:v>pos then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Sheet1!$M$11:$O$11</c:f>
              <c:numCache>
                <c:formatCode>General</c:formatCode>
                <c:ptCount val="3"/>
                <c:pt idx="0">
                  <c:v>0.66299999999999981</c:v>
                </c:pt>
                <c:pt idx="1">
                  <c:v>1.5779999999999998</c:v>
                </c:pt>
                <c:pt idx="2">
                  <c:v>2.4929999999999999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1-C140-90B6-C086000FD6F0}"/>
            </c:ext>
          </c:extLst>
        </c:ser>
        <c:ser>
          <c:idx val="5"/>
          <c:order val="5"/>
          <c:tx>
            <c:strRef>
              <c:f>Sheet1!$K$12:$L$12</c:f>
              <c:strCache>
                <c:ptCount val="2"/>
                <c:pt idx="0">
                  <c:v>behaviors</c:v>
                </c:pt>
                <c:pt idx="1">
                  <c:v>neut then 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Sheet1!$M$12:$O$12</c:f>
              <c:numCache>
                <c:formatCode>General</c:formatCode>
                <c:ptCount val="3"/>
                <c:pt idx="0">
                  <c:v>0.67899999999999983</c:v>
                </c:pt>
                <c:pt idx="1">
                  <c:v>1.5939999999999999</c:v>
                </c:pt>
                <c:pt idx="2">
                  <c:v>2.5089999999999999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1-C140-90B6-C086000FD6F0}"/>
            </c:ext>
          </c:extLst>
        </c:ser>
        <c:ser>
          <c:idx val="6"/>
          <c:order val="6"/>
          <c:tx>
            <c:strRef>
              <c:f>Sheet1!$K$13:$L$13</c:f>
              <c:strCache>
                <c:ptCount val="2"/>
                <c:pt idx="0">
                  <c:v>behaviors</c:v>
                </c:pt>
                <c:pt idx="1">
                  <c:v>neg then pos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Sheet1!$M$6:$O$6</c:f>
              <c:strCache>
                <c:ptCount val="3"/>
                <c:pt idx="0">
                  <c:v>low impr</c:v>
                </c:pt>
                <c:pt idx="1">
                  <c:v>mod impr</c:v>
                </c:pt>
                <c:pt idx="2">
                  <c:v>high impr</c:v>
                </c:pt>
              </c:strCache>
            </c:strRef>
          </c:cat>
          <c:val>
            <c:numRef>
              <c:f>Sheet1!$M$13:$O$13</c:f>
              <c:numCache>
                <c:formatCode>General</c:formatCode>
                <c:ptCount val="3"/>
                <c:pt idx="0">
                  <c:v>0.69499999999999984</c:v>
                </c:pt>
                <c:pt idx="1">
                  <c:v>1.6099999999999999</c:v>
                </c:pt>
                <c:pt idx="2">
                  <c:v>2.5249999999999999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1-C140-90B6-C086000F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78656"/>
        <c:axId val="795197056"/>
      </c:lineChart>
      <c:catAx>
        <c:axId val="7951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7056"/>
        <c:crosses val="autoZero"/>
        <c:auto val="1"/>
        <c:lblAlgn val="ctr"/>
        <c:lblOffset val="100"/>
        <c:noMultiLvlLbl val="0"/>
      </c:catAx>
      <c:valAx>
        <c:axId val="795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058087922495925"/>
          <c:y val="0.51979210931966846"/>
          <c:w val="0.30732050695497926"/>
          <c:h val="0.27623817856101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0</xdr:rowOff>
    </xdr:from>
    <xdr:to>
      <xdr:col>7</xdr:col>
      <xdr:colOff>266700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107B4-AE85-9844-B64A-8F258D80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0</xdr:rowOff>
    </xdr:from>
    <xdr:to>
      <xdr:col>17</xdr:col>
      <xdr:colOff>6350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0DE37-5550-AD4C-B53B-3BE34B6A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0</xdr:rowOff>
    </xdr:from>
    <xdr:to>
      <xdr:col>7</xdr:col>
      <xdr:colOff>266700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6796-9425-D84C-834F-3D95D35AC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0</xdr:rowOff>
    </xdr:from>
    <xdr:to>
      <xdr:col>17</xdr:col>
      <xdr:colOff>6350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8C7CF-0B6A-134E-8F59-2306D1DA6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5EC0-A086-F948-9A5B-4B81959E2B14}">
  <dimension ref="A1:S13"/>
  <sheetViews>
    <sheetView tabSelected="1" workbookViewId="0">
      <selection activeCell="C7" sqref="C7"/>
    </sheetView>
  </sheetViews>
  <sheetFormatPr baseColWidth="10" defaultRowHeight="16"/>
  <sheetData>
    <row r="1" spans="1:19">
      <c r="A1" t="s">
        <v>0</v>
      </c>
      <c r="B1" t="s">
        <v>2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K1" t="s">
        <v>13</v>
      </c>
      <c r="L1" t="s">
        <v>2</v>
      </c>
      <c r="M1" t="s">
        <v>3</v>
      </c>
      <c r="N1" t="s">
        <v>10</v>
      </c>
      <c r="O1" t="s">
        <v>4</v>
      </c>
      <c r="P1" t="s">
        <v>11</v>
      </c>
      <c r="Q1" t="s">
        <v>5</v>
      </c>
      <c r="R1" t="s">
        <v>12</v>
      </c>
    </row>
    <row r="2" spans="1:19">
      <c r="A2" t="s">
        <v>1</v>
      </c>
      <c r="B2">
        <v>-0.153</v>
      </c>
      <c r="C2">
        <v>0.254</v>
      </c>
      <c r="E2">
        <v>1.5109999999999999</v>
      </c>
      <c r="G2">
        <v>3.0000000000000001E-3</v>
      </c>
      <c r="K2" t="s">
        <v>1</v>
      </c>
      <c r="L2">
        <v>0.14299999999999999</v>
      </c>
      <c r="M2">
        <v>0.34499999999999997</v>
      </c>
      <c r="O2">
        <v>1.3089999999999999</v>
      </c>
      <c r="Q2">
        <v>2E-3</v>
      </c>
    </row>
    <row r="3" spans="1:19">
      <c r="D3">
        <v>-3</v>
      </c>
      <c r="F3">
        <v>-1</v>
      </c>
      <c r="H3">
        <v>-1</v>
      </c>
      <c r="I3" s="1" t="s">
        <v>14</v>
      </c>
      <c r="N3">
        <v>-3</v>
      </c>
      <c r="P3">
        <v>-1</v>
      </c>
      <c r="R3">
        <v>-1</v>
      </c>
      <c r="S3" s="1" t="s">
        <v>14</v>
      </c>
    </row>
    <row r="4" spans="1:19">
      <c r="D4">
        <v>0</v>
      </c>
      <c r="F4">
        <v>0</v>
      </c>
      <c r="H4">
        <v>0</v>
      </c>
      <c r="I4" s="1" t="s">
        <v>15</v>
      </c>
      <c r="N4">
        <v>0</v>
      </c>
      <c r="P4">
        <v>0</v>
      </c>
      <c r="R4">
        <v>0</v>
      </c>
      <c r="S4" s="1" t="s">
        <v>15</v>
      </c>
    </row>
    <row r="5" spans="1:19">
      <c r="D5">
        <v>3</v>
      </c>
      <c r="F5">
        <v>1</v>
      </c>
      <c r="H5">
        <v>1</v>
      </c>
      <c r="I5" s="1" t="s">
        <v>16</v>
      </c>
      <c r="N5">
        <v>3</v>
      </c>
      <c r="P5">
        <v>1</v>
      </c>
      <c r="R5">
        <v>1</v>
      </c>
      <c r="S5" s="1" t="s">
        <v>16</v>
      </c>
    </row>
    <row r="6" spans="1:19">
      <c r="C6" t="s">
        <v>6</v>
      </c>
      <c r="D6" t="s">
        <v>7</v>
      </c>
      <c r="E6" t="s">
        <v>8</v>
      </c>
      <c r="M6" t="s">
        <v>6</v>
      </c>
      <c r="N6" t="s">
        <v>7</v>
      </c>
      <c r="O6" t="s">
        <v>8</v>
      </c>
    </row>
    <row r="7" spans="1:19">
      <c r="A7" t="s">
        <v>9</v>
      </c>
      <c r="B7" t="s">
        <v>17</v>
      </c>
      <c r="C7">
        <f>B2+C2*D3+E2*F3+G2*H3</f>
        <v>-2.4290000000000003</v>
      </c>
      <c r="D7">
        <f>B2+C2*D4+E2*F3+G2*H3</f>
        <v>-1.6669999999999998</v>
      </c>
      <c r="E7">
        <f>B2+C2*D5+E2*F3+G2*H3</f>
        <v>-0.90499999999999992</v>
      </c>
      <c r="K7" t="s">
        <v>9</v>
      </c>
      <c r="L7" t="s">
        <v>17</v>
      </c>
      <c r="M7">
        <f>L2+M2*N3+O2*P3+Q2*R3</f>
        <v>-2.2029999999999994</v>
      </c>
      <c r="N7">
        <f>L2+M2*N4+O2*P3+Q2*R3</f>
        <v>-1.1679999999999999</v>
      </c>
      <c r="O7">
        <f>L2+M2*N5+O2*P3+Q2*R3</f>
        <v>-0.13300000000000001</v>
      </c>
    </row>
    <row r="8" spans="1:19">
      <c r="B8" t="s">
        <v>18</v>
      </c>
      <c r="C8">
        <f>B2+C2*D3+E2*F3+G2*H4</f>
        <v>-2.4260000000000002</v>
      </c>
      <c r="D8">
        <f>B2+C2*D4+E2*F3+G2*H4</f>
        <v>-1.6639999999999999</v>
      </c>
      <c r="E8">
        <f>B2+C2*D5+E2*F3+G2*H4</f>
        <v>-0.90199999999999991</v>
      </c>
      <c r="L8" t="s">
        <v>18</v>
      </c>
      <c r="M8">
        <f>L2+M2*N3+O2*P3+Q2*R4</f>
        <v>-2.2009999999999996</v>
      </c>
      <c r="N8">
        <f>L2+M2*N4+O2*P3+Q2*R4</f>
        <v>-1.1659999999999999</v>
      </c>
      <c r="O8">
        <f>L2+M2*N5+O2*P3+Q2*R4</f>
        <v>-0.13100000000000001</v>
      </c>
    </row>
    <row r="9" spans="1:19">
      <c r="B9" t="s">
        <v>19</v>
      </c>
      <c r="C9">
        <f>B2+C2*D3+E2*F3+G2*H5</f>
        <v>-2.423</v>
      </c>
      <c r="D9">
        <f>B2+C2*D4+E2*F3+G2*H5</f>
        <v>-1.661</v>
      </c>
      <c r="E9">
        <f>B2+C2*D5+E2*F3+G2*H5</f>
        <v>-0.89899999999999991</v>
      </c>
      <c r="L9" t="s">
        <v>19</v>
      </c>
      <c r="M9">
        <f>L2+M2*N3+O2*P3+Q2*R5</f>
        <v>-2.1989999999999998</v>
      </c>
      <c r="N9">
        <f>L2+M2*N4+O2*P3+Q2*R5</f>
        <v>-1.1639999999999999</v>
      </c>
      <c r="O9">
        <f>L2+M2*N5+O2*P3+Q2*R5</f>
        <v>-0.129</v>
      </c>
    </row>
    <row r="10" spans="1:19">
      <c r="B10" t="s">
        <v>23</v>
      </c>
      <c r="C10">
        <f>B2+C2*D3+E2*F4+G2*H4</f>
        <v>-0.91500000000000004</v>
      </c>
      <c r="D10">
        <f>B2+C2*D4+E2*F4+G2*H4</f>
        <v>-0.153</v>
      </c>
      <c r="E10">
        <f>B2+C2*D5+E2*F4+G2*H4</f>
        <v>0.60899999999999999</v>
      </c>
      <c r="L10" t="s">
        <v>23</v>
      </c>
      <c r="M10">
        <f>L2+M2*N3+O2*P4+Q2*R4</f>
        <v>-0.8919999999999999</v>
      </c>
      <c r="N10">
        <f>L2+M2*N4+O2*P4+Q2*R4</f>
        <v>0.14299999999999999</v>
      </c>
      <c r="O10">
        <f>L2+M2*N5+O2*P4+Q2*R4</f>
        <v>1.1779999999999999</v>
      </c>
    </row>
    <row r="11" spans="1:19">
      <c r="B11" t="s">
        <v>20</v>
      </c>
      <c r="C11">
        <f>B2+C2*D3+E2*F5+G2*H5</f>
        <v>0.59899999999999987</v>
      </c>
      <c r="D11">
        <f>B2+C2*D4+E2*F5+G2*H5</f>
        <v>1.3609999999999998</v>
      </c>
      <c r="E11">
        <f>B2+C2*D5+E2*F5+G2*H5</f>
        <v>2.1230000000000002</v>
      </c>
      <c r="L11" t="s">
        <v>20</v>
      </c>
      <c r="M11">
        <f>L2+M2*N3+O2*P5+Q2*R5</f>
        <v>0.41900000000000004</v>
      </c>
      <c r="N11">
        <f>L2+M2*N4+O2*P5+Q2*R5</f>
        <v>1.454</v>
      </c>
      <c r="O11">
        <f>L2+M2*N5+O2*P5+Q2*R5</f>
        <v>2.4889999999999999</v>
      </c>
    </row>
    <row r="12" spans="1:19">
      <c r="B12" t="s">
        <v>21</v>
      </c>
      <c r="C12">
        <f>B2+C2*D3+E2*F5+G2*H4</f>
        <v>0.59599999999999986</v>
      </c>
      <c r="D12">
        <f>B2+C2*D4+E2*F5+G2*H4</f>
        <v>1.3579999999999999</v>
      </c>
      <c r="E12">
        <f>B2+C2*D5+E2*F5+G2*H4</f>
        <v>2.12</v>
      </c>
      <c r="L12" t="s">
        <v>21</v>
      </c>
      <c r="M12">
        <f>L2+M2*N3+O2*P5+Q2*R4</f>
        <v>0.41700000000000004</v>
      </c>
      <c r="N12">
        <f>L2+M2*N4+O2*P5+Q2*R4</f>
        <v>1.452</v>
      </c>
      <c r="O12">
        <f>L2+M2*N5+O2*P5+Q2*R4</f>
        <v>2.4870000000000001</v>
      </c>
    </row>
    <row r="13" spans="1:19">
      <c r="B13" t="s">
        <v>22</v>
      </c>
      <c r="C13">
        <f>B2+C2*D3+E2*F5+G2*H3</f>
        <v>0.59299999999999986</v>
      </c>
      <c r="D13">
        <f>B2+C2*D4+E2*F5+G2*H3</f>
        <v>1.355</v>
      </c>
      <c r="E13">
        <f>B2+C2*D5+E2*F5+G2*H3</f>
        <v>2.117</v>
      </c>
      <c r="L13" t="s">
        <v>22</v>
      </c>
      <c r="M13">
        <f>L2+M2*N3+O2*P5+Q2*R3</f>
        <v>0.41500000000000004</v>
      </c>
      <c r="N13">
        <f>L2+M2*N4+O2*P5+Q2*R3</f>
        <v>1.45</v>
      </c>
      <c r="O13">
        <f>L2+M2*N5+O2*P5+Q2*R3</f>
        <v>2.4850000000000003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99B7-B4AF-EC4A-84D6-B90933C9FF60}">
  <dimension ref="A1:S11"/>
  <sheetViews>
    <sheetView workbookViewId="0">
      <selection activeCell="E12" sqref="E12"/>
    </sheetView>
  </sheetViews>
  <sheetFormatPr baseColWidth="10" defaultRowHeight="16"/>
  <sheetData>
    <row r="1" spans="1:19">
      <c r="A1" s="2" t="s">
        <v>24</v>
      </c>
    </row>
    <row r="2" spans="1:19">
      <c r="A2" t="s">
        <v>0</v>
      </c>
      <c r="B2" t="s">
        <v>2</v>
      </c>
      <c r="C2" t="s">
        <v>3</v>
      </c>
      <c r="D2" t="s">
        <v>10</v>
      </c>
      <c r="E2" t="s">
        <v>4</v>
      </c>
      <c r="F2" t="s">
        <v>11</v>
      </c>
      <c r="K2" t="s">
        <v>13</v>
      </c>
      <c r="L2" t="s">
        <v>2</v>
      </c>
      <c r="M2" t="s">
        <v>3</v>
      </c>
      <c r="N2" t="s">
        <v>10</v>
      </c>
      <c r="O2" t="s">
        <v>4</v>
      </c>
      <c r="P2" t="s">
        <v>11</v>
      </c>
    </row>
    <row r="3" spans="1:19">
      <c r="A3" t="s">
        <v>1</v>
      </c>
      <c r="B3">
        <v>-3.0259999999999998</v>
      </c>
      <c r="C3">
        <v>0.183</v>
      </c>
      <c r="E3">
        <v>0.61299999999999999</v>
      </c>
      <c r="K3" t="s">
        <v>1</v>
      </c>
      <c r="L3">
        <v>-3.7410000000000001</v>
      </c>
      <c r="M3">
        <v>0.26300000000000001</v>
      </c>
      <c r="O3">
        <v>0.60099999999999998</v>
      </c>
    </row>
    <row r="4" spans="1:19">
      <c r="D4">
        <v>-3</v>
      </c>
      <c r="F4">
        <v>-3</v>
      </c>
      <c r="I4" s="1" t="s">
        <v>14</v>
      </c>
      <c r="N4">
        <v>-3</v>
      </c>
      <c r="P4">
        <v>-3</v>
      </c>
      <c r="S4" s="1" t="s">
        <v>14</v>
      </c>
    </row>
    <row r="5" spans="1:19">
      <c r="D5">
        <v>0</v>
      </c>
      <c r="F5">
        <v>0</v>
      </c>
      <c r="I5" s="1" t="s">
        <v>15</v>
      </c>
      <c r="N5">
        <v>0</v>
      </c>
      <c r="P5">
        <v>0</v>
      </c>
      <c r="S5" s="1" t="s">
        <v>15</v>
      </c>
    </row>
    <row r="6" spans="1:19">
      <c r="D6">
        <v>3</v>
      </c>
      <c r="F6">
        <v>3</v>
      </c>
      <c r="I6" s="1" t="s">
        <v>16</v>
      </c>
      <c r="N6">
        <v>3</v>
      </c>
      <c r="P6">
        <v>3</v>
      </c>
      <c r="S6" s="1" t="s">
        <v>16</v>
      </c>
    </row>
    <row r="8" spans="1:19">
      <c r="C8" t="s">
        <v>6</v>
      </c>
      <c r="D8" t="s">
        <v>7</v>
      </c>
      <c r="E8" t="s">
        <v>8</v>
      </c>
    </row>
    <row r="9" spans="1:19">
      <c r="A9" t="s">
        <v>9</v>
      </c>
      <c r="B9" t="s">
        <v>25</v>
      </c>
      <c r="C9">
        <f>$B$3+$C$3*D4+$E$3*F4</f>
        <v>-5.4139999999999997</v>
      </c>
      <c r="D9">
        <f>$B$3+$C$3*D5+$E$3*F4</f>
        <v>-4.8650000000000002</v>
      </c>
      <c r="E9">
        <f>$B$3+$C$3*D6+$E$3*F4</f>
        <v>-4.3159999999999998</v>
      </c>
    </row>
    <row r="10" spans="1:19">
      <c r="B10" t="s">
        <v>26</v>
      </c>
      <c r="C10">
        <f>$B$3+$C$3*D4+$E$3*F5</f>
        <v>-3.5749999999999997</v>
      </c>
      <c r="D10">
        <f>$B$3+$C$3*D5+$E$3*F5</f>
        <v>-3.0259999999999998</v>
      </c>
      <c r="E10">
        <f>$B$3+$C$3*D6+$E$3*F5</f>
        <v>-2.4769999999999999</v>
      </c>
    </row>
    <row r="11" spans="1:19">
      <c r="B11" t="s">
        <v>27</v>
      </c>
      <c r="C11">
        <f>$B$3+$C$3*D4+$E$3*F6</f>
        <v>-1.7359999999999998</v>
      </c>
      <c r="D11">
        <f>$B$3+$C$3*D5+$E$3*F6</f>
        <v>-1.1869999999999998</v>
      </c>
      <c r="E11">
        <f>$B$3+$C$3*D6+$E$3*F6</f>
        <v>-0.6379999999999999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B706-76FB-9647-B96E-9688529ABD45}">
  <dimension ref="A1:S13"/>
  <sheetViews>
    <sheetView workbookViewId="0">
      <selection activeCell="A6" sqref="A6:E13"/>
    </sheetView>
  </sheetViews>
  <sheetFormatPr baseColWidth="10" defaultRowHeight="16"/>
  <sheetData>
    <row r="1" spans="1:19">
      <c r="A1" t="s">
        <v>0</v>
      </c>
      <c r="B1" t="s">
        <v>2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K1" t="s">
        <v>13</v>
      </c>
      <c r="L1" t="s">
        <v>2</v>
      </c>
      <c r="M1" t="s">
        <v>3</v>
      </c>
      <c r="N1" t="s">
        <v>10</v>
      </c>
      <c r="O1" t="s">
        <v>4</v>
      </c>
      <c r="P1" t="s">
        <v>11</v>
      </c>
      <c r="Q1" t="s">
        <v>5</v>
      </c>
      <c r="R1" t="s">
        <v>12</v>
      </c>
    </row>
    <row r="2" spans="1:19">
      <c r="A2" t="s">
        <v>1</v>
      </c>
      <c r="B2">
        <v>0.188</v>
      </c>
      <c r="C2">
        <v>0.20899999999999999</v>
      </c>
      <c r="E2">
        <v>1.52</v>
      </c>
      <c r="G2">
        <v>-8.7999999999999995E-2</v>
      </c>
      <c r="K2" t="s">
        <v>1</v>
      </c>
      <c r="L2">
        <v>0.188</v>
      </c>
      <c r="M2">
        <v>0.30499999999999999</v>
      </c>
      <c r="O2">
        <v>1.4059999999999999</v>
      </c>
      <c r="Q2">
        <v>-1.6E-2</v>
      </c>
    </row>
    <row r="3" spans="1:19">
      <c r="D3">
        <v>-3</v>
      </c>
      <c r="F3">
        <v>-1</v>
      </c>
      <c r="H3">
        <v>-1</v>
      </c>
      <c r="I3" s="1" t="s">
        <v>14</v>
      </c>
      <c r="N3">
        <v>-3</v>
      </c>
      <c r="P3">
        <v>-1</v>
      </c>
      <c r="R3">
        <v>-1</v>
      </c>
      <c r="S3" s="1" t="s">
        <v>14</v>
      </c>
    </row>
    <row r="4" spans="1:19">
      <c r="D4">
        <v>0</v>
      </c>
      <c r="F4">
        <v>0</v>
      </c>
      <c r="H4">
        <v>0</v>
      </c>
      <c r="I4" s="1" t="s">
        <v>15</v>
      </c>
      <c r="N4">
        <v>0</v>
      </c>
      <c r="P4">
        <v>0</v>
      </c>
      <c r="R4">
        <v>0</v>
      </c>
      <c r="S4" s="1" t="s">
        <v>15</v>
      </c>
    </row>
    <row r="5" spans="1:19">
      <c r="D5">
        <v>3</v>
      </c>
      <c r="F5">
        <v>1</v>
      </c>
      <c r="H5">
        <v>1</v>
      </c>
      <c r="I5" s="1" t="s">
        <v>16</v>
      </c>
      <c r="N5">
        <v>3</v>
      </c>
      <c r="P5">
        <v>1</v>
      </c>
      <c r="R5">
        <v>1</v>
      </c>
      <c r="S5" s="1" t="s">
        <v>16</v>
      </c>
    </row>
    <row r="6" spans="1:19">
      <c r="C6" t="s">
        <v>6</v>
      </c>
      <c r="D6" t="s">
        <v>7</v>
      </c>
      <c r="E6" t="s">
        <v>8</v>
      </c>
      <c r="M6" t="s">
        <v>6</v>
      </c>
      <c r="N6" t="s">
        <v>7</v>
      </c>
      <c r="O6" t="s">
        <v>8</v>
      </c>
    </row>
    <row r="7" spans="1:19">
      <c r="A7" t="s">
        <v>9</v>
      </c>
      <c r="B7" t="s">
        <v>17</v>
      </c>
      <c r="C7">
        <f>B2+C2*D3+E2*F3+G2*H3</f>
        <v>-1.871</v>
      </c>
      <c r="D7">
        <f>B2+C2*D4+E2*F3+G2*H3</f>
        <v>-1.244</v>
      </c>
      <c r="E7">
        <f>B2+C2*D5+E2*F3+G2*H3</f>
        <v>-0.6170000000000001</v>
      </c>
      <c r="K7" t="s">
        <v>9</v>
      </c>
      <c r="L7" t="s">
        <v>17</v>
      </c>
      <c r="M7">
        <f>L2+M2*N3+O2*P3+Q2*R3</f>
        <v>-2.117</v>
      </c>
      <c r="N7">
        <f>L2+M2*N4+O2*P3+Q2*R3</f>
        <v>-1.202</v>
      </c>
      <c r="O7">
        <f>L2+M2*N5+O2*P3+Q2*R3</f>
        <v>-0.28699999999999992</v>
      </c>
    </row>
    <row r="8" spans="1:19">
      <c r="B8" t="s">
        <v>18</v>
      </c>
      <c r="C8">
        <f>B2+C2*D3+E2*F3+G2*H4</f>
        <v>-1.9590000000000001</v>
      </c>
      <c r="D8">
        <f>B2+C2*D4+E2*F3+G2*H4</f>
        <v>-1.3320000000000001</v>
      </c>
      <c r="E8">
        <f>B2+C2*D5+E2*F3+G2*H4</f>
        <v>-0.70500000000000007</v>
      </c>
      <c r="L8" t="s">
        <v>18</v>
      </c>
      <c r="M8">
        <f>L2+M2*N3+O2*P3+Q2*R4</f>
        <v>-2.133</v>
      </c>
      <c r="N8">
        <f>L2+M2*N4+O2*P3+Q2*R4</f>
        <v>-1.218</v>
      </c>
      <c r="O8">
        <f>L2+M2*N5+O2*P3+Q2*R4</f>
        <v>-0.30299999999999994</v>
      </c>
    </row>
    <row r="9" spans="1:19">
      <c r="B9" t="s">
        <v>19</v>
      </c>
      <c r="C9">
        <f>B2+C2*D3+E2*F3+G2*H5</f>
        <v>-2.0470000000000002</v>
      </c>
      <c r="D9">
        <f>B2+C2*D4+E2*F3+G2*H5</f>
        <v>-1.4200000000000002</v>
      </c>
      <c r="E9">
        <f>B2+C2*D5+E2*F3+G2*H5</f>
        <v>-0.79300000000000004</v>
      </c>
      <c r="L9" t="s">
        <v>19</v>
      </c>
      <c r="M9">
        <f>L2+M2*N3+O2*P3+Q2*R5</f>
        <v>-2.149</v>
      </c>
      <c r="N9">
        <f>L2+M2*N4+O2*P3+Q2*R5</f>
        <v>-1.234</v>
      </c>
      <c r="O9">
        <f>L2+M2*N5+O2*P3+Q2*R5</f>
        <v>-0.31899999999999995</v>
      </c>
    </row>
    <row r="10" spans="1:19">
      <c r="B10" t="s">
        <v>23</v>
      </c>
      <c r="C10">
        <f>B2+C2*D3+E2*F4+G2*H4</f>
        <v>-0.439</v>
      </c>
      <c r="D10">
        <f>B2+C2*D4+E2*F4+G2*H4</f>
        <v>0.188</v>
      </c>
      <c r="E10">
        <f>B2+C2*D5+E2*F4+G2*H4</f>
        <v>0.81499999999999995</v>
      </c>
      <c r="L10" t="s">
        <v>23</v>
      </c>
      <c r="M10">
        <f>L2+M2*N3+O2*P4+Q2*R4</f>
        <v>-0.72700000000000009</v>
      </c>
      <c r="N10">
        <f>L2+M2*N4+O2*P4+Q2*R4</f>
        <v>0.188</v>
      </c>
      <c r="O10">
        <f>L2+M2*N5+O2*P4+Q2*R4</f>
        <v>1.103</v>
      </c>
    </row>
    <row r="11" spans="1:19">
      <c r="B11" t="s">
        <v>20</v>
      </c>
      <c r="C11">
        <f>B2+C2*D3+E2*F5+G2*H5</f>
        <v>0.99299999999999999</v>
      </c>
      <c r="D11">
        <f>B2+C2*D4+E2*F5+G2*H5</f>
        <v>1.6199999999999999</v>
      </c>
      <c r="E11">
        <f>B2+C2*D5+E2*F5+G2*H5</f>
        <v>2.2469999999999999</v>
      </c>
      <c r="L11" t="s">
        <v>20</v>
      </c>
      <c r="M11">
        <f>L2+M2*N3+O2*P5+Q2*R5</f>
        <v>0.66299999999999981</v>
      </c>
      <c r="N11">
        <f>L2+M2*N4+O2*P5+Q2*R5</f>
        <v>1.5779999999999998</v>
      </c>
      <c r="O11">
        <f>L2+M2*N5+O2*P5+Q2*R5</f>
        <v>2.4929999999999999</v>
      </c>
    </row>
    <row r="12" spans="1:19">
      <c r="B12" t="s">
        <v>21</v>
      </c>
      <c r="C12">
        <f>B2+C2*D3+E2*F5+G2*H4</f>
        <v>1.081</v>
      </c>
      <c r="D12">
        <f>B2+C2*D4+E2*F5+G2*H4</f>
        <v>1.708</v>
      </c>
      <c r="E12">
        <f>B2+C2*D5+E2*F5+G2*H4</f>
        <v>2.335</v>
      </c>
      <c r="L12" t="s">
        <v>21</v>
      </c>
      <c r="M12">
        <f>L2+M2*N3+O2*P5+Q2*R4</f>
        <v>0.67899999999999983</v>
      </c>
      <c r="N12">
        <f>L2+M2*N4+O2*P5+Q2*R4</f>
        <v>1.5939999999999999</v>
      </c>
      <c r="O12">
        <f>L2+M2*N5+O2*P5+Q2*R4</f>
        <v>2.5089999999999999</v>
      </c>
    </row>
    <row r="13" spans="1:19">
      <c r="B13" t="s">
        <v>22</v>
      </c>
      <c r="C13">
        <f>B2+C2*D3+E2*F5+G2*H3</f>
        <v>1.169</v>
      </c>
      <c r="D13">
        <f>B2+C2*D4+E2*F5+G2*H3</f>
        <v>1.796</v>
      </c>
      <c r="E13">
        <f>B2+C2*D5+E2*F5+G2*H3</f>
        <v>2.423</v>
      </c>
      <c r="L13" t="s">
        <v>22</v>
      </c>
      <c r="M13">
        <f>L2+M2*N3+O2*P5+Q2*R3</f>
        <v>0.69499999999999984</v>
      </c>
      <c r="N13">
        <f>L2+M2*N4+O2*P5+Q2*R3</f>
        <v>1.6099999999999999</v>
      </c>
      <c r="O13">
        <f>L2+M2*N5+O2*P5+Q2*R3</f>
        <v>2.5249999999999999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Prolific-data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Overbeck</dc:creator>
  <cp:lastModifiedBy>Jennifer Overbeck</cp:lastModifiedBy>
  <dcterms:created xsi:type="dcterms:W3CDTF">2020-05-10T11:26:32Z</dcterms:created>
  <dcterms:modified xsi:type="dcterms:W3CDTF">2020-08-21T09:29:49Z</dcterms:modified>
</cp:coreProperties>
</file>