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7795" windowHeight="13110"/>
  </bookViews>
  <sheets>
    <sheet name="emission inputs w cluster" sheetId="1" r:id="rId1"/>
  </sheets>
  <calcPr calcId="145621"/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</calcChain>
</file>

<file path=xl/sharedStrings.xml><?xml version="1.0" encoding="utf-8"?>
<sst xmlns="http://schemas.openxmlformats.org/spreadsheetml/2006/main" count="243" uniqueCount="119">
  <si>
    <t>ID</t>
  </si>
  <si>
    <t>Status</t>
  </si>
  <si>
    <t>Source.Name</t>
  </si>
  <si>
    <t>Number</t>
  </si>
  <si>
    <t>Lat</t>
  </si>
  <si>
    <t>Lon</t>
  </si>
  <si>
    <t>stack.heigth..m</t>
  </si>
  <si>
    <t>base.elevation</t>
  </si>
  <si>
    <t>diameter</t>
  </si>
  <si>
    <t>exit.velocity</t>
  </si>
  <si>
    <t>exit.temperature..K</t>
  </si>
  <si>
    <t>downwash</t>
  </si>
  <si>
    <t>SO2</t>
  </si>
  <si>
    <t>SO4</t>
  </si>
  <si>
    <t>NO</t>
  </si>
  <si>
    <t>NO2</t>
  </si>
  <si>
    <t>HNO3</t>
  </si>
  <si>
    <t>NO3</t>
  </si>
  <si>
    <t>PM15</t>
  </si>
  <si>
    <t>PM10</t>
  </si>
  <si>
    <t>PPM25</t>
  </si>
  <si>
    <t>Hg0</t>
  </si>
  <si>
    <t>RGM</t>
  </si>
  <si>
    <t>Hgp</t>
  </si>
  <si>
    <t>cluster</t>
  </si>
  <si>
    <t>JP1</t>
  </si>
  <si>
    <t>Under construction</t>
  </si>
  <si>
    <t>Shizuoka, Suzukawa Energy Center</t>
  </si>
  <si>
    <t>NA</t>
  </si>
  <si>
    <t>JP2</t>
  </si>
  <si>
    <t>Hiroshima, Osaki Cool Gen</t>
  </si>
  <si>
    <t>JP3</t>
  </si>
  <si>
    <t>Aichi, Nagoya No.2</t>
  </si>
  <si>
    <t>JP4</t>
  </si>
  <si>
    <t>Planning (without official announcement)</t>
  </si>
  <si>
    <t>Okayama, Mizushima Energy Center</t>
  </si>
  <si>
    <t>JP5</t>
  </si>
  <si>
    <t>Miyagi, Sendai Power Station</t>
  </si>
  <si>
    <t>JP6</t>
  </si>
  <si>
    <t>Ibaraki, Unknown</t>
  </si>
  <si>
    <t>JP7</t>
  </si>
  <si>
    <t>Assessment processing</t>
  </si>
  <si>
    <t>Fukushima, Soma core industrial park plant</t>
  </si>
  <si>
    <t>JP8</t>
  </si>
  <si>
    <t>Planning (with official announcement)</t>
  </si>
  <si>
    <t>Aichi, Meinan</t>
  </si>
  <si>
    <t>JP9</t>
  </si>
  <si>
    <t>Miyazaki, AsahiKasei</t>
  </si>
  <si>
    <t>JP10</t>
  </si>
  <si>
    <t>Miyagi, Ishinomaki Hibarino No.1</t>
  </si>
  <si>
    <t>JP11</t>
  </si>
  <si>
    <t>Assessment completed</t>
  </si>
  <si>
    <t>Fukuoka, ?Hibikinada Energy Park?</t>
  </si>
  <si>
    <t>JP12</t>
  </si>
  <si>
    <t>Fukushima, Iwaki Energy Park</t>
  </si>
  <si>
    <t>JP13</t>
  </si>
  <si>
    <t>Akita, Nippon Paper Akita Power Plant</t>
  </si>
  <si>
    <t>JP14</t>
  </si>
  <si>
    <t>Yamaguchi, Hofu Biomass-coal Power Plant</t>
  </si>
  <si>
    <t>JP15</t>
  </si>
  <si>
    <t>Fukushima, M.Setek Soma Factory plant</t>
  </si>
  <si>
    <t>JP16</t>
  </si>
  <si>
    <t>Mie, Kawajiri</t>
  </si>
  <si>
    <t>JP17</t>
  </si>
  <si>
    <t>Hiroshima, Kaita biomass blend firing power station</t>
  </si>
  <si>
    <t>JP19</t>
  </si>
  <si>
    <t>Fukushima, IGCC verification test plant, Nakoso</t>
  </si>
  <si>
    <t>JP20</t>
  </si>
  <si>
    <t>Fukushima, IGCC verification test plant, Hirono</t>
  </si>
  <si>
    <t>JP21</t>
  </si>
  <si>
    <t>Akita, Noshiro No.3</t>
  </si>
  <si>
    <t>JP22</t>
  </si>
  <si>
    <t>Nagasaki, Matsuura No.2</t>
  </si>
  <si>
    <t>JP23</t>
  </si>
  <si>
    <t>Hiroshima, Takehara New No.1</t>
  </si>
  <si>
    <t>JP24</t>
  </si>
  <si>
    <t>Ibaraki, Kashima No.2</t>
  </si>
  <si>
    <t>JP25</t>
  </si>
  <si>
    <t>Kanagawa, Yokosuka Power Plant #1</t>
  </si>
  <si>
    <t>JP28</t>
  </si>
  <si>
    <t>Chiba, Soga</t>
  </si>
  <si>
    <t>JP29</t>
  </si>
  <si>
    <t>Ibaraki, Hitachinaka Kyodo No.1</t>
  </si>
  <si>
    <t>JP30</t>
  </si>
  <si>
    <t>Aichi, Taketoyo No.5</t>
  </si>
  <si>
    <t>JP31</t>
  </si>
  <si>
    <t>Hyogo, Takasago New-No.1</t>
  </si>
  <si>
    <t>JP32</t>
  </si>
  <si>
    <t>Hyogo, Kobe Works New-No.1</t>
  </si>
  <si>
    <t>JP33</t>
  </si>
  <si>
    <t>Shimane, Misumi No.2</t>
  </si>
  <si>
    <t>JP34</t>
  </si>
  <si>
    <t>Ehime, Saijo New No.1</t>
  </si>
  <si>
    <t>JP35</t>
  </si>
  <si>
    <t>Hyogo, Kobe Works New-No.2</t>
  </si>
  <si>
    <t>JP36</t>
  </si>
  <si>
    <t>Yamaguchi, Nishiokinoyama (tentative) No.1</t>
  </si>
  <si>
    <t>JP37</t>
  </si>
  <si>
    <t>Akita, Akita Port No.1 (tentative)</t>
  </si>
  <si>
    <t>JP38</t>
  </si>
  <si>
    <t>Akita, Akita Port No.2 (tentative)</t>
  </si>
  <si>
    <t>JP40</t>
  </si>
  <si>
    <t>Chiba, Chiba Sodegaura No.1 (tentative)</t>
  </si>
  <si>
    <t>JP41</t>
  </si>
  <si>
    <t>Yamaguchi, Nishiokinoyama (tentative) No.2</t>
  </si>
  <si>
    <t>JP42</t>
  </si>
  <si>
    <t>Chiba, Chiba Sodegaura No.2 (tentative)</t>
  </si>
  <si>
    <t>JP43</t>
  </si>
  <si>
    <t>Hyogo, Takasago New-No.2</t>
  </si>
  <si>
    <t>JP44</t>
  </si>
  <si>
    <t>Fukuoka, Hibikinada thermal power plant (tentative)</t>
  </si>
  <si>
    <t>JP45</t>
  </si>
  <si>
    <t>Fukushima, Unknown</t>
  </si>
  <si>
    <t>JP48</t>
  </si>
  <si>
    <t>JP49</t>
  </si>
  <si>
    <t>Kanagawa, Yokosuka Power Plant #2</t>
  </si>
  <si>
    <t>Hgp to PPM25</t>
  </si>
  <si>
    <t>UTMx</t>
  </si>
  <si>
    <t>UTMy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</si>
</sst>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E+00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workbookViewId="0">
      <selection activeCell="F44" sqref="F44:G44"/>
    </sheetView>
  </sheetViews>
  <sheetFormatPr defaultRowHeight="13.5"/>
  <sheetData>
    <row r="1" spans="1:28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116</v>
      </c>
      <c r="AA1" t="s">
        <v>117</v>
      </c>
      <c r="AB1" t="s">
        <v>118</v>
      </c>
    </row>
    <row r="2" spans="1:28">
      <c r="A2">
        <v>1</v>
      </c>
      <c r="B2" t="s">
        <v>25</v>
      </c>
      <c r="C2" t="s">
        <v>26</v>
      </c>
      <c r="D2" t="s">
        <v>27</v>
      </c>
      <c r="E2">
        <v>1</v>
      </c>
      <c r="F2">
        <v>35.143500000000003</v>
      </c>
      <c r="G2">
        <v>138.71340000000001</v>
      </c>
      <c r="H2">
        <v>135</v>
      </c>
      <c r="I2">
        <v>553.21154815849002</v>
      </c>
      <c r="J2">
        <v>3.1</v>
      </c>
      <c r="K2">
        <v>15.9</v>
      </c>
      <c r="L2">
        <v>322.14999999999998</v>
      </c>
      <c r="M2">
        <v>0</v>
      </c>
      <c r="N2">
        <v>413.69459999999998</v>
      </c>
      <c r="O2">
        <v>0</v>
      </c>
      <c r="P2">
        <v>556.91010000000006</v>
      </c>
      <c r="Q2">
        <v>29.3111</v>
      </c>
      <c r="R2">
        <v>0</v>
      </c>
      <c r="S2">
        <v>0</v>
      </c>
      <c r="T2" t="s">
        <v>28</v>
      </c>
      <c r="U2" t="s">
        <v>28</v>
      </c>
      <c r="V2">
        <v>39.629600000000003</v>
      </c>
      <c r="W2">
        <v>2.6067</v>
      </c>
      <c r="X2">
        <v>9.5111000000000008</v>
      </c>
      <c r="Y2">
        <v>4.6899999999999997E-2</v>
      </c>
      <c r="Z2" s="1">
        <f t="shared" ref="Z2:Z44" si="0">Y2/V2</f>
        <v>1.1834588287542643E-3</v>
      </c>
      <c r="AA2">
        <v>838.34176325847795</v>
      </c>
      <c r="AB2">
        <v>3895.2733214397999</v>
      </c>
    </row>
    <row r="3" spans="1:28">
      <c r="A3">
        <v>2</v>
      </c>
      <c r="B3" t="s">
        <v>29</v>
      </c>
      <c r="C3" t="s">
        <v>26</v>
      </c>
      <c r="D3" t="s">
        <v>30</v>
      </c>
      <c r="E3">
        <v>1</v>
      </c>
      <c r="F3">
        <v>34.258000000000003</v>
      </c>
      <c r="G3">
        <v>132.87280000000001</v>
      </c>
      <c r="H3">
        <v>200</v>
      </c>
      <c r="I3">
        <v>111.15531561586</v>
      </c>
      <c r="J3">
        <v>3.1</v>
      </c>
      <c r="K3">
        <v>38.200000000000003</v>
      </c>
      <c r="L3">
        <v>368.15</v>
      </c>
      <c r="M3">
        <v>0</v>
      </c>
      <c r="N3">
        <v>243.34970000000001</v>
      </c>
      <c r="O3">
        <v>0</v>
      </c>
      <c r="P3">
        <v>162.20679999999999</v>
      </c>
      <c r="Q3">
        <v>8.5372000000000003</v>
      </c>
      <c r="R3">
        <v>0</v>
      </c>
      <c r="S3">
        <v>0</v>
      </c>
      <c r="T3" t="s">
        <v>28</v>
      </c>
      <c r="U3" t="s">
        <v>28</v>
      </c>
      <c r="V3">
        <v>20.792000000000002</v>
      </c>
      <c r="W3">
        <v>13.402900000000001</v>
      </c>
      <c r="X3">
        <v>4.9901</v>
      </c>
      <c r="Y3">
        <v>0.24129999999999999</v>
      </c>
      <c r="Z3" s="1">
        <f t="shared" si="0"/>
        <v>1.1605425163524431E-2</v>
      </c>
      <c r="AA3">
        <v>304.136968349374</v>
      </c>
      <c r="AB3">
        <v>3792.8103736216299</v>
      </c>
    </row>
    <row r="4" spans="1:28">
      <c r="A4">
        <v>3</v>
      </c>
      <c r="B4" t="s">
        <v>31</v>
      </c>
      <c r="C4" t="s">
        <v>26</v>
      </c>
      <c r="D4" t="s">
        <v>32</v>
      </c>
      <c r="E4">
        <v>1</v>
      </c>
      <c r="F4">
        <v>34.844200000000001</v>
      </c>
      <c r="G4">
        <v>136.9273</v>
      </c>
      <c r="H4">
        <v>118</v>
      </c>
      <c r="I4">
        <v>12.6380840268212</v>
      </c>
      <c r="J4">
        <v>3.1</v>
      </c>
      <c r="K4">
        <v>19.899999999999999</v>
      </c>
      <c r="L4">
        <v>326.14999999999998</v>
      </c>
      <c r="M4">
        <v>0</v>
      </c>
      <c r="N4">
        <v>208.87520000000001</v>
      </c>
      <c r="O4">
        <v>0</v>
      </c>
      <c r="P4">
        <v>112.1931</v>
      </c>
      <c r="Q4">
        <v>5.9048999999999996</v>
      </c>
      <c r="R4">
        <v>0</v>
      </c>
      <c r="S4">
        <v>0</v>
      </c>
      <c r="T4" t="s">
        <v>28</v>
      </c>
      <c r="U4" t="s">
        <v>28</v>
      </c>
      <c r="V4">
        <v>11.1584</v>
      </c>
      <c r="W4">
        <v>2.8024</v>
      </c>
      <c r="X4">
        <v>2.6779999999999999</v>
      </c>
      <c r="Y4">
        <v>5.04E-2</v>
      </c>
      <c r="Z4" s="1">
        <f t="shared" si="0"/>
        <v>4.5167765987955263E-3</v>
      </c>
      <c r="AA4">
        <v>676.213645873112</v>
      </c>
      <c r="AB4">
        <v>3857.45934556865</v>
      </c>
    </row>
    <row r="5" spans="1:28">
      <c r="A5">
        <v>3</v>
      </c>
      <c r="B5" t="s">
        <v>83</v>
      </c>
      <c r="C5" t="s">
        <v>41</v>
      </c>
      <c r="D5" t="s">
        <v>84</v>
      </c>
      <c r="E5">
        <v>1</v>
      </c>
      <c r="F5">
        <v>34.8249</v>
      </c>
      <c r="G5">
        <v>136.9239</v>
      </c>
      <c r="H5">
        <v>180</v>
      </c>
      <c r="I5">
        <v>14.955180270501099</v>
      </c>
      <c r="J5">
        <v>7.1666999999999996</v>
      </c>
      <c r="K5">
        <v>31.6</v>
      </c>
      <c r="L5">
        <v>363.15</v>
      </c>
      <c r="M5">
        <v>0</v>
      </c>
      <c r="N5">
        <v>1545.2708</v>
      </c>
      <c r="O5">
        <v>0</v>
      </c>
      <c r="P5">
        <v>675.86180000000002</v>
      </c>
      <c r="Q5">
        <v>35.5717</v>
      </c>
      <c r="R5">
        <v>0</v>
      </c>
      <c r="S5">
        <v>0</v>
      </c>
      <c r="T5" t="s">
        <v>28</v>
      </c>
      <c r="U5" t="s">
        <v>28</v>
      </c>
      <c r="V5">
        <v>45.049399999999999</v>
      </c>
      <c r="W5">
        <v>21.779699999999998</v>
      </c>
      <c r="X5">
        <v>10.8118</v>
      </c>
      <c r="Y5">
        <v>0.39200000000000002</v>
      </c>
      <c r="Z5" s="1">
        <f t="shared" si="0"/>
        <v>8.7015587333016658E-3</v>
      </c>
      <c r="AA5">
        <v>675.94381590348496</v>
      </c>
      <c r="AB5">
        <v>3855.31271240162</v>
      </c>
    </row>
    <row r="6" spans="1:28">
      <c r="A6">
        <v>4</v>
      </c>
      <c r="B6" t="s">
        <v>33</v>
      </c>
      <c r="C6" t="s">
        <v>34</v>
      </c>
      <c r="D6" t="s">
        <v>35</v>
      </c>
      <c r="E6">
        <v>1</v>
      </c>
      <c r="F6">
        <v>34.5032</v>
      </c>
      <c r="G6">
        <v>133.76159999999999</v>
      </c>
      <c r="H6">
        <v>96</v>
      </c>
      <c r="I6">
        <v>31.362275981058701</v>
      </c>
      <c r="J6">
        <v>3.1</v>
      </c>
      <c r="K6">
        <v>21.914300000000001</v>
      </c>
      <c r="L6">
        <v>346.15</v>
      </c>
      <c r="M6">
        <v>0</v>
      </c>
      <c r="N6">
        <v>612.3021</v>
      </c>
      <c r="O6">
        <v>0</v>
      </c>
      <c r="P6">
        <v>561.84199999999998</v>
      </c>
      <c r="Q6">
        <v>29.570599999999999</v>
      </c>
      <c r="R6">
        <v>0</v>
      </c>
      <c r="S6">
        <v>0</v>
      </c>
      <c r="T6" t="s">
        <v>28</v>
      </c>
      <c r="U6" t="s">
        <v>28</v>
      </c>
      <c r="V6">
        <v>33.729700000000001</v>
      </c>
      <c r="W6">
        <v>3.2530999999999999</v>
      </c>
      <c r="X6">
        <v>8.0951000000000004</v>
      </c>
      <c r="Y6">
        <v>5.8599999999999999E-2</v>
      </c>
      <c r="Z6" s="1">
        <f t="shared" si="0"/>
        <v>1.7373412749001622E-3</v>
      </c>
      <c r="AA6">
        <v>386.31200668951698</v>
      </c>
      <c r="AB6">
        <v>3818.6481147151299</v>
      </c>
    </row>
    <row r="7" spans="1:28">
      <c r="A7">
        <v>5</v>
      </c>
      <c r="B7" t="s">
        <v>36</v>
      </c>
      <c r="C7" t="s">
        <v>34</v>
      </c>
      <c r="D7" t="s">
        <v>37</v>
      </c>
      <c r="E7">
        <v>1</v>
      </c>
      <c r="F7">
        <v>38.2669</v>
      </c>
      <c r="G7">
        <v>141.01339999999999</v>
      </c>
      <c r="H7">
        <v>118</v>
      </c>
      <c r="I7">
        <v>26.889038633627202</v>
      </c>
      <c r="J7">
        <v>3.1</v>
      </c>
      <c r="K7">
        <v>21.1</v>
      </c>
      <c r="L7">
        <v>325.14999999999998</v>
      </c>
      <c r="M7">
        <v>0</v>
      </c>
      <c r="N7">
        <v>786.83079999999995</v>
      </c>
      <c r="O7">
        <v>0</v>
      </c>
      <c r="P7">
        <v>668.09609999999998</v>
      </c>
      <c r="Q7">
        <v>35.162999999999997</v>
      </c>
      <c r="R7">
        <v>0</v>
      </c>
      <c r="S7">
        <v>0</v>
      </c>
      <c r="T7" t="s">
        <v>28</v>
      </c>
      <c r="U7" t="s">
        <v>28</v>
      </c>
      <c r="V7">
        <v>51.382800000000003</v>
      </c>
      <c r="W7">
        <v>3.3121999999999998</v>
      </c>
      <c r="X7">
        <v>12.331899999999999</v>
      </c>
      <c r="Y7">
        <v>5.96E-2</v>
      </c>
      <c r="Z7" s="1">
        <f t="shared" si="0"/>
        <v>1.1599212187735973E-3</v>
      </c>
      <c r="AA7">
        <v>1026.2674026289801</v>
      </c>
      <c r="AB7">
        <v>4252.5680352817799</v>
      </c>
    </row>
    <row r="8" spans="1:28">
      <c r="A8">
        <v>6</v>
      </c>
      <c r="B8" t="s">
        <v>75</v>
      </c>
      <c r="C8" t="s">
        <v>41</v>
      </c>
      <c r="D8" t="s">
        <v>76</v>
      </c>
      <c r="E8">
        <v>1</v>
      </c>
      <c r="F8">
        <v>35.939300000000003</v>
      </c>
      <c r="G8">
        <v>140.67089999999999</v>
      </c>
      <c r="H8">
        <v>180</v>
      </c>
      <c r="I8">
        <v>2.3779246118974299E-3</v>
      </c>
      <c r="J8">
        <v>7.1666999999999996</v>
      </c>
      <c r="K8">
        <v>30</v>
      </c>
      <c r="L8">
        <v>363.15</v>
      </c>
      <c r="M8">
        <v>0</v>
      </c>
      <c r="N8">
        <v>1013.9571999999999</v>
      </c>
      <c r="O8">
        <v>0</v>
      </c>
      <c r="P8">
        <v>446.06880000000001</v>
      </c>
      <c r="Q8">
        <v>23.4773</v>
      </c>
      <c r="R8">
        <v>0</v>
      </c>
      <c r="S8">
        <v>0</v>
      </c>
      <c r="T8" t="s">
        <v>28</v>
      </c>
      <c r="U8" t="s">
        <v>28</v>
      </c>
      <c r="V8">
        <v>38.118699999999997</v>
      </c>
      <c r="W8">
        <v>14.7432</v>
      </c>
      <c r="X8">
        <v>9.1485000000000003</v>
      </c>
      <c r="Y8">
        <v>0.26540000000000002</v>
      </c>
      <c r="Z8" s="1">
        <f t="shared" si="0"/>
        <v>6.9624619937196193E-3</v>
      </c>
      <c r="AA8">
        <v>1011.7575361888501</v>
      </c>
      <c r="AB8">
        <v>3992.1087527147702</v>
      </c>
    </row>
    <row r="9" spans="1:28">
      <c r="A9">
        <v>6</v>
      </c>
      <c r="B9" t="s">
        <v>38</v>
      </c>
      <c r="C9" t="s">
        <v>34</v>
      </c>
      <c r="D9" t="s">
        <v>39</v>
      </c>
      <c r="E9">
        <v>1</v>
      </c>
      <c r="F9">
        <v>35.9983</v>
      </c>
      <c r="G9">
        <v>140.62020000000001</v>
      </c>
      <c r="H9">
        <v>96</v>
      </c>
      <c r="I9">
        <v>0</v>
      </c>
      <c r="J9">
        <v>3.1</v>
      </c>
      <c r="K9">
        <v>21.914300000000001</v>
      </c>
      <c r="L9">
        <v>346.15</v>
      </c>
      <c r="M9">
        <v>0</v>
      </c>
      <c r="N9">
        <v>556.63829999999996</v>
      </c>
      <c r="O9">
        <v>0</v>
      </c>
      <c r="P9">
        <v>510.7654</v>
      </c>
      <c r="Q9">
        <v>26.882400000000001</v>
      </c>
      <c r="R9">
        <v>0</v>
      </c>
      <c r="S9">
        <v>0</v>
      </c>
      <c r="T9" t="s">
        <v>28</v>
      </c>
      <c r="U9" t="s">
        <v>28</v>
      </c>
      <c r="V9">
        <v>30.663399999999999</v>
      </c>
      <c r="W9">
        <v>2.9573</v>
      </c>
      <c r="X9">
        <v>7.3592000000000004</v>
      </c>
      <c r="Y9">
        <v>5.3199999999999997E-2</v>
      </c>
      <c r="Z9" s="1">
        <f t="shared" si="0"/>
        <v>1.7349674204426124E-3</v>
      </c>
      <c r="AA9">
        <v>1006.79882274584</v>
      </c>
      <c r="AB9">
        <v>3998.3967533590298</v>
      </c>
    </row>
    <row r="10" spans="1:28">
      <c r="A10">
        <v>7</v>
      </c>
      <c r="B10" t="s">
        <v>59</v>
      </c>
      <c r="C10" t="s">
        <v>51</v>
      </c>
      <c r="D10" t="s">
        <v>60</v>
      </c>
      <c r="E10">
        <v>1</v>
      </c>
      <c r="F10">
        <v>37.829500000000003</v>
      </c>
      <c r="G10">
        <v>140.9425</v>
      </c>
      <c r="H10">
        <v>87.714299999999994</v>
      </c>
      <c r="I10">
        <v>8.7168680498748703</v>
      </c>
      <c r="J10">
        <v>3.1</v>
      </c>
      <c r="K10">
        <v>18.542899999999999</v>
      </c>
      <c r="L10">
        <v>323.86430000000001</v>
      </c>
      <c r="M10">
        <v>0</v>
      </c>
      <c r="N10">
        <v>400.78660000000002</v>
      </c>
      <c r="O10">
        <v>0</v>
      </c>
      <c r="P10">
        <v>430.3442</v>
      </c>
      <c r="Q10">
        <v>22.649699999999999</v>
      </c>
      <c r="R10">
        <v>0</v>
      </c>
      <c r="S10">
        <v>0</v>
      </c>
      <c r="T10" t="s">
        <v>28</v>
      </c>
      <c r="U10" t="s">
        <v>28</v>
      </c>
      <c r="V10">
        <v>28.791599999999999</v>
      </c>
      <c r="W10">
        <v>2.8999000000000001</v>
      </c>
      <c r="X10">
        <v>6.91</v>
      </c>
      <c r="Y10">
        <v>5.2200000000000003E-2</v>
      </c>
      <c r="Z10" s="1">
        <f t="shared" si="0"/>
        <v>1.8130288000666862E-3</v>
      </c>
      <c r="AA10">
        <v>1023.17483380005</v>
      </c>
      <c r="AB10">
        <v>4203.5715673422001</v>
      </c>
    </row>
    <row r="11" spans="1:28">
      <c r="A11">
        <v>7</v>
      </c>
      <c r="B11" t="s">
        <v>111</v>
      </c>
      <c r="C11" t="s">
        <v>34</v>
      </c>
      <c r="D11" t="s">
        <v>112</v>
      </c>
      <c r="E11">
        <v>1</v>
      </c>
      <c r="F11">
        <v>37.848300000000002</v>
      </c>
      <c r="G11">
        <v>140.9462</v>
      </c>
      <c r="H11">
        <v>175.7895</v>
      </c>
      <c r="I11">
        <v>8.0661245477262504</v>
      </c>
      <c r="J11">
        <v>7.26</v>
      </c>
      <c r="K11">
        <v>29.131599999999999</v>
      </c>
      <c r="L11">
        <v>358.78160000000003</v>
      </c>
      <c r="M11">
        <v>0</v>
      </c>
      <c r="N11">
        <v>1587.5579</v>
      </c>
      <c r="O11">
        <v>0</v>
      </c>
      <c r="P11">
        <v>970.53859999999997</v>
      </c>
      <c r="Q11">
        <v>51.081000000000003</v>
      </c>
      <c r="R11">
        <v>0</v>
      </c>
      <c r="S11">
        <v>0</v>
      </c>
      <c r="T11" t="s">
        <v>28</v>
      </c>
      <c r="U11" t="s">
        <v>28</v>
      </c>
      <c r="V11">
        <v>81.867000000000004</v>
      </c>
      <c r="W11">
        <v>23.799499999999998</v>
      </c>
      <c r="X11">
        <v>19.648099999999999</v>
      </c>
      <c r="Y11">
        <v>0.4284</v>
      </c>
      <c r="Z11" s="1">
        <f t="shared" si="0"/>
        <v>5.2328777162959431E-3</v>
      </c>
      <c r="AA11">
        <v>1023.36741692235</v>
      </c>
      <c r="AB11">
        <v>4205.6810163861701</v>
      </c>
    </row>
    <row r="12" spans="1:28">
      <c r="A12">
        <v>7</v>
      </c>
      <c r="B12" t="s">
        <v>113</v>
      </c>
      <c r="C12" t="s">
        <v>34</v>
      </c>
      <c r="D12" t="s">
        <v>112</v>
      </c>
      <c r="E12">
        <v>1</v>
      </c>
      <c r="F12">
        <v>37.838700000000003</v>
      </c>
      <c r="G12">
        <v>140.93940000000001</v>
      </c>
      <c r="H12">
        <v>175.7895</v>
      </c>
      <c r="I12">
        <v>9.4766963459886604</v>
      </c>
      <c r="J12">
        <v>7.26</v>
      </c>
      <c r="K12">
        <v>29.131599999999999</v>
      </c>
      <c r="L12">
        <v>358.78160000000003</v>
      </c>
      <c r="M12">
        <v>0</v>
      </c>
      <c r="N12">
        <v>1587.5579</v>
      </c>
      <c r="O12">
        <v>0</v>
      </c>
      <c r="P12">
        <v>970.53859999999997</v>
      </c>
      <c r="Q12">
        <v>51.081000000000003</v>
      </c>
      <c r="R12">
        <v>0</v>
      </c>
      <c r="S12">
        <v>0</v>
      </c>
      <c r="T12" t="s">
        <v>28</v>
      </c>
      <c r="U12" t="s">
        <v>28</v>
      </c>
      <c r="V12">
        <v>81.867000000000004</v>
      </c>
      <c r="W12">
        <v>23.799499999999998</v>
      </c>
      <c r="X12">
        <v>19.648099999999999</v>
      </c>
      <c r="Y12">
        <v>0.4284</v>
      </c>
      <c r="Z12" s="1">
        <f t="shared" si="0"/>
        <v>5.2328777162959431E-3</v>
      </c>
      <c r="AA12">
        <v>1022.83644466827</v>
      </c>
      <c r="AB12">
        <v>4204.57622415885</v>
      </c>
    </row>
    <row r="13" spans="1:28">
      <c r="A13">
        <v>7</v>
      </c>
      <c r="B13" t="s">
        <v>40</v>
      </c>
      <c r="C13" t="s">
        <v>41</v>
      </c>
      <c r="D13" t="s">
        <v>42</v>
      </c>
      <c r="E13">
        <v>1</v>
      </c>
      <c r="F13">
        <v>37.835999999999999</v>
      </c>
      <c r="G13">
        <v>140.9461</v>
      </c>
      <c r="H13">
        <v>80</v>
      </c>
      <c r="I13">
        <v>7.9811459527905404</v>
      </c>
      <c r="J13">
        <v>3.1</v>
      </c>
      <c r="K13">
        <v>21.5</v>
      </c>
      <c r="L13">
        <v>324.14999999999998</v>
      </c>
      <c r="M13">
        <v>0</v>
      </c>
      <c r="N13">
        <v>721.93759999999997</v>
      </c>
      <c r="O13">
        <v>0</v>
      </c>
      <c r="P13">
        <v>301.43430000000001</v>
      </c>
      <c r="Q13">
        <v>15.865</v>
      </c>
      <c r="R13">
        <v>0</v>
      </c>
      <c r="S13">
        <v>0</v>
      </c>
      <c r="T13" t="s">
        <v>28</v>
      </c>
      <c r="U13" t="s">
        <v>28</v>
      </c>
      <c r="V13">
        <v>19.336600000000001</v>
      </c>
      <c r="W13">
        <v>2.4929000000000001</v>
      </c>
      <c r="X13">
        <v>4.6407999999999996</v>
      </c>
      <c r="Y13">
        <v>4.4900000000000002E-2</v>
      </c>
      <c r="Z13" s="1">
        <f t="shared" si="0"/>
        <v>2.3220214515478422E-3</v>
      </c>
      <c r="AA13">
        <v>1023.44592453025</v>
      </c>
      <c r="AB13">
        <v>4204.3139575905598</v>
      </c>
    </row>
    <row r="14" spans="1:28">
      <c r="A14">
        <v>8</v>
      </c>
      <c r="B14" t="s">
        <v>43</v>
      </c>
      <c r="C14" t="s">
        <v>44</v>
      </c>
      <c r="D14" t="s">
        <v>45</v>
      </c>
      <c r="E14">
        <v>1</v>
      </c>
      <c r="F14">
        <v>34.990600000000001</v>
      </c>
      <c r="G14">
        <v>136.84360000000001</v>
      </c>
      <c r="H14">
        <v>80</v>
      </c>
      <c r="I14">
        <v>10.2101881237366</v>
      </c>
      <c r="J14">
        <v>3.1</v>
      </c>
      <c r="K14">
        <v>16.8</v>
      </c>
      <c r="L14">
        <v>323.14999999999998</v>
      </c>
      <c r="M14">
        <v>0</v>
      </c>
      <c r="N14">
        <v>81.116600000000005</v>
      </c>
      <c r="O14">
        <v>0</v>
      </c>
      <c r="P14">
        <v>237.9033</v>
      </c>
      <c r="Q14">
        <v>12.5212</v>
      </c>
      <c r="R14">
        <v>0</v>
      </c>
      <c r="S14">
        <v>0</v>
      </c>
      <c r="T14" t="s">
        <v>28</v>
      </c>
      <c r="U14" t="s">
        <v>28</v>
      </c>
      <c r="V14">
        <v>17.673200000000001</v>
      </c>
      <c r="W14">
        <v>1.1392</v>
      </c>
      <c r="X14">
        <v>4.2416</v>
      </c>
      <c r="Y14">
        <v>2.0500000000000001E-2</v>
      </c>
      <c r="Z14" s="1">
        <f t="shared" si="0"/>
        <v>1.1599483964420704E-3</v>
      </c>
      <c r="AA14">
        <v>668.26081116894295</v>
      </c>
      <c r="AB14">
        <v>3873.5532967540498</v>
      </c>
    </row>
    <row r="15" spans="1:28">
      <c r="A15">
        <v>9</v>
      </c>
      <c r="B15" t="s">
        <v>46</v>
      </c>
      <c r="C15" t="s">
        <v>44</v>
      </c>
      <c r="D15" t="s">
        <v>47</v>
      </c>
      <c r="E15">
        <v>1</v>
      </c>
      <c r="F15">
        <v>32.572400000000002</v>
      </c>
      <c r="G15">
        <v>131.673</v>
      </c>
      <c r="H15">
        <v>118</v>
      </c>
      <c r="I15">
        <v>332.82954217990101</v>
      </c>
      <c r="J15">
        <v>3.1</v>
      </c>
      <c r="K15">
        <v>19.899999999999999</v>
      </c>
      <c r="L15">
        <v>326.14999999999998</v>
      </c>
      <c r="M15">
        <v>0</v>
      </c>
      <c r="N15">
        <v>2757.9636999999998</v>
      </c>
      <c r="O15">
        <v>0</v>
      </c>
      <c r="P15">
        <v>770.8175</v>
      </c>
      <c r="Q15">
        <v>40.569299999999998</v>
      </c>
      <c r="R15">
        <v>0</v>
      </c>
      <c r="S15">
        <v>0</v>
      </c>
      <c r="T15" t="s">
        <v>28</v>
      </c>
      <c r="U15" t="s">
        <v>28</v>
      </c>
      <c r="V15">
        <v>47.426400000000001</v>
      </c>
      <c r="W15">
        <v>2.9043000000000001</v>
      </c>
      <c r="X15">
        <v>11.382300000000001</v>
      </c>
      <c r="Y15">
        <v>5.2299999999999999E-2</v>
      </c>
      <c r="Z15" s="1">
        <f t="shared" si="0"/>
        <v>1.1027613312416713E-3</v>
      </c>
      <c r="AA15">
        <v>187.64070012889499</v>
      </c>
      <c r="AB15">
        <v>3608.7705226686498</v>
      </c>
    </row>
    <row r="16" spans="1:28">
      <c r="A16">
        <v>10</v>
      </c>
      <c r="B16" t="s">
        <v>48</v>
      </c>
      <c r="C16" t="s">
        <v>44</v>
      </c>
      <c r="D16" t="s">
        <v>49</v>
      </c>
      <c r="E16">
        <v>1</v>
      </c>
      <c r="F16">
        <v>38.413499999999999</v>
      </c>
      <c r="G16">
        <v>141.29179999999999</v>
      </c>
      <c r="H16">
        <v>96</v>
      </c>
      <c r="I16">
        <v>35.7691649801598</v>
      </c>
      <c r="J16">
        <v>3.1</v>
      </c>
      <c r="K16">
        <v>21.914300000000001</v>
      </c>
      <c r="L16">
        <v>328.15</v>
      </c>
      <c r="M16">
        <v>0</v>
      </c>
      <c r="N16">
        <v>150.06569999999999</v>
      </c>
      <c r="O16">
        <v>0</v>
      </c>
      <c r="P16">
        <v>667.75139999999999</v>
      </c>
      <c r="Q16">
        <v>35.144799999999996</v>
      </c>
      <c r="R16">
        <v>0</v>
      </c>
      <c r="S16">
        <v>0</v>
      </c>
      <c r="T16" t="s">
        <v>28</v>
      </c>
      <c r="U16" t="s">
        <v>28</v>
      </c>
      <c r="V16">
        <v>51.439399999999999</v>
      </c>
      <c r="W16">
        <v>6.3002000000000002</v>
      </c>
      <c r="X16">
        <v>12.345499999999999</v>
      </c>
      <c r="Y16">
        <v>0.1134</v>
      </c>
      <c r="Z16" s="1">
        <f t="shared" si="0"/>
        <v>2.2045358227351019E-3</v>
      </c>
      <c r="AA16">
        <v>1049.53995150224</v>
      </c>
      <c r="AB16">
        <v>4270.4853305031202</v>
      </c>
    </row>
    <row r="17" spans="1:28">
      <c r="A17">
        <v>11</v>
      </c>
      <c r="B17" t="s">
        <v>50</v>
      </c>
      <c r="C17" t="s">
        <v>51</v>
      </c>
      <c r="D17" t="s">
        <v>52</v>
      </c>
      <c r="E17">
        <v>1</v>
      </c>
      <c r="F17">
        <v>33.942599999999999</v>
      </c>
      <c r="G17">
        <v>130.7903</v>
      </c>
      <c r="H17">
        <v>80</v>
      </c>
      <c r="I17">
        <v>5.8309880459505896</v>
      </c>
      <c r="J17">
        <v>3</v>
      </c>
      <c r="K17">
        <v>21</v>
      </c>
      <c r="L17">
        <v>328.15</v>
      </c>
      <c r="M17">
        <v>0</v>
      </c>
      <c r="N17">
        <v>156.14940000000001</v>
      </c>
      <c r="O17">
        <v>0</v>
      </c>
      <c r="P17">
        <v>218.97919999999999</v>
      </c>
      <c r="Q17">
        <v>11.5252</v>
      </c>
      <c r="R17">
        <v>0</v>
      </c>
      <c r="S17">
        <v>0</v>
      </c>
      <c r="T17" t="s">
        <v>28</v>
      </c>
      <c r="U17" t="s">
        <v>28</v>
      </c>
      <c r="V17">
        <v>14.2079</v>
      </c>
      <c r="W17">
        <v>5.2203999999999997</v>
      </c>
      <c r="X17">
        <v>3.4098999999999999</v>
      </c>
      <c r="Y17">
        <v>9.4E-2</v>
      </c>
      <c r="Z17" s="1">
        <f t="shared" si="0"/>
        <v>6.6160375565706402E-3</v>
      </c>
      <c r="AA17">
        <v>110.849294039268</v>
      </c>
      <c r="AB17">
        <v>3763.7826114234699</v>
      </c>
    </row>
    <row r="18" spans="1:28">
      <c r="A18">
        <v>11</v>
      </c>
      <c r="B18" t="s">
        <v>109</v>
      </c>
      <c r="C18" t="s">
        <v>41</v>
      </c>
      <c r="D18" t="s">
        <v>110</v>
      </c>
      <c r="E18">
        <v>1</v>
      </c>
      <c r="F18">
        <v>33.947099999999999</v>
      </c>
      <c r="G18">
        <v>130.8306</v>
      </c>
      <c r="H18">
        <v>80</v>
      </c>
      <c r="I18">
        <v>10.440580714122801</v>
      </c>
      <c r="J18">
        <v>3.2</v>
      </c>
      <c r="K18">
        <v>18.399999999999999</v>
      </c>
      <c r="L18">
        <v>323.14999999999998</v>
      </c>
      <c r="M18">
        <v>0</v>
      </c>
      <c r="N18">
        <v>156.14940000000001</v>
      </c>
      <c r="O18">
        <v>0</v>
      </c>
      <c r="P18">
        <v>218.97919999999999</v>
      </c>
      <c r="Q18">
        <v>11.5252</v>
      </c>
      <c r="R18">
        <v>0</v>
      </c>
      <c r="S18">
        <v>0</v>
      </c>
      <c r="T18" t="s">
        <v>28</v>
      </c>
      <c r="U18" t="s">
        <v>28</v>
      </c>
      <c r="V18">
        <v>14.2079</v>
      </c>
      <c r="W18">
        <v>2.7475999999999998</v>
      </c>
      <c r="X18">
        <v>3.4098999999999999</v>
      </c>
      <c r="Y18">
        <v>4.9500000000000002E-2</v>
      </c>
      <c r="Z18" s="1">
        <f t="shared" si="0"/>
        <v>3.4839772239387947E-3</v>
      </c>
      <c r="AA18">
        <v>114.597517462007</v>
      </c>
      <c r="AB18">
        <v>3764.1295808815998</v>
      </c>
    </row>
    <row r="19" spans="1:28">
      <c r="A19">
        <v>12</v>
      </c>
      <c r="B19" t="s">
        <v>53</v>
      </c>
      <c r="C19" t="s">
        <v>41</v>
      </c>
      <c r="D19" t="s">
        <v>54</v>
      </c>
      <c r="E19">
        <v>1</v>
      </c>
      <c r="F19">
        <v>37.0792</v>
      </c>
      <c r="G19">
        <v>140.8416</v>
      </c>
      <c r="H19">
        <v>59</v>
      </c>
      <c r="I19">
        <v>313.04885167288199</v>
      </c>
      <c r="J19">
        <v>3.1</v>
      </c>
      <c r="K19">
        <v>20</v>
      </c>
      <c r="L19">
        <v>324.14999999999998</v>
      </c>
      <c r="M19">
        <v>0</v>
      </c>
      <c r="N19">
        <v>263.62889999999999</v>
      </c>
      <c r="O19">
        <v>0</v>
      </c>
      <c r="P19">
        <v>324.41359999999997</v>
      </c>
      <c r="Q19">
        <v>17.074400000000001</v>
      </c>
      <c r="R19">
        <v>0</v>
      </c>
      <c r="S19">
        <v>0</v>
      </c>
      <c r="T19" t="s">
        <v>28</v>
      </c>
      <c r="U19" t="s">
        <v>28</v>
      </c>
      <c r="V19">
        <v>20.792000000000002</v>
      </c>
      <c r="W19">
        <v>5.0930999999999997</v>
      </c>
      <c r="X19">
        <v>4.9901</v>
      </c>
      <c r="Y19">
        <v>9.1700000000000004E-2</v>
      </c>
      <c r="Z19" s="1">
        <f t="shared" si="0"/>
        <v>4.4103501346671797E-3</v>
      </c>
      <c r="AA19">
        <v>1019.4700611285</v>
      </c>
      <c r="AB19">
        <v>4119.6561918048101</v>
      </c>
    </row>
    <row r="20" spans="1:28">
      <c r="A20">
        <v>13</v>
      </c>
      <c r="B20" t="s">
        <v>55</v>
      </c>
      <c r="C20" t="s">
        <v>41</v>
      </c>
      <c r="D20" t="s">
        <v>56</v>
      </c>
      <c r="E20">
        <v>1</v>
      </c>
      <c r="F20">
        <v>39.741700000000002</v>
      </c>
      <c r="G20">
        <v>140.05860000000001</v>
      </c>
      <c r="H20">
        <v>100</v>
      </c>
      <c r="I20">
        <v>23.3772652340067</v>
      </c>
      <c r="J20">
        <v>3.1</v>
      </c>
      <c r="K20">
        <v>16.2</v>
      </c>
      <c r="L20">
        <v>322.14999999999998</v>
      </c>
      <c r="M20">
        <v>0</v>
      </c>
      <c r="N20">
        <v>620.54179999999997</v>
      </c>
      <c r="O20">
        <v>0</v>
      </c>
      <c r="P20">
        <v>551.50319999999999</v>
      </c>
      <c r="Q20">
        <v>29.026499999999999</v>
      </c>
      <c r="R20">
        <v>0</v>
      </c>
      <c r="S20">
        <v>0</v>
      </c>
      <c r="T20" t="s">
        <v>28</v>
      </c>
      <c r="U20" t="s">
        <v>28</v>
      </c>
      <c r="V20">
        <v>44.286999999999999</v>
      </c>
      <c r="W20">
        <v>4.931</v>
      </c>
      <c r="X20">
        <v>10.6289</v>
      </c>
      <c r="Y20">
        <v>8.8800000000000004E-2</v>
      </c>
      <c r="Z20" s="1">
        <f t="shared" si="0"/>
        <v>2.0051030776525843E-3</v>
      </c>
      <c r="AA20">
        <v>933.52670869196697</v>
      </c>
      <c r="AB20">
        <v>4411.3419582051902</v>
      </c>
    </row>
    <row r="21" spans="1:28">
      <c r="A21">
        <v>13</v>
      </c>
      <c r="B21" t="s">
        <v>97</v>
      </c>
      <c r="C21" t="s">
        <v>41</v>
      </c>
      <c r="D21" t="s">
        <v>98</v>
      </c>
      <c r="E21">
        <v>1</v>
      </c>
      <c r="F21">
        <v>39.772799999999997</v>
      </c>
      <c r="G21">
        <v>140.03700000000001</v>
      </c>
      <c r="H21">
        <v>150</v>
      </c>
      <c r="I21">
        <v>40.6519626779302</v>
      </c>
      <c r="J21">
        <v>7.1666999999999996</v>
      </c>
      <c r="K21">
        <v>33.1</v>
      </c>
      <c r="L21">
        <v>363.15</v>
      </c>
      <c r="M21">
        <v>0</v>
      </c>
      <c r="N21">
        <v>973.399</v>
      </c>
      <c r="O21">
        <v>0</v>
      </c>
      <c r="P21">
        <v>594.75829999999996</v>
      </c>
      <c r="Q21">
        <v>31.303100000000001</v>
      </c>
      <c r="R21">
        <v>0</v>
      </c>
      <c r="S21">
        <v>0</v>
      </c>
      <c r="T21" t="s">
        <v>28</v>
      </c>
      <c r="U21" t="s">
        <v>28</v>
      </c>
      <c r="V21">
        <v>62.375999999999998</v>
      </c>
      <c r="W21">
        <v>13.402900000000001</v>
      </c>
      <c r="X21">
        <v>14.9703</v>
      </c>
      <c r="Y21">
        <v>0.24129999999999999</v>
      </c>
      <c r="Z21" s="1">
        <f t="shared" si="0"/>
        <v>3.8684750545081442E-3</v>
      </c>
      <c r="AA21">
        <v>931.47998971529103</v>
      </c>
      <c r="AB21">
        <v>4414.6914587484098</v>
      </c>
    </row>
    <row r="22" spans="1:28">
      <c r="A22">
        <v>13</v>
      </c>
      <c r="B22" t="s">
        <v>99</v>
      </c>
      <c r="C22" t="s">
        <v>41</v>
      </c>
      <c r="D22" t="s">
        <v>100</v>
      </c>
      <c r="E22">
        <v>1</v>
      </c>
      <c r="F22">
        <v>39.7804</v>
      </c>
      <c r="G22">
        <v>140.04230000000001</v>
      </c>
      <c r="H22">
        <v>150</v>
      </c>
      <c r="I22">
        <v>38.109243681889602</v>
      </c>
      <c r="J22">
        <v>7.1666999999999996</v>
      </c>
      <c r="K22">
        <v>33.1</v>
      </c>
      <c r="L22">
        <v>363.15</v>
      </c>
      <c r="M22">
        <v>0</v>
      </c>
      <c r="N22">
        <v>973.399</v>
      </c>
      <c r="O22">
        <v>0</v>
      </c>
      <c r="P22">
        <v>594.75829999999996</v>
      </c>
      <c r="Q22">
        <v>31.303100000000001</v>
      </c>
      <c r="R22">
        <v>0</v>
      </c>
      <c r="S22">
        <v>0</v>
      </c>
      <c r="T22" t="s">
        <v>28</v>
      </c>
      <c r="U22" t="s">
        <v>28</v>
      </c>
      <c r="V22">
        <v>62.375999999999998</v>
      </c>
      <c r="W22">
        <v>13.402900000000001</v>
      </c>
      <c r="X22">
        <v>14.9703</v>
      </c>
      <c r="Y22">
        <v>0.24129999999999999</v>
      </c>
      <c r="Z22" s="1">
        <f t="shared" si="0"/>
        <v>3.8684750545081442E-3</v>
      </c>
      <c r="AA22">
        <v>931.88656148568998</v>
      </c>
      <c r="AB22">
        <v>4415.5611726404304</v>
      </c>
    </row>
    <row r="23" spans="1:28">
      <c r="A23">
        <v>14</v>
      </c>
      <c r="B23" t="s">
        <v>57</v>
      </c>
      <c r="C23" t="s">
        <v>41</v>
      </c>
      <c r="D23" t="s">
        <v>58</v>
      </c>
      <c r="E23">
        <v>1</v>
      </c>
      <c r="F23">
        <v>34.042299999999997</v>
      </c>
      <c r="G23">
        <v>131.58680000000001</v>
      </c>
      <c r="H23">
        <v>100</v>
      </c>
      <c r="I23">
        <v>265.58409298108501</v>
      </c>
      <c r="J23">
        <v>3.3</v>
      </c>
      <c r="K23">
        <v>23</v>
      </c>
      <c r="L23">
        <v>428.15</v>
      </c>
      <c r="M23">
        <v>0</v>
      </c>
      <c r="N23">
        <v>1419.5400999999999</v>
      </c>
      <c r="O23">
        <v>0</v>
      </c>
      <c r="P23">
        <v>635.31010000000003</v>
      </c>
      <c r="Q23">
        <v>33.437399999999997</v>
      </c>
      <c r="R23">
        <v>0</v>
      </c>
      <c r="S23">
        <v>0</v>
      </c>
      <c r="T23" t="s">
        <v>28</v>
      </c>
      <c r="U23" t="s">
        <v>28</v>
      </c>
      <c r="V23">
        <v>29.108799999999999</v>
      </c>
      <c r="W23">
        <v>6.5049000000000001</v>
      </c>
      <c r="X23">
        <v>6.9861000000000004</v>
      </c>
      <c r="Y23">
        <v>0.1171</v>
      </c>
      <c r="Z23" s="1">
        <f t="shared" si="0"/>
        <v>4.0228384543505745E-3</v>
      </c>
      <c r="AA23">
        <v>184.884610971021</v>
      </c>
      <c r="AB23">
        <v>3772.1041650460502</v>
      </c>
    </row>
    <row r="24" spans="1:28">
      <c r="A24">
        <v>15</v>
      </c>
      <c r="B24" t="s">
        <v>61</v>
      </c>
      <c r="C24" t="s">
        <v>41</v>
      </c>
      <c r="D24" t="s">
        <v>62</v>
      </c>
      <c r="E24">
        <v>1</v>
      </c>
      <c r="F24">
        <v>34.9253</v>
      </c>
      <c r="G24">
        <v>136.6104</v>
      </c>
      <c r="H24">
        <v>87.714299999999994</v>
      </c>
      <c r="I24">
        <v>5.1378080030226601</v>
      </c>
      <c r="J24">
        <v>3.1</v>
      </c>
      <c r="K24">
        <v>18.542899999999999</v>
      </c>
      <c r="L24">
        <v>323.86430000000001</v>
      </c>
      <c r="M24">
        <v>0</v>
      </c>
      <c r="N24">
        <v>400.78660000000002</v>
      </c>
      <c r="O24">
        <v>0</v>
      </c>
      <c r="P24">
        <v>430.3442</v>
      </c>
      <c r="Q24">
        <v>22.649699999999999</v>
      </c>
      <c r="R24">
        <v>0</v>
      </c>
      <c r="S24">
        <v>0</v>
      </c>
      <c r="T24" t="s">
        <v>28</v>
      </c>
      <c r="U24" t="s">
        <v>28</v>
      </c>
      <c r="V24">
        <v>28.791599999999999</v>
      </c>
      <c r="W24">
        <v>2.8999000000000001</v>
      </c>
      <c r="X24">
        <v>6.91</v>
      </c>
      <c r="Y24">
        <v>5.2200000000000003E-2</v>
      </c>
      <c r="Z24" s="1">
        <f t="shared" si="0"/>
        <v>1.8130288000666862E-3</v>
      </c>
      <c r="AA24">
        <v>647.091816449004</v>
      </c>
      <c r="AB24">
        <v>3865.94280738629</v>
      </c>
    </row>
    <row r="25" spans="1:28">
      <c r="A25">
        <v>16</v>
      </c>
      <c r="B25" t="s">
        <v>63</v>
      </c>
      <c r="C25" t="s">
        <v>41</v>
      </c>
      <c r="D25" t="s">
        <v>64</v>
      </c>
      <c r="E25">
        <v>1</v>
      </c>
      <c r="F25">
        <v>34.3643</v>
      </c>
      <c r="G25">
        <v>132.52279999999999</v>
      </c>
      <c r="H25">
        <v>59</v>
      </c>
      <c r="I25">
        <v>309.110819943629</v>
      </c>
      <c r="J25">
        <v>3.1</v>
      </c>
      <c r="K25">
        <v>23.8</v>
      </c>
      <c r="L25">
        <v>418.15</v>
      </c>
      <c r="M25">
        <v>0</v>
      </c>
      <c r="N25">
        <v>1257.307</v>
      </c>
      <c r="O25">
        <v>0</v>
      </c>
      <c r="P25">
        <v>811.03409999999997</v>
      </c>
      <c r="Q25">
        <v>42.686</v>
      </c>
      <c r="R25">
        <v>0</v>
      </c>
      <c r="S25">
        <v>0</v>
      </c>
      <c r="T25" t="s">
        <v>28</v>
      </c>
      <c r="U25" t="s">
        <v>28</v>
      </c>
      <c r="V25">
        <v>27.029599999999999</v>
      </c>
      <c r="W25">
        <v>2.9039999999999999</v>
      </c>
      <c r="X25">
        <v>6.4870999999999999</v>
      </c>
      <c r="Y25">
        <v>5.2299999999999999E-2</v>
      </c>
      <c r="Z25" s="1">
        <f t="shared" si="0"/>
        <v>1.9349157960162192E-3</v>
      </c>
      <c r="AA25">
        <v>272.19119124010899</v>
      </c>
      <c r="AB25">
        <v>3805.3308277690298</v>
      </c>
    </row>
    <row r="26" spans="1:28">
      <c r="A26">
        <v>17</v>
      </c>
      <c r="B26" t="s">
        <v>65</v>
      </c>
      <c r="C26" t="s">
        <v>41</v>
      </c>
      <c r="D26" t="s">
        <v>66</v>
      </c>
      <c r="E26">
        <v>1</v>
      </c>
      <c r="F26">
        <v>36.911000000000001</v>
      </c>
      <c r="G26">
        <v>140.8141</v>
      </c>
      <c r="H26">
        <v>80</v>
      </c>
      <c r="I26">
        <v>136.51318517470301</v>
      </c>
      <c r="J26">
        <v>6.5</v>
      </c>
      <c r="K26">
        <v>31</v>
      </c>
      <c r="L26">
        <v>393.15</v>
      </c>
      <c r="M26">
        <v>0</v>
      </c>
      <c r="N26">
        <v>932.84069999999997</v>
      </c>
      <c r="O26">
        <v>0</v>
      </c>
      <c r="P26">
        <v>378.48259999999999</v>
      </c>
      <c r="Q26">
        <v>19.920100000000001</v>
      </c>
      <c r="R26">
        <v>0</v>
      </c>
      <c r="S26">
        <v>0</v>
      </c>
      <c r="T26" t="s">
        <v>28</v>
      </c>
      <c r="U26" t="s">
        <v>28</v>
      </c>
      <c r="V26">
        <v>79.702699999999993</v>
      </c>
      <c r="W26">
        <v>30.826599999999999</v>
      </c>
      <c r="X26">
        <v>19.128699999999998</v>
      </c>
      <c r="Y26">
        <v>0.55489999999999995</v>
      </c>
      <c r="Z26" s="1">
        <f t="shared" si="0"/>
        <v>6.9621229895599525E-3</v>
      </c>
      <c r="AA26">
        <v>1018.16724401691</v>
      </c>
      <c r="AB26">
        <v>4100.8200077742704</v>
      </c>
    </row>
    <row r="27" spans="1:28">
      <c r="A27">
        <v>18</v>
      </c>
      <c r="B27" t="s">
        <v>67</v>
      </c>
      <c r="C27" t="s">
        <v>41</v>
      </c>
      <c r="D27" t="s">
        <v>68</v>
      </c>
      <c r="E27">
        <v>1</v>
      </c>
      <c r="F27">
        <v>37.232900000000001</v>
      </c>
      <c r="G27">
        <v>141.01429999999999</v>
      </c>
      <c r="H27">
        <v>80</v>
      </c>
      <c r="I27">
        <v>53.324131972172403</v>
      </c>
      <c r="J27">
        <v>6.5</v>
      </c>
      <c r="K27">
        <v>31</v>
      </c>
      <c r="L27">
        <v>393.15</v>
      </c>
      <c r="M27">
        <v>0</v>
      </c>
      <c r="N27">
        <v>932.84069999999997</v>
      </c>
      <c r="O27">
        <v>0</v>
      </c>
      <c r="P27">
        <v>378.48259999999999</v>
      </c>
      <c r="Q27">
        <v>19.920100000000001</v>
      </c>
      <c r="R27">
        <v>0</v>
      </c>
      <c r="S27">
        <v>0</v>
      </c>
      <c r="T27" t="s">
        <v>28</v>
      </c>
      <c r="U27" t="s">
        <v>28</v>
      </c>
      <c r="V27">
        <v>79.702699999999993</v>
      </c>
      <c r="W27">
        <v>30.826599999999999</v>
      </c>
      <c r="X27">
        <v>19.128699999999998</v>
      </c>
      <c r="Y27">
        <v>0.55489999999999995</v>
      </c>
      <c r="Z27" s="1">
        <f t="shared" si="0"/>
        <v>6.9621229895599525E-3</v>
      </c>
      <c r="AA27">
        <v>1033.7561064501699</v>
      </c>
      <c r="AB27">
        <v>4137.6949645764598</v>
      </c>
    </row>
    <row r="28" spans="1:28">
      <c r="A28">
        <v>19</v>
      </c>
      <c r="B28" t="s">
        <v>69</v>
      </c>
      <c r="C28" t="s">
        <v>44</v>
      </c>
      <c r="D28" t="s">
        <v>70</v>
      </c>
      <c r="E28">
        <v>1</v>
      </c>
      <c r="F28">
        <v>40.189399999999999</v>
      </c>
      <c r="G28">
        <v>139.99539999999999</v>
      </c>
      <c r="H28">
        <v>180</v>
      </c>
      <c r="I28">
        <v>104.05370210972301</v>
      </c>
      <c r="J28">
        <v>7.1666999999999996</v>
      </c>
      <c r="K28">
        <v>29.027799999999999</v>
      </c>
      <c r="L28">
        <v>358.7056</v>
      </c>
      <c r="M28">
        <v>0</v>
      </c>
      <c r="N28">
        <v>1926.5188000000001</v>
      </c>
      <c r="O28">
        <v>0</v>
      </c>
      <c r="P28">
        <v>1175.9994999999999</v>
      </c>
      <c r="Q28">
        <v>61.8947</v>
      </c>
      <c r="R28">
        <v>0</v>
      </c>
      <c r="S28">
        <v>0</v>
      </c>
      <c r="T28" t="s">
        <v>28</v>
      </c>
      <c r="U28" t="s">
        <v>28</v>
      </c>
      <c r="V28">
        <v>69.306700000000006</v>
      </c>
      <c r="W28">
        <v>13.402900000000001</v>
      </c>
      <c r="X28">
        <v>16.633600000000001</v>
      </c>
      <c r="Y28">
        <v>0.24129999999999999</v>
      </c>
      <c r="Z28" s="1">
        <f t="shared" si="0"/>
        <v>3.4816258745546964E-3</v>
      </c>
      <c r="AA28">
        <v>925.31616520558498</v>
      </c>
      <c r="AB28">
        <v>4460.7603930980204</v>
      </c>
    </row>
    <row r="29" spans="1:28">
      <c r="A29">
        <v>20</v>
      </c>
      <c r="B29" t="s">
        <v>71</v>
      </c>
      <c r="C29" t="s">
        <v>26</v>
      </c>
      <c r="D29" t="s">
        <v>72</v>
      </c>
      <c r="E29">
        <v>1</v>
      </c>
      <c r="F29">
        <v>33.349800000000002</v>
      </c>
      <c r="G29">
        <v>129.68379999999999</v>
      </c>
      <c r="H29">
        <v>175.7895</v>
      </c>
      <c r="I29">
        <v>0</v>
      </c>
      <c r="J29">
        <v>7.1666999999999996</v>
      </c>
      <c r="K29">
        <v>29.027799999999999</v>
      </c>
      <c r="L29">
        <v>358.7056</v>
      </c>
      <c r="M29">
        <v>0</v>
      </c>
      <c r="N29">
        <v>2864.0893999999998</v>
      </c>
      <c r="O29">
        <v>0</v>
      </c>
      <c r="P29">
        <v>1636.3568</v>
      </c>
      <c r="Q29">
        <v>86.123999999999995</v>
      </c>
      <c r="R29">
        <v>0</v>
      </c>
      <c r="S29">
        <v>0</v>
      </c>
      <c r="T29" t="s">
        <v>28</v>
      </c>
      <c r="U29" t="s">
        <v>28</v>
      </c>
      <c r="V29">
        <v>116.5287</v>
      </c>
      <c r="W29">
        <v>22.5349</v>
      </c>
      <c r="X29">
        <v>27.966899999999999</v>
      </c>
      <c r="Y29">
        <v>0.40560000000000002</v>
      </c>
      <c r="Z29" s="1">
        <f t="shared" si="0"/>
        <v>3.4806875902674622E-3</v>
      </c>
      <c r="AA29">
        <v>5.0689971058124197</v>
      </c>
      <c r="AB29">
        <v>3702.71170435152</v>
      </c>
    </row>
    <row r="30" spans="1:28">
      <c r="A30">
        <v>21</v>
      </c>
      <c r="B30" t="s">
        <v>73</v>
      </c>
      <c r="C30" t="s">
        <v>26</v>
      </c>
      <c r="D30" t="s">
        <v>74</v>
      </c>
      <c r="E30">
        <v>1</v>
      </c>
      <c r="F30">
        <v>34.337499999999999</v>
      </c>
      <c r="G30">
        <v>132.96019999999999</v>
      </c>
      <c r="H30">
        <v>200</v>
      </c>
      <c r="I30">
        <v>179.13232583520099</v>
      </c>
      <c r="J30">
        <v>7.1666999999999996</v>
      </c>
      <c r="K30">
        <v>35.9</v>
      </c>
      <c r="L30">
        <v>363.15</v>
      </c>
      <c r="M30">
        <v>0</v>
      </c>
      <c r="N30">
        <v>730.04920000000004</v>
      </c>
      <c r="O30">
        <v>0</v>
      </c>
      <c r="P30">
        <v>540.68939999999998</v>
      </c>
      <c r="Q30">
        <v>28.4573</v>
      </c>
      <c r="R30">
        <v>0</v>
      </c>
      <c r="S30">
        <v>0</v>
      </c>
      <c r="T30" t="s">
        <v>28</v>
      </c>
      <c r="U30" t="s">
        <v>28</v>
      </c>
      <c r="V30">
        <v>48.514699999999998</v>
      </c>
      <c r="W30">
        <v>13.402900000000001</v>
      </c>
      <c r="X30">
        <v>11.6435</v>
      </c>
      <c r="Y30">
        <v>0.24129999999999999</v>
      </c>
      <c r="Z30" s="1">
        <f t="shared" si="0"/>
        <v>4.9737502241588632E-3</v>
      </c>
      <c r="AA30">
        <v>312.36260977923803</v>
      </c>
      <c r="AB30">
        <v>3801.4628297901199</v>
      </c>
    </row>
    <row r="31" spans="1:28">
      <c r="A31">
        <v>22</v>
      </c>
      <c r="B31" t="s">
        <v>77</v>
      </c>
      <c r="C31" t="s">
        <v>34</v>
      </c>
      <c r="D31" t="s">
        <v>78</v>
      </c>
      <c r="E31">
        <v>1</v>
      </c>
      <c r="F31">
        <v>35.213999999999999</v>
      </c>
      <c r="G31">
        <v>139.72</v>
      </c>
      <c r="H31">
        <v>180</v>
      </c>
      <c r="I31">
        <v>32.908909169573</v>
      </c>
      <c r="J31">
        <v>7.1666999999999996</v>
      </c>
      <c r="K31">
        <v>31.5</v>
      </c>
      <c r="L31">
        <v>363.15</v>
      </c>
      <c r="M31">
        <v>0</v>
      </c>
      <c r="N31">
        <v>588.09519999999998</v>
      </c>
      <c r="O31">
        <v>0</v>
      </c>
      <c r="P31">
        <v>446.06880000000001</v>
      </c>
      <c r="Q31">
        <v>23.4773</v>
      </c>
      <c r="R31">
        <v>0</v>
      </c>
      <c r="S31">
        <v>0</v>
      </c>
      <c r="T31" t="s">
        <v>28</v>
      </c>
      <c r="U31" t="s">
        <v>28</v>
      </c>
      <c r="V31">
        <v>38.118699999999997</v>
      </c>
      <c r="W31">
        <v>14.7432</v>
      </c>
      <c r="X31">
        <v>9.1485000000000003</v>
      </c>
      <c r="Y31">
        <v>0.26540000000000002</v>
      </c>
      <c r="Z31" s="1">
        <f t="shared" si="0"/>
        <v>6.9624619937196193E-3</v>
      </c>
      <c r="AA31">
        <v>929.74739847790102</v>
      </c>
      <c r="AB31">
        <v>3906.9959670379699</v>
      </c>
    </row>
    <row r="32" spans="1:28">
      <c r="A32">
        <v>22</v>
      </c>
      <c r="B32" t="s">
        <v>114</v>
      </c>
      <c r="C32" t="s">
        <v>34</v>
      </c>
      <c r="D32" t="s">
        <v>115</v>
      </c>
      <c r="E32">
        <v>1</v>
      </c>
      <c r="F32">
        <v>35.213999999999999</v>
      </c>
      <c r="G32">
        <v>139.72</v>
      </c>
      <c r="H32">
        <v>180</v>
      </c>
      <c r="I32">
        <v>32.908909169573</v>
      </c>
      <c r="J32">
        <v>7.1666999999999996</v>
      </c>
      <c r="K32">
        <v>31.5</v>
      </c>
      <c r="L32">
        <v>363.15</v>
      </c>
      <c r="M32">
        <v>0</v>
      </c>
      <c r="N32">
        <v>588.09519999999998</v>
      </c>
      <c r="O32">
        <v>0</v>
      </c>
      <c r="P32">
        <v>446.06880000000001</v>
      </c>
      <c r="Q32">
        <v>23.4773</v>
      </c>
      <c r="R32">
        <v>0</v>
      </c>
      <c r="S32">
        <v>0</v>
      </c>
      <c r="T32" t="s">
        <v>28</v>
      </c>
      <c r="U32" t="s">
        <v>28</v>
      </c>
      <c r="V32">
        <v>38.118699999999997</v>
      </c>
      <c r="W32">
        <v>14.7432</v>
      </c>
      <c r="X32">
        <v>9.1485000000000003</v>
      </c>
      <c r="Y32">
        <v>0.26540000000000002</v>
      </c>
      <c r="Z32" s="1">
        <f t="shared" si="0"/>
        <v>6.9624619937196193E-3</v>
      </c>
      <c r="AA32">
        <v>929.74739847790102</v>
      </c>
      <c r="AB32">
        <v>3906.9959670379699</v>
      </c>
    </row>
    <row r="33" spans="1:28">
      <c r="A33">
        <v>23</v>
      </c>
      <c r="B33" t="s">
        <v>79</v>
      </c>
      <c r="C33" t="s">
        <v>34</v>
      </c>
      <c r="D33" t="s">
        <v>80</v>
      </c>
      <c r="E33">
        <v>1</v>
      </c>
      <c r="F33">
        <v>35.577500000000001</v>
      </c>
      <c r="G33">
        <v>140.0925</v>
      </c>
      <c r="H33">
        <v>175.7895</v>
      </c>
      <c r="I33">
        <v>25.937091149269701</v>
      </c>
      <c r="J33">
        <v>7.54</v>
      </c>
      <c r="K33">
        <v>31</v>
      </c>
      <c r="L33">
        <v>360.15</v>
      </c>
      <c r="M33">
        <v>0</v>
      </c>
      <c r="N33">
        <v>1358.7027</v>
      </c>
      <c r="O33">
        <v>0</v>
      </c>
      <c r="P33">
        <v>1013.7926</v>
      </c>
      <c r="Q33">
        <v>53.357500000000002</v>
      </c>
      <c r="R33">
        <v>0</v>
      </c>
      <c r="S33">
        <v>0</v>
      </c>
      <c r="T33" t="s">
        <v>28</v>
      </c>
      <c r="U33" t="s">
        <v>28</v>
      </c>
      <c r="V33">
        <v>65.841399999999993</v>
      </c>
      <c r="W33">
        <v>25.465499999999999</v>
      </c>
      <c r="X33">
        <v>15.8019</v>
      </c>
      <c r="Y33">
        <v>0.45839999999999997</v>
      </c>
      <c r="Z33" s="1">
        <f t="shared" si="0"/>
        <v>6.9621848867126154E-3</v>
      </c>
      <c r="AA33">
        <v>961.60815973168496</v>
      </c>
      <c r="AB33">
        <v>3949.0422873081502</v>
      </c>
    </row>
    <row r="34" spans="1:28">
      <c r="A34">
        <v>24</v>
      </c>
      <c r="B34" t="s">
        <v>81</v>
      </c>
      <c r="C34" t="s">
        <v>41</v>
      </c>
      <c r="D34" t="s">
        <v>82</v>
      </c>
      <c r="E34">
        <v>1</v>
      </c>
      <c r="F34">
        <v>36.436300000000003</v>
      </c>
      <c r="G34">
        <v>140.614</v>
      </c>
      <c r="H34">
        <v>180</v>
      </c>
      <c r="I34">
        <v>26.960169139037198</v>
      </c>
      <c r="J34">
        <v>7.1666999999999996</v>
      </c>
      <c r="K34">
        <v>31.5</v>
      </c>
      <c r="L34">
        <v>363.15</v>
      </c>
      <c r="M34">
        <v>0</v>
      </c>
      <c r="N34">
        <v>892.28240000000005</v>
      </c>
      <c r="O34">
        <v>0</v>
      </c>
      <c r="P34">
        <v>419.03429999999997</v>
      </c>
      <c r="Q34">
        <v>22.054400000000001</v>
      </c>
      <c r="R34">
        <v>0</v>
      </c>
      <c r="S34">
        <v>0</v>
      </c>
      <c r="T34" t="s">
        <v>28</v>
      </c>
      <c r="U34" t="s">
        <v>28</v>
      </c>
      <c r="V34">
        <v>34.653399999999998</v>
      </c>
      <c r="W34">
        <v>13.402900000000001</v>
      </c>
      <c r="X34">
        <v>8.3168000000000006</v>
      </c>
      <c r="Y34">
        <v>0.24129999999999999</v>
      </c>
      <c r="Z34" s="1">
        <f t="shared" si="0"/>
        <v>6.9632417021129244E-3</v>
      </c>
      <c r="AA34">
        <v>1003.41339139845</v>
      </c>
      <c r="AB34">
        <v>4047.0174632851999</v>
      </c>
    </row>
    <row r="35" spans="1:28">
      <c r="A35">
        <v>25</v>
      </c>
      <c r="B35" t="s">
        <v>85</v>
      </c>
      <c r="C35" t="s">
        <v>41</v>
      </c>
      <c r="D35" t="s">
        <v>86</v>
      </c>
      <c r="E35">
        <v>1</v>
      </c>
      <c r="F35">
        <v>34.753599999999999</v>
      </c>
      <c r="G35">
        <v>134.7621</v>
      </c>
      <c r="H35">
        <v>180</v>
      </c>
      <c r="I35">
        <v>30.778759763335898</v>
      </c>
      <c r="J35">
        <v>7.1666999999999996</v>
      </c>
      <c r="K35">
        <v>20</v>
      </c>
      <c r="L35">
        <v>343.15</v>
      </c>
      <c r="M35">
        <v>0</v>
      </c>
      <c r="N35">
        <v>750.32839999999999</v>
      </c>
      <c r="O35">
        <v>0</v>
      </c>
      <c r="P35">
        <v>608.27560000000005</v>
      </c>
      <c r="Q35">
        <v>32.014499999999998</v>
      </c>
      <c r="R35">
        <v>0</v>
      </c>
      <c r="S35">
        <v>0</v>
      </c>
      <c r="T35" t="s">
        <v>28</v>
      </c>
      <c r="U35" t="s">
        <v>28</v>
      </c>
      <c r="V35">
        <v>55.445399999999999</v>
      </c>
      <c r="W35">
        <v>13.402900000000001</v>
      </c>
      <c r="X35">
        <v>13.306900000000001</v>
      </c>
      <c r="Y35">
        <v>0.24129999999999999</v>
      </c>
      <c r="Z35" s="1">
        <f t="shared" si="0"/>
        <v>4.3520292035047091E-3</v>
      </c>
      <c r="AA35">
        <v>478.22633474145601</v>
      </c>
      <c r="AB35">
        <v>3845.74456466624</v>
      </c>
    </row>
    <row r="36" spans="1:28">
      <c r="A36">
        <v>25</v>
      </c>
      <c r="B36" t="s">
        <v>107</v>
      </c>
      <c r="C36" t="s">
        <v>41</v>
      </c>
      <c r="D36" t="s">
        <v>108</v>
      </c>
      <c r="E36">
        <v>1</v>
      </c>
      <c r="F36">
        <v>34.752699999999997</v>
      </c>
      <c r="G36">
        <v>134.76259999999999</v>
      </c>
      <c r="H36">
        <v>180</v>
      </c>
      <c r="I36">
        <v>30.406482809603698</v>
      </c>
      <c r="J36">
        <v>7.1666999999999996</v>
      </c>
      <c r="K36">
        <v>20</v>
      </c>
      <c r="L36">
        <v>343.15</v>
      </c>
      <c r="M36">
        <v>0</v>
      </c>
      <c r="N36">
        <v>750.32839999999999</v>
      </c>
      <c r="O36">
        <v>0</v>
      </c>
      <c r="P36">
        <v>608.27560000000005</v>
      </c>
      <c r="Q36">
        <v>32.014499999999998</v>
      </c>
      <c r="R36">
        <v>0</v>
      </c>
      <c r="S36">
        <v>0</v>
      </c>
      <c r="T36" t="s">
        <v>28</v>
      </c>
      <c r="U36" t="s">
        <v>28</v>
      </c>
      <c r="V36">
        <v>55.445399999999999</v>
      </c>
      <c r="W36">
        <v>13.402900000000001</v>
      </c>
      <c r="X36">
        <v>13.306900000000001</v>
      </c>
      <c r="Y36">
        <v>0.24129999999999999</v>
      </c>
      <c r="Z36" s="1">
        <f t="shared" si="0"/>
        <v>4.3520292035047091E-3</v>
      </c>
      <c r="AA36">
        <v>478.271861328623</v>
      </c>
      <c r="AB36">
        <v>3845.6446536425801</v>
      </c>
    </row>
    <row r="37" spans="1:28">
      <c r="A37">
        <v>26</v>
      </c>
      <c r="B37" t="s">
        <v>87</v>
      </c>
      <c r="C37" t="s">
        <v>41</v>
      </c>
      <c r="D37" t="s">
        <v>88</v>
      </c>
      <c r="E37">
        <v>1</v>
      </c>
      <c r="F37">
        <v>34.705300000000001</v>
      </c>
      <c r="G37">
        <v>135.25210000000001</v>
      </c>
      <c r="H37">
        <v>150</v>
      </c>
      <c r="I37">
        <v>207.11928997122101</v>
      </c>
      <c r="J37">
        <v>7.1666999999999996</v>
      </c>
      <c r="K37">
        <v>30</v>
      </c>
      <c r="L37">
        <v>363.15</v>
      </c>
      <c r="M37">
        <v>0</v>
      </c>
      <c r="N37">
        <v>527.25779999999997</v>
      </c>
      <c r="O37">
        <v>0</v>
      </c>
      <c r="P37">
        <v>567.72389999999996</v>
      </c>
      <c r="Q37">
        <v>29.880199999999999</v>
      </c>
      <c r="R37">
        <v>0</v>
      </c>
      <c r="S37">
        <v>0</v>
      </c>
      <c r="T37" t="s">
        <v>28</v>
      </c>
      <c r="U37" t="s">
        <v>28</v>
      </c>
      <c r="V37">
        <v>38.118699999999997</v>
      </c>
      <c r="W37">
        <v>14.7432</v>
      </c>
      <c r="X37">
        <v>9.1485000000000003</v>
      </c>
      <c r="Y37">
        <v>0.26540000000000002</v>
      </c>
      <c r="Z37" s="1">
        <f t="shared" si="0"/>
        <v>6.9624619937196193E-3</v>
      </c>
      <c r="AA37">
        <v>523.08674124587606</v>
      </c>
      <c r="AB37">
        <v>3840.39166669209</v>
      </c>
    </row>
    <row r="38" spans="1:28">
      <c r="A38">
        <v>26</v>
      </c>
      <c r="B38" t="s">
        <v>93</v>
      </c>
      <c r="C38" t="s">
        <v>41</v>
      </c>
      <c r="D38" t="s">
        <v>94</v>
      </c>
      <c r="E38">
        <v>1</v>
      </c>
      <c r="F38">
        <v>34.705599999999997</v>
      </c>
      <c r="G38">
        <v>135.2482</v>
      </c>
      <c r="H38">
        <v>150</v>
      </c>
      <c r="I38">
        <v>213.950950757204</v>
      </c>
      <c r="J38">
        <v>7.1666999999999996</v>
      </c>
      <c r="K38">
        <v>30</v>
      </c>
      <c r="L38">
        <v>363.15</v>
      </c>
      <c r="M38">
        <v>0</v>
      </c>
      <c r="N38">
        <v>527.25779999999997</v>
      </c>
      <c r="O38">
        <v>0</v>
      </c>
      <c r="P38">
        <v>567.72389999999996</v>
      </c>
      <c r="Q38">
        <v>29.880199999999999</v>
      </c>
      <c r="R38">
        <v>0</v>
      </c>
      <c r="S38">
        <v>0</v>
      </c>
      <c r="T38" t="s">
        <v>28</v>
      </c>
      <c r="U38" t="s">
        <v>28</v>
      </c>
      <c r="V38">
        <v>38.118699999999997</v>
      </c>
      <c r="W38">
        <v>14.7432</v>
      </c>
      <c r="X38">
        <v>9.1485000000000003</v>
      </c>
      <c r="Y38">
        <v>0.26540000000000002</v>
      </c>
      <c r="Z38" s="1">
        <f t="shared" si="0"/>
        <v>6.9624619937196193E-3</v>
      </c>
      <c r="AA38">
        <v>522.72950531826598</v>
      </c>
      <c r="AB38">
        <v>3840.4240462388898</v>
      </c>
    </row>
    <row r="39" spans="1:28">
      <c r="A39">
        <v>27</v>
      </c>
      <c r="B39" t="s">
        <v>89</v>
      </c>
      <c r="C39" t="s">
        <v>44</v>
      </c>
      <c r="D39" t="s">
        <v>90</v>
      </c>
      <c r="E39">
        <v>1</v>
      </c>
      <c r="F39">
        <v>34.778599999999997</v>
      </c>
      <c r="G39">
        <v>131.91919999999999</v>
      </c>
      <c r="H39">
        <v>200</v>
      </c>
      <c r="I39">
        <v>32.465313895017999</v>
      </c>
      <c r="J39">
        <v>7.1666999999999996</v>
      </c>
      <c r="K39">
        <v>34.299999999999997</v>
      </c>
      <c r="L39">
        <v>363.15</v>
      </c>
      <c r="M39">
        <v>0</v>
      </c>
      <c r="N39">
        <v>1378.9819</v>
      </c>
      <c r="O39">
        <v>0</v>
      </c>
      <c r="P39">
        <v>919.17200000000003</v>
      </c>
      <c r="Q39">
        <v>48.377499999999998</v>
      </c>
      <c r="R39">
        <v>0</v>
      </c>
      <c r="S39">
        <v>0</v>
      </c>
      <c r="T39" t="s">
        <v>28</v>
      </c>
      <c r="U39" t="s">
        <v>28</v>
      </c>
      <c r="V39">
        <v>72.772099999999995</v>
      </c>
      <c r="W39">
        <v>23.454999999999998</v>
      </c>
      <c r="X39">
        <v>17.465299999999999</v>
      </c>
      <c r="Y39">
        <v>0.42220000000000002</v>
      </c>
      <c r="Z39" s="1">
        <f t="shared" si="0"/>
        <v>5.8016739931924469E-3</v>
      </c>
      <c r="AA39">
        <v>218.06895336610901</v>
      </c>
      <c r="AB39">
        <v>3852.8170958564001</v>
      </c>
    </row>
    <row r="40" spans="1:28">
      <c r="A40">
        <v>28</v>
      </c>
      <c r="B40" t="s">
        <v>91</v>
      </c>
      <c r="C40" t="s">
        <v>44</v>
      </c>
      <c r="D40" t="s">
        <v>92</v>
      </c>
      <c r="E40">
        <v>1</v>
      </c>
      <c r="F40">
        <v>33.932200000000002</v>
      </c>
      <c r="G40">
        <v>133.16890000000001</v>
      </c>
      <c r="H40">
        <v>180</v>
      </c>
      <c r="I40">
        <v>77.323856284474502</v>
      </c>
      <c r="J40">
        <v>6.5</v>
      </c>
      <c r="K40">
        <v>30</v>
      </c>
      <c r="L40">
        <v>363.15</v>
      </c>
      <c r="M40">
        <v>0</v>
      </c>
      <c r="N40">
        <v>851.72410000000002</v>
      </c>
      <c r="O40">
        <v>0</v>
      </c>
      <c r="P40">
        <v>554.20659999999998</v>
      </c>
      <c r="Q40">
        <v>29.168800000000001</v>
      </c>
      <c r="R40">
        <v>0</v>
      </c>
      <c r="S40">
        <v>0</v>
      </c>
      <c r="T40" t="s">
        <v>28</v>
      </c>
      <c r="U40" t="s">
        <v>28</v>
      </c>
      <c r="V40">
        <v>31.187999999999999</v>
      </c>
      <c r="W40">
        <v>12.0626</v>
      </c>
      <c r="X40">
        <v>7.4851000000000001</v>
      </c>
      <c r="Y40">
        <v>0.21709999999999999</v>
      </c>
      <c r="Z40" s="1">
        <f t="shared" si="0"/>
        <v>6.9610106451199177E-3</v>
      </c>
      <c r="AA40">
        <v>330.75671192220602</v>
      </c>
      <c r="AB40">
        <v>3756.1484248761399</v>
      </c>
    </row>
    <row r="41" spans="1:28">
      <c r="A41">
        <v>29</v>
      </c>
      <c r="B41" t="s">
        <v>95</v>
      </c>
      <c r="C41" t="s">
        <v>41</v>
      </c>
      <c r="D41" t="s">
        <v>96</v>
      </c>
      <c r="E41">
        <v>1</v>
      </c>
      <c r="F41">
        <v>33.950899999999997</v>
      </c>
      <c r="G41">
        <v>131.20269999999999</v>
      </c>
      <c r="H41">
        <v>160</v>
      </c>
      <c r="I41">
        <v>73.200852721992902</v>
      </c>
      <c r="J41">
        <v>7.1666999999999996</v>
      </c>
      <c r="K41">
        <v>20</v>
      </c>
      <c r="L41">
        <v>343.15</v>
      </c>
      <c r="M41">
        <v>0</v>
      </c>
      <c r="N41">
        <v>730.04920000000004</v>
      </c>
      <c r="O41">
        <v>0</v>
      </c>
      <c r="P41">
        <v>594.75829999999996</v>
      </c>
      <c r="Q41">
        <v>31.303100000000001</v>
      </c>
      <c r="R41">
        <v>0</v>
      </c>
      <c r="S41">
        <v>0</v>
      </c>
      <c r="T41" t="s">
        <v>28</v>
      </c>
      <c r="U41" t="s">
        <v>28</v>
      </c>
      <c r="V41">
        <v>55.445399999999999</v>
      </c>
      <c r="W41">
        <v>13.402900000000001</v>
      </c>
      <c r="X41">
        <v>13.306900000000001</v>
      </c>
      <c r="Y41">
        <v>0.24129999999999999</v>
      </c>
      <c r="Z41" s="1">
        <f t="shared" si="0"/>
        <v>4.3520292035047091E-3</v>
      </c>
      <c r="AA41">
        <v>149.028572843023</v>
      </c>
      <c r="AB41">
        <v>3763.2129600522098</v>
      </c>
    </row>
    <row r="42" spans="1:28">
      <c r="A42">
        <v>29</v>
      </c>
      <c r="B42" t="s">
        <v>103</v>
      </c>
      <c r="C42" t="s">
        <v>41</v>
      </c>
      <c r="D42" t="s">
        <v>104</v>
      </c>
      <c r="E42">
        <v>1</v>
      </c>
      <c r="F42">
        <v>33.949800000000003</v>
      </c>
      <c r="G42">
        <v>131.2012</v>
      </c>
      <c r="H42">
        <v>160</v>
      </c>
      <c r="I42">
        <v>72.393039375829204</v>
      </c>
      <c r="J42">
        <v>7.1666999999999996</v>
      </c>
      <c r="K42">
        <v>20</v>
      </c>
      <c r="L42">
        <v>343.15</v>
      </c>
      <c r="M42">
        <v>0</v>
      </c>
      <c r="N42">
        <v>730.04920000000004</v>
      </c>
      <c r="O42">
        <v>0</v>
      </c>
      <c r="P42">
        <v>594.75829999999996</v>
      </c>
      <c r="Q42">
        <v>31.303100000000001</v>
      </c>
      <c r="R42">
        <v>0</v>
      </c>
      <c r="S42">
        <v>0</v>
      </c>
      <c r="T42" t="s">
        <v>28</v>
      </c>
      <c r="U42" t="s">
        <v>28</v>
      </c>
      <c r="V42">
        <v>55.445399999999999</v>
      </c>
      <c r="W42">
        <v>13.402900000000001</v>
      </c>
      <c r="X42">
        <v>13.306900000000001</v>
      </c>
      <c r="Y42">
        <v>0.24129999999999999</v>
      </c>
      <c r="Z42" s="1">
        <f t="shared" si="0"/>
        <v>4.3520292035047091E-3</v>
      </c>
      <c r="AA42">
        <v>148.88532953646401</v>
      </c>
      <c r="AB42">
        <v>3763.0960366845102</v>
      </c>
    </row>
    <row r="43" spans="1:28">
      <c r="A43">
        <v>30</v>
      </c>
      <c r="B43" t="s">
        <v>101</v>
      </c>
      <c r="C43" t="s">
        <v>41</v>
      </c>
      <c r="D43" t="s">
        <v>102</v>
      </c>
      <c r="E43">
        <v>1</v>
      </c>
      <c r="F43">
        <v>35.453400000000002</v>
      </c>
      <c r="G43">
        <v>139.9736</v>
      </c>
      <c r="H43">
        <v>200</v>
      </c>
      <c r="I43">
        <v>17.6559733280404</v>
      </c>
      <c r="J43">
        <v>7.25</v>
      </c>
      <c r="K43">
        <v>30</v>
      </c>
      <c r="L43">
        <v>363.15</v>
      </c>
      <c r="M43">
        <v>0</v>
      </c>
      <c r="N43">
        <v>1419.5400999999999</v>
      </c>
      <c r="O43">
        <v>0</v>
      </c>
      <c r="P43">
        <v>675.86180000000002</v>
      </c>
      <c r="Q43">
        <v>35.5717</v>
      </c>
      <c r="R43">
        <v>0</v>
      </c>
      <c r="S43">
        <v>0</v>
      </c>
      <c r="T43" t="s">
        <v>28</v>
      </c>
      <c r="U43" t="s">
        <v>28</v>
      </c>
      <c r="V43">
        <v>69.306700000000006</v>
      </c>
      <c r="W43">
        <v>26.805800000000001</v>
      </c>
      <c r="X43">
        <v>16.633600000000001</v>
      </c>
      <c r="Y43">
        <v>0.48249999999999998</v>
      </c>
      <c r="Z43" s="1">
        <f t="shared" si="0"/>
        <v>6.9618088871638666E-3</v>
      </c>
      <c r="AA43">
        <v>951.51828901548197</v>
      </c>
      <c r="AB43">
        <v>3934.7092332264001</v>
      </c>
    </row>
    <row r="44" spans="1:28">
      <c r="A44">
        <v>30</v>
      </c>
      <c r="B44" t="s">
        <v>105</v>
      </c>
      <c r="C44" t="s">
        <v>41</v>
      </c>
      <c r="D44" t="s">
        <v>106</v>
      </c>
      <c r="E44">
        <v>1</v>
      </c>
      <c r="F44">
        <v>35.474400000000003</v>
      </c>
      <c r="G44">
        <v>139.982</v>
      </c>
      <c r="H44">
        <v>200</v>
      </c>
      <c r="I44">
        <v>18.897504230140601</v>
      </c>
      <c r="J44">
        <v>7.25</v>
      </c>
      <c r="K44">
        <v>30</v>
      </c>
      <c r="L44">
        <v>363.15</v>
      </c>
      <c r="M44">
        <v>0</v>
      </c>
      <c r="N44">
        <v>1419.5400999999999</v>
      </c>
      <c r="O44">
        <v>0</v>
      </c>
      <c r="P44">
        <v>675.86180000000002</v>
      </c>
      <c r="Q44">
        <v>35.5717</v>
      </c>
      <c r="R44">
        <v>0</v>
      </c>
      <c r="S44">
        <v>0</v>
      </c>
      <c r="T44" t="s">
        <v>28</v>
      </c>
      <c r="U44" t="s">
        <v>28</v>
      </c>
      <c r="V44">
        <v>69.306700000000006</v>
      </c>
      <c r="W44">
        <v>26.805800000000001</v>
      </c>
      <c r="X44">
        <v>16.633600000000001</v>
      </c>
      <c r="Y44">
        <v>0.48249999999999998</v>
      </c>
      <c r="Z44" s="1">
        <f t="shared" si="0"/>
        <v>6.9618088871638666E-3</v>
      </c>
      <c r="AA44">
        <v>952.16355585710801</v>
      </c>
      <c r="AB44">
        <v>3937.07968413047</v>
      </c>
    </row>
  </sheetData>
  <sortState ref="A2:AC44">
    <sortCondition ref="AB2:AB44"/>
    <sortCondition ref="B2:B4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 inputs w cluster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</dc:creator>
  <cp:lastModifiedBy>Lauri Myllyvirta</cp:lastModifiedBy>
  <dcterms:modified xsi:type="dcterms:W3CDTF">2017-11-15T02:58:33Z</dcterms:modified>
</cp:coreProperties>
</file>