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newBusiness\MakerMovement\fm_board\github\manual\"/>
    </mc:Choice>
  </mc:AlternateContent>
  <bookViews>
    <workbookView xWindow="0" yWindow="0" windowWidth="28800" windowHeight="14250"/>
  </bookViews>
  <sheets>
    <sheet name="pitch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2" l="1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S259" i="2"/>
  <c r="T259" i="2" s="1"/>
  <c r="O259" i="2"/>
  <c r="P259" i="2" s="1"/>
  <c r="N259" i="2"/>
  <c r="K259" i="2"/>
  <c r="L259" i="2" s="1"/>
  <c r="I259" i="2"/>
  <c r="S258" i="2"/>
  <c r="T258" i="2" s="1"/>
  <c r="O258" i="2"/>
  <c r="P258" i="2" s="1"/>
  <c r="N258" i="2"/>
  <c r="L258" i="2"/>
  <c r="J258" i="2"/>
  <c r="K258" i="2" s="1"/>
  <c r="I258" i="2"/>
  <c r="T257" i="2"/>
  <c r="S257" i="2"/>
  <c r="N257" i="2"/>
  <c r="O257" i="2" s="1"/>
  <c r="P257" i="2" s="1"/>
  <c r="K257" i="2"/>
  <c r="L257" i="2" s="1"/>
  <c r="J257" i="2"/>
  <c r="I257" i="2"/>
  <c r="S256" i="2"/>
  <c r="T256" i="2" s="1"/>
  <c r="N256" i="2"/>
  <c r="O256" i="2" s="1"/>
  <c r="P256" i="2" s="1"/>
  <c r="J256" i="2"/>
  <c r="K256" i="2" s="1"/>
  <c r="L256" i="2" s="1"/>
  <c r="I256" i="2"/>
  <c r="S255" i="2"/>
  <c r="T255" i="2" s="1"/>
  <c r="P255" i="2"/>
  <c r="N255" i="2"/>
  <c r="O255" i="2" s="1"/>
  <c r="K255" i="2"/>
  <c r="L255" i="2" s="1"/>
  <c r="J255" i="2"/>
  <c r="I255" i="2"/>
  <c r="S254" i="2"/>
  <c r="T254" i="2" s="1"/>
  <c r="P254" i="2"/>
  <c r="O254" i="2"/>
  <c r="N254" i="2"/>
  <c r="J254" i="2"/>
  <c r="K254" i="2" s="1"/>
  <c r="L254" i="2" s="1"/>
  <c r="I254" i="2"/>
  <c r="T253" i="2"/>
  <c r="S253" i="2"/>
  <c r="N253" i="2"/>
  <c r="O253" i="2" s="1"/>
  <c r="P253" i="2" s="1"/>
  <c r="J253" i="2"/>
  <c r="K253" i="2" s="1"/>
  <c r="L253" i="2" s="1"/>
  <c r="I253" i="2"/>
  <c r="S252" i="2"/>
  <c r="T252" i="2" s="1"/>
  <c r="O252" i="2"/>
  <c r="P252" i="2" s="1"/>
  <c r="N252" i="2"/>
  <c r="J252" i="2"/>
  <c r="K252" i="2" s="1"/>
  <c r="L252" i="2" s="1"/>
  <c r="I252" i="2"/>
  <c r="T251" i="2"/>
  <c r="S251" i="2"/>
  <c r="N251" i="2"/>
  <c r="O251" i="2" s="1"/>
  <c r="P251" i="2" s="1"/>
  <c r="K251" i="2"/>
  <c r="L251" i="2" s="1"/>
  <c r="J251" i="2"/>
  <c r="I251" i="2"/>
  <c r="S250" i="2"/>
  <c r="T250" i="2" s="1"/>
  <c r="O250" i="2"/>
  <c r="P250" i="2" s="1"/>
  <c r="N250" i="2"/>
  <c r="J250" i="2"/>
  <c r="K250" i="2" s="1"/>
  <c r="L250" i="2" s="1"/>
  <c r="I250" i="2"/>
  <c r="T249" i="2"/>
  <c r="S249" i="2"/>
  <c r="O249" i="2"/>
  <c r="P249" i="2" s="1"/>
  <c r="N249" i="2"/>
  <c r="K249" i="2"/>
  <c r="L249" i="2" s="1"/>
  <c r="J249" i="2"/>
  <c r="I249" i="2"/>
  <c r="S248" i="2"/>
  <c r="T248" i="2" s="1"/>
  <c r="O248" i="2"/>
  <c r="P248" i="2" s="1"/>
  <c r="N248" i="2"/>
  <c r="J248" i="2"/>
  <c r="K248" i="2" s="1"/>
  <c r="L248" i="2" s="1"/>
  <c r="I248" i="2"/>
  <c r="T247" i="2"/>
  <c r="S247" i="2"/>
  <c r="O247" i="2"/>
  <c r="P247" i="2" s="1"/>
  <c r="N247" i="2"/>
  <c r="K247" i="2"/>
  <c r="L247" i="2" s="1"/>
  <c r="J247" i="2"/>
  <c r="I247" i="2"/>
  <c r="T246" i="2"/>
  <c r="S246" i="2"/>
  <c r="O246" i="2"/>
  <c r="P246" i="2" s="1"/>
  <c r="N246" i="2"/>
  <c r="J246" i="2"/>
  <c r="K246" i="2" s="1"/>
  <c r="L246" i="2" s="1"/>
  <c r="I246" i="2"/>
  <c r="S245" i="2"/>
  <c r="T245" i="2" s="1"/>
  <c r="N245" i="2"/>
  <c r="O245" i="2" s="1"/>
  <c r="P245" i="2" s="1"/>
  <c r="K245" i="2"/>
  <c r="L245" i="2" s="1"/>
  <c r="J245" i="2"/>
  <c r="I245" i="2"/>
  <c r="T244" i="2"/>
  <c r="S244" i="2"/>
  <c r="O244" i="2"/>
  <c r="P244" i="2" s="1"/>
  <c r="N244" i="2"/>
  <c r="K244" i="2"/>
  <c r="L244" i="2" s="1"/>
  <c r="J244" i="2"/>
  <c r="I244" i="2"/>
  <c r="T243" i="2"/>
  <c r="S243" i="2"/>
  <c r="N243" i="2"/>
  <c r="O243" i="2" s="1"/>
  <c r="P243" i="2" s="1"/>
  <c r="J243" i="2"/>
  <c r="K243" i="2" s="1"/>
  <c r="L243" i="2" s="1"/>
  <c r="I243" i="2"/>
  <c r="S242" i="2"/>
  <c r="T242" i="2" s="1"/>
  <c r="O242" i="2"/>
  <c r="P242" i="2" s="1"/>
  <c r="N242" i="2"/>
  <c r="J242" i="2"/>
  <c r="K242" i="2" s="1"/>
  <c r="L242" i="2" s="1"/>
  <c r="I242" i="2"/>
  <c r="T241" i="2"/>
  <c r="S241" i="2"/>
  <c r="N241" i="2"/>
  <c r="O241" i="2" s="1"/>
  <c r="P241" i="2" s="1"/>
  <c r="K241" i="2"/>
  <c r="L241" i="2" s="1"/>
  <c r="J241" i="2"/>
  <c r="I241" i="2"/>
  <c r="S240" i="2"/>
  <c r="T240" i="2" s="1"/>
  <c r="N240" i="2"/>
  <c r="O240" i="2" s="1"/>
  <c r="P240" i="2" s="1"/>
  <c r="J240" i="2"/>
  <c r="K240" i="2" s="1"/>
  <c r="L240" i="2" s="1"/>
  <c r="I240" i="2"/>
  <c r="S239" i="2"/>
  <c r="T239" i="2" s="1"/>
  <c r="N239" i="2"/>
  <c r="O239" i="2" s="1"/>
  <c r="P239" i="2" s="1"/>
  <c r="K239" i="2"/>
  <c r="L239" i="2" s="1"/>
  <c r="J239" i="2"/>
  <c r="I239" i="2"/>
  <c r="S238" i="2"/>
  <c r="T238" i="2" s="1"/>
  <c r="P238" i="2"/>
  <c r="O238" i="2"/>
  <c r="N238" i="2"/>
  <c r="J238" i="2"/>
  <c r="K238" i="2" s="1"/>
  <c r="L238" i="2" s="1"/>
  <c r="I238" i="2"/>
  <c r="T237" i="2"/>
  <c r="S237" i="2"/>
  <c r="N237" i="2"/>
  <c r="O237" i="2" s="1"/>
  <c r="P237" i="2" s="1"/>
  <c r="J237" i="2"/>
  <c r="K237" i="2" s="1"/>
  <c r="L237" i="2" s="1"/>
  <c r="I237" i="2"/>
  <c r="T236" i="2"/>
  <c r="S236" i="2"/>
  <c r="O236" i="2"/>
  <c r="P236" i="2" s="1"/>
  <c r="N236" i="2"/>
  <c r="J236" i="2"/>
  <c r="K236" i="2" s="1"/>
  <c r="L236" i="2" s="1"/>
  <c r="I236" i="2"/>
  <c r="T235" i="2"/>
  <c r="S235" i="2"/>
  <c r="N235" i="2"/>
  <c r="O235" i="2" s="1"/>
  <c r="P235" i="2" s="1"/>
  <c r="L235" i="2"/>
  <c r="K235" i="2"/>
  <c r="J235" i="2"/>
  <c r="I235" i="2"/>
  <c r="S234" i="2"/>
  <c r="T234" i="2" s="1"/>
  <c r="N234" i="2"/>
  <c r="O234" i="2" s="1"/>
  <c r="P234" i="2" s="1"/>
  <c r="J234" i="2"/>
  <c r="K234" i="2" s="1"/>
  <c r="L234" i="2" s="1"/>
  <c r="I234" i="2"/>
  <c r="T233" i="2"/>
  <c r="S233" i="2"/>
  <c r="O233" i="2"/>
  <c r="P233" i="2" s="1"/>
  <c r="N233" i="2"/>
  <c r="K233" i="2"/>
  <c r="L233" i="2" s="1"/>
  <c r="J233" i="2"/>
  <c r="I233" i="2"/>
  <c r="S232" i="2"/>
  <c r="T232" i="2" s="1"/>
  <c r="O232" i="2"/>
  <c r="P232" i="2" s="1"/>
  <c r="N232" i="2"/>
  <c r="J232" i="2"/>
  <c r="K232" i="2" s="1"/>
  <c r="L232" i="2" s="1"/>
  <c r="I232" i="2"/>
  <c r="T231" i="2"/>
  <c r="S231" i="2"/>
  <c r="O231" i="2"/>
  <c r="P231" i="2" s="1"/>
  <c r="N231" i="2"/>
  <c r="K231" i="2"/>
  <c r="L231" i="2" s="1"/>
  <c r="J231" i="2"/>
  <c r="I231" i="2"/>
  <c r="T230" i="2"/>
  <c r="S230" i="2"/>
  <c r="O230" i="2"/>
  <c r="P230" i="2" s="1"/>
  <c r="N230" i="2"/>
  <c r="J230" i="2"/>
  <c r="K230" i="2" s="1"/>
  <c r="L230" i="2" s="1"/>
  <c r="I230" i="2"/>
  <c r="S229" i="2"/>
  <c r="T229" i="2" s="1"/>
  <c r="N229" i="2"/>
  <c r="O229" i="2" s="1"/>
  <c r="P229" i="2" s="1"/>
  <c r="K229" i="2"/>
  <c r="L229" i="2" s="1"/>
  <c r="J229" i="2"/>
  <c r="I229" i="2"/>
  <c r="T228" i="2"/>
  <c r="S228" i="2"/>
  <c r="O228" i="2"/>
  <c r="P228" i="2" s="1"/>
  <c r="N228" i="2"/>
  <c r="K228" i="2"/>
  <c r="L228" i="2" s="1"/>
  <c r="J228" i="2"/>
  <c r="I228" i="2"/>
  <c r="T227" i="2"/>
  <c r="S227" i="2"/>
  <c r="N227" i="2"/>
  <c r="O227" i="2" s="1"/>
  <c r="P227" i="2" s="1"/>
  <c r="K227" i="2"/>
  <c r="L227" i="2" s="1"/>
  <c r="J227" i="2"/>
  <c r="I227" i="2"/>
  <c r="S226" i="2"/>
  <c r="T226" i="2" s="1"/>
  <c r="O226" i="2"/>
  <c r="P226" i="2" s="1"/>
  <c r="N226" i="2"/>
  <c r="J226" i="2"/>
  <c r="K226" i="2" s="1"/>
  <c r="L226" i="2" s="1"/>
  <c r="I226" i="2"/>
  <c r="T225" i="2"/>
  <c r="S225" i="2"/>
  <c r="N225" i="2"/>
  <c r="O225" i="2" s="1"/>
  <c r="P225" i="2" s="1"/>
  <c r="K225" i="2"/>
  <c r="L225" i="2" s="1"/>
  <c r="J225" i="2"/>
  <c r="I225" i="2"/>
  <c r="S224" i="2"/>
  <c r="T224" i="2" s="1"/>
  <c r="N224" i="2"/>
  <c r="O224" i="2" s="1"/>
  <c r="P224" i="2" s="1"/>
  <c r="J224" i="2"/>
  <c r="K224" i="2" s="1"/>
  <c r="L224" i="2" s="1"/>
  <c r="I224" i="2"/>
  <c r="S223" i="2"/>
  <c r="T223" i="2" s="1"/>
  <c r="P223" i="2"/>
  <c r="N223" i="2"/>
  <c r="O223" i="2" s="1"/>
  <c r="K223" i="2"/>
  <c r="L223" i="2" s="1"/>
  <c r="J223" i="2"/>
  <c r="I223" i="2"/>
  <c r="S222" i="2"/>
  <c r="T222" i="2" s="1"/>
  <c r="P222" i="2"/>
  <c r="O222" i="2"/>
  <c r="N222" i="2"/>
  <c r="J222" i="2"/>
  <c r="K222" i="2" s="1"/>
  <c r="L222" i="2" s="1"/>
  <c r="I222" i="2"/>
  <c r="T221" i="2"/>
  <c r="S221" i="2"/>
  <c r="N221" i="2"/>
  <c r="O221" i="2" s="1"/>
  <c r="P221" i="2" s="1"/>
  <c r="J221" i="2"/>
  <c r="K221" i="2" s="1"/>
  <c r="L221" i="2" s="1"/>
  <c r="I221" i="2"/>
  <c r="T220" i="2"/>
  <c r="S220" i="2"/>
  <c r="O220" i="2"/>
  <c r="P220" i="2" s="1"/>
  <c r="N220" i="2"/>
  <c r="J220" i="2"/>
  <c r="K220" i="2" s="1"/>
  <c r="L220" i="2" s="1"/>
  <c r="I220" i="2"/>
  <c r="T219" i="2"/>
  <c r="S219" i="2"/>
  <c r="N219" i="2"/>
  <c r="O219" i="2" s="1"/>
  <c r="P219" i="2" s="1"/>
  <c r="K219" i="2"/>
  <c r="L219" i="2" s="1"/>
  <c r="J219" i="2"/>
  <c r="I219" i="2"/>
  <c r="S218" i="2"/>
  <c r="T218" i="2" s="1"/>
  <c r="N218" i="2"/>
  <c r="O218" i="2" s="1"/>
  <c r="P218" i="2" s="1"/>
  <c r="K218" i="2"/>
  <c r="L218" i="2" s="1"/>
  <c r="J218" i="2"/>
  <c r="I218" i="2"/>
  <c r="T217" i="2"/>
  <c r="S217" i="2"/>
  <c r="O217" i="2"/>
  <c r="P217" i="2" s="1"/>
  <c r="N217" i="2"/>
  <c r="L217" i="2"/>
  <c r="K217" i="2"/>
  <c r="J217" i="2"/>
  <c r="I217" i="2"/>
  <c r="S216" i="2"/>
  <c r="T216" i="2" s="1"/>
  <c r="O216" i="2"/>
  <c r="P216" i="2" s="1"/>
  <c r="N216" i="2"/>
  <c r="L216" i="2"/>
  <c r="J216" i="2"/>
  <c r="K216" i="2" s="1"/>
  <c r="I216" i="2"/>
  <c r="T215" i="2"/>
  <c r="S215" i="2"/>
  <c r="O215" i="2"/>
  <c r="P215" i="2" s="1"/>
  <c r="N215" i="2"/>
  <c r="K215" i="2"/>
  <c r="L215" i="2" s="1"/>
  <c r="J215" i="2"/>
  <c r="I215" i="2"/>
  <c r="T214" i="2"/>
  <c r="S214" i="2"/>
  <c r="O214" i="2"/>
  <c r="P214" i="2" s="1"/>
  <c r="N214" i="2"/>
  <c r="J214" i="2"/>
  <c r="K214" i="2" s="1"/>
  <c r="L214" i="2" s="1"/>
  <c r="I214" i="2"/>
  <c r="S213" i="2"/>
  <c r="T213" i="2" s="1"/>
  <c r="N213" i="2"/>
  <c r="O213" i="2" s="1"/>
  <c r="P213" i="2" s="1"/>
  <c r="K213" i="2"/>
  <c r="L213" i="2" s="1"/>
  <c r="J213" i="2"/>
  <c r="I213" i="2"/>
  <c r="T212" i="2"/>
  <c r="S212" i="2"/>
  <c r="O212" i="2"/>
  <c r="P212" i="2" s="1"/>
  <c r="N212" i="2"/>
  <c r="K212" i="2"/>
  <c r="L212" i="2" s="1"/>
  <c r="J212" i="2"/>
  <c r="I212" i="2"/>
  <c r="T211" i="2"/>
  <c r="S211" i="2"/>
  <c r="N211" i="2"/>
  <c r="O211" i="2" s="1"/>
  <c r="P211" i="2" s="1"/>
  <c r="K211" i="2"/>
  <c r="L211" i="2" s="1"/>
  <c r="J211" i="2"/>
  <c r="I211" i="2"/>
  <c r="S210" i="2"/>
  <c r="T210" i="2" s="1"/>
  <c r="O210" i="2"/>
  <c r="P210" i="2" s="1"/>
  <c r="N210" i="2"/>
  <c r="L210" i="2"/>
  <c r="J210" i="2"/>
  <c r="K210" i="2" s="1"/>
  <c r="I210" i="2"/>
  <c r="T209" i="2"/>
  <c r="S209" i="2"/>
  <c r="N209" i="2"/>
  <c r="O209" i="2" s="1"/>
  <c r="P209" i="2" s="1"/>
  <c r="K209" i="2"/>
  <c r="L209" i="2" s="1"/>
  <c r="J209" i="2"/>
  <c r="I209" i="2"/>
  <c r="S208" i="2"/>
  <c r="T208" i="2" s="1"/>
  <c r="N208" i="2"/>
  <c r="O208" i="2" s="1"/>
  <c r="P208" i="2" s="1"/>
  <c r="J208" i="2"/>
  <c r="K208" i="2" s="1"/>
  <c r="L208" i="2" s="1"/>
  <c r="I208" i="2"/>
  <c r="S207" i="2"/>
  <c r="T207" i="2" s="1"/>
  <c r="P207" i="2"/>
  <c r="N207" i="2"/>
  <c r="O207" i="2" s="1"/>
  <c r="K207" i="2"/>
  <c r="L207" i="2" s="1"/>
  <c r="J207" i="2"/>
  <c r="I207" i="2"/>
  <c r="S206" i="2"/>
  <c r="T206" i="2" s="1"/>
  <c r="P206" i="2"/>
  <c r="O206" i="2"/>
  <c r="N206" i="2"/>
  <c r="J206" i="2"/>
  <c r="K206" i="2" s="1"/>
  <c r="L206" i="2" s="1"/>
  <c r="I206" i="2"/>
  <c r="S205" i="2"/>
  <c r="T205" i="2" s="1"/>
  <c r="P205" i="2"/>
  <c r="N205" i="2"/>
  <c r="O205" i="2" s="1"/>
  <c r="K205" i="2"/>
  <c r="L205" i="2" s="1"/>
  <c r="J205" i="2"/>
  <c r="I205" i="2"/>
  <c r="T204" i="2"/>
  <c r="S204" i="2"/>
  <c r="O204" i="2"/>
  <c r="P204" i="2" s="1"/>
  <c r="N204" i="2"/>
  <c r="K204" i="2"/>
  <c r="L204" i="2" s="1"/>
  <c r="J204" i="2"/>
  <c r="I204" i="2"/>
  <c r="T203" i="2"/>
  <c r="S203" i="2"/>
  <c r="P203" i="2"/>
  <c r="N203" i="2"/>
  <c r="O203" i="2" s="1"/>
  <c r="K203" i="2"/>
  <c r="L203" i="2" s="1"/>
  <c r="J203" i="2"/>
  <c r="I203" i="2"/>
  <c r="S202" i="2"/>
  <c r="T202" i="2" s="1"/>
  <c r="N202" i="2"/>
  <c r="O202" i="2" s="1"/>
  <c r="P202" i="2" s="1"/>
  <c r="J202" i="2"/>
  <c r="K202" i="2" s="1"/>
  <c r="L202" i="2" s="1"/>
  <c r="I202" i="2"/>
  <c r="T201" i="2"/>
  <c r="S201" i="2"/>
  <c r="N201" i="2"/>
  <c r="O201" i="2" s="1"/>
  <c r="P201" i="2" s="1"/>
  <c r="K201" i="2"/>
  <c r="L201" i="2" s="1"/>
  <c r="J201" i="2"/>
  <c r="I201" i="2"/>
  <c r="S200" i="2"/>
  <c r="T200" i="2" s="1"/>
  <c r="N200" i="2"/>
  <c r="O200" i="2" s="1"/>
  <c r="P200" i="2" s="1"/>
  <c r="J200" i="2"/>
  <c r="K200" i="2" s="1"/>
  <c r="L200" i="2" s="1"/>
  <c r="I200" i="2"/>
  <c r="T199" i="2"/>
  <c r="S199" i="2"/>
  <c r="O199" i="2"/>
  <c r="P199" i="2" s="1"/>
  <c r="N199" i="2"/>
  <c r="K199" i="2"/>
  <c r="L199" i="2" s="1"/>
  <c r="J199" i="2"/>
  <c r="I199" i="2"/>
  <c r="S198" i="2"/>
  <c r="T198" i="2" s="1"/>
  <c r="O198" i="2"/>
  <c r="P198" i="2" s="1"/>
  <c r="N198" i="2"/>
  <c r="J198" i="2"/>
  <c r="K198" i="2" s="1"/>
  <c r="L198" i="2" s="1"/>
  <c r="I198" i="2"/>
  <c r="T197" i="2"/>
  <c r="S197" i="2"/>
  <c r="N197" i="2"/>
  <c r="O197" i="2" s="1"/>
  <c r="P197" i="2" s="1"/>
  <c r="K197" i="2"/>
  <c r="L197" i="2" s="1"/>
  <c r="J197" i="2"/>
  <c r="I197" i="2"/>
  <c r="S196" i="2"/>
  <c r="T196" i="2" s="1"/>
  <c r="O196" i="2"/>
  <c r="P196" i="2" s="1"/>
  <c r="N196" i="2"/>
  <c r="L196" i="2"/>
  <c r="K196" i="2"/>
  <c r="J196" i="2"/>
  <c r="I196" i="2"/>
  <c r="T195" i="2"/>
  <c r="S195" i="2"/>
  <c r="P195" i="2"/>
  <c r="N195" i="2"/>
  <c r="O195" i="2" s="1"/>
  <c r="L195" i="2"/>
  <c r="K195" i="2"/>
  <c r="J195" i="2"/>
  <c r="I195" i="2"/>
  <c r="S194" i="2"/>
  <c r="T194" i="2" s="1"/>
  <c r="N194" i="2"/>
  <c r="O194" i="2" s="1"/>
  <c r="P194" i="2" s="1"/>
  <c r="J194" i="2"/>
  <c r="K194" i="2" s="1"/>
  <c r="L194" i="2" s="1"/>
  <c r="I194" i="2"/>
  <c r="T193" i="2"/>
  <c r="S193" i="2"/>
  <c r="P193" i="2"/>
  <c r="O193" i="2"/>
  <c r="N193" i="2"/>
  <c r="K193" i="2"/>
  <c r="L193" i="2" s="1"/>
  <c r="J193" i="2"/>
  <c r="I193" i="2"/>
  <c r="S192" i="2"/>
  <c r="T192" i="2" s="1"/>
  <c r="P192" i="2"/>
  <c r="O192" i="2"/>
  <c r="N192" i="2"/>
  <c r="J192" i="2"/>
  <c r="K192" i="2" s="1"/>
  <c r="L192" i="2" s="1"/>
  <c r="I192" i="2"/>
  <c r="T191" i="2"/>
  <c r="S191" i="2"/>
  <c r="P191" i="2"/>
  <c r="O191" i="2"/>
  <c r="N191" i="2"/>
  <c r="K191" i="2"/>
  <c r="L191" i="2" s="1"/>
  <c r="J191" i="2"/>
  <c r="I191" i="2"/>
  <c r="T190" i="2"/>
  <c r="S190" i="2"/>
  <c r="P190" i="2"/>
  <c r="O190" i="2"/>
  <c r="N190" i="2"/>
  <c r="J190" i="2"/>
  <c r="K190" i="2" s="1"/>
  <c r="L190" i="2" s="1"/>
  <c r="I190" i="2"/>
  <c r="T189" i="2"/>
  <c r="S189" i="2"/>
  <c r="P189" i="2"/>
  <c r="N189" i="2"/>
  <c r="O189" i="2" s="1"/>
  <c r="J189" i="2"/>
  <c r="K189" i="2" s="1"/>
  <c r="L189" i="2" s="1"/>
  <c r="I189" i="2"/>
  <c r="S188" i="2"/>
  <c r="T188" i="2" s="1"/>
  <c r="O188" i="2"/>
  <c r="P188" i="2" s="1"/>
  <c r="N188" i="2"/>
  <c r="J188" i="2"/>
  <c r="K188" i="2" s="1"/>
  <c r="L188" i="2" s="1"/>
  <c r="I188" i="2"/>
  <c r="T187" i="2"/>
  <c r="S187" i="2"/>
  <c r="N187" i="2"/>
  <c r="O187" i="2" s="1"/>
  <c r="P187" i="2" s="1"/>
  <c r="L187" i="2"/>
  <c r="J187" i="2"/>
  <c r="K187" i="2" s="1"/>
  <c r="I187" i="2"/>
  <c r="S186" i="2"/>
  <c r="T186" i="2" s="1"/>
  <c r="O186" i="2"/>
  <c r="P186" i="2" s="1"/>
  <c r="N186" i="2"/>
  <c r="K186" i="2"/>
  <c r="L186" i="2" s="1"/>
  <c r="J186" i="2"/>
  <c r="I186" i="2"/>
  <c r="T185" i="2"/>
  <c r="S185" i="2"/>
  <c r="N185" i="2"/>
  <c r="O185" i="2" s="1"/>
  <c r="P185" i="2" s="1"/>
  <c r="L185" i="2"/>
  <c r="K185" i="2"/>
  <c r="J185" i="2"/>
  <c r="I185" i="2"/>
  <c r="S184" i="2"/>
  <c r="T184" i="2" s="1"/>
  <c r="P184" i="2"/>
  <c r="N184" i="2"/>
  <c r="O184" i="2" s="1"/>
  <c r="L184" i="2"/>
  <c r="J184" i="2"/>
  <c r="K184" i="2" s="1"/>
  <c r="I184" i="2"/>
  <c r="T183" i="2"/>
  <c r="S183" i="2"/>
  <c r="N183" i="2"/>
  <c r="O183" i="2" s="1"/>
  <c r="P183" i="2" s="1"/>
  <c r="K183" i="2"/>
  <c r="L183" i="2" s="1"/>
  <c r="J183" i="2"/>
  <c r="I183" i="2"/>
  <c r="T182" i="2"/>
  <c r="S182" i="2"/>
  <c r="P182" i="2"/>
  <c r="O182" i="2"/>
  <c r="N182" i="2"/>
  <c r="L182" i="2"/>
  <c r="J182" i="2"/>
  <c r="K182" i="2" s="1"/>
  <c r="I182" i="2"/>
  <c r="T181" i="2"/>
  <c r="S181" i="2"/>
  <c r="P181" i="2"/>
  <c r="N181" i="2"/>
  <c r="O181" i="2" s="1"/>
  <c r="K181" i="2"/>
  <c r="L181" i="2" s="1"/>
  <c r="J181" i="2"/>
  <c r="I181" i="2"/>
  <c r="S180" i="2"/>
  <c r="T180" i="2" s="1"/>
  <c r="O180" i="2"/>
  <c r="P180" i="2" s="1"/>
  <c r="N180" i="2"/>
  <c r="J180" i="2"/>
  <c r="K180" i="2" s="1"/>
  <c r="L180" i="2" s="1"/>
  <c r="I180" i="2"/>
  <c r="T179" i="2"/>
  <c r="S179" i="2"/>
  <c r="N179" i="2"/>
  <c r="O179" i="2" s="1"/>
  <c r="P179" i="2" s="1"/>
  <c r="J179" i="2"/>
  <c r="K179" i="2" s="1"/>
  <c r="L179" i="2" s="1"/>
  <c r="I179" i="2"/>
  <c r="S178" i="2"/>
  <c r="T178" i="2" s="1"/>
  <c r="O178" i="2"/>
  <c r="P178" i="2" s="1"/>
  <c r="N178" i="2"/>
  <c r="J178" i="2"/>
  <c r="K178" i="2" s="1"/>
  <c r="L178" i="2" s="1"/>
  <c r="I178" i="2"/>
  <c r="T177" i="2"/>
  <c r="S177" i="2"/>
  <c r="P177" i="2"/>
  <c r="N177" i="2"/>
  <c r="O177" i="2" s="1"/>
  <c r="K177" i="2"/>
  <c r="L177" i="2" s="1"/>
  <c r="J177" i="2"/>
  <c r="I177" i="2"/>
  <c r="S176" i="2"/>
  <c r="T176" i="2" s="1"/>
  <c r="P176" i="2"/>
  <c r="N176" i="2"/>
  <c r="O176" i="2" s="1"/>
  <c r="J176" i="2"/>
  <c r="K176" i="2" s="1"/>
  <c r="L176" i="2" s="1"/>
  <c r="I176" i="2"/>
  <c r="S175" i="2"/>
  <c r="T175" i="2" s="1"/>
  <c r="N175" i="2"/>
  <c r="O175" i="2" s="1"/>
  <c r="P175" i="2" s="1"/>
  <c r="K175" i="2"/>
  <c r="L175" i="2" s="1"/>
  <c r="J175" i="2"/>
  <c r="I175" i="2"/>
  <c r="S174" i="2"/>
  <c r="T174" i="2" s="1"/>
  <c r="P174" i="2"/>
  <c r="O174" i="2"/>
  <c r="N174" i="2"/>
  <c r="J174" i="2"/>
  <c r="K174" i="2" s="1"/>
  <c r="L174" i="2" s="1"/>
  <c r="I174" i="2"/>
  <c r="S173" i="2"/>
  <c r="T173" i="2" s="1"/>
  <c r="P173" i="2"/>
  <c r="N173" i="2"/>
  <c r="O173" i="2" s="1"/>
  <c r="K173" i="2"/>
  <c r="L173" i="2" s="1"/>
  <c r="J173" i="2"/>
  <c r="I173" i="2"/>
  <c r="T172" i="2"/>
  <c r="S172" i="2"/>
  <c r="O172" i="2"/>
  <c r="P172" i="2" s="1"/>
  <c r="N172" i="2"/>
  <c r="K172" i="2"/>
  <c r="L172" i="2" s="1"/>
  <c r="J172" i="2"/>
  <c r="I172" i="2"/>
  <c r="T171" i="2"/>
  <c r="S171" i="2"/>
  <c r="N171" i="2"/>
  <c r="O171" i="2" s="1"/>
  <c r="P171" i="2" s="1"/>
  <c r="K171" i="2"/>
  <c r="L171" i="2" s="1"/>
  <c r="J171" i="2"/>
  <c r="I171" i="2"/>
  <c r="S170" i="2"/>
  <c r="T170" i="2" s="1"/>
  <c r="N170" i="2"/>
  <c r="O170" i="2" s="1"/>
  <c r="P170" i="2" s="1"/>
  <c r="J170" i="2"/>
  <c r="K170" i="2" s="1"/>
  <c r="L170" i="2" s="1"/>
  <c r="I170" i="2"/>
  <c r="T169" i="2"/>
  <c r="S169" i="2"/>
  <c r="N169" i="2"/>
  <c r="O169" i="2" s="1"/>
  <c r="P169" i="2" s="1"/>
  <c r="K169" i="2"/>
  <c r="L169" i="2" s="1"/>
  <c r="J169" i="2"/>
  <c r="I169" i="2"/>
  <c r="S168" i="2"/>
  <c r="T168" i="2" s="1"/>
  <c r="N168" i="2"/>
  <c r="O168" i="2" s="1"/>
  <c r="P168" i="2" s="1"/>
  <c r="J168" i="2"/>
  <c r="K168" i="2" s="1"/>
  <c r="L168" i="2" s="1"/>
  <c r="I168" i="2"/>
  <c r="T167" i="2"/>
  <c r="S167" i="2"/>
  <c r="N167" i="2"/>
  <c r="O167" i="2" s="1"/>
  <c r="P167" i="2" s="1"/>
  <c r="K167" i="2"/>
  <c r="L167" i="2" s="1"/>
  <c r="J167" i="2"/>
  <c r="I167" i="2"/>
  <c r="S166" i="2"/>
  <c r="T166" i="2" s="1"/>
  <c r="O166" i="2"/>
  <c r="P166" i="2" s="1"/>
  <c r="N166" i="2"/>
  <c r="J166" i="2"/>
  <c r="K166" i="2" s="1"/>
  <c r="L166" i="2" s="1"/>
  <c r="I166" i="2"/>
  <c r="T165" i="2"/>
  <c r="S165" i="2"/>
  <c r="N165" i="2"/>
  <c r="O165" i="2" s="1"/>
  <c r="P165" i="2" s="1"/>
  <c r="K165" i="2"/>
  <c r="L165" i="2" s="1"/>
  <c r="J165" i="2"/>
  <c r="I165" i="2"/>
  <c r="S164" i="2"/>
  <c r="T164" i="2" s="1"/>
  <c r="O164" i="2"/>
  <c r="P164" i="2" s="1"/>
  <c r="N164" i="2"/>
  <c r="K164" i="2"/>
  <c r="L164" i="2" s="1"/>
  <c r="J164" i="2"/>
  <c r="I164" i="2"/>
  <c r="T163" i="2"/>
  <c r="S163" i="2"/>
  <c r="P163" i="2"/>
  <c r="N163" i="2"/>
  <c r="O163" i="2" s="1"/>
  <c r="K163" i="2"/>
  <c r="L163" i="2" s="1"/>
  <c r="J163" i="2"/>
  <c r="I163" i="2"/>
  <c r="S162" i="2"/>
  <c r="T162" i="2" s="1"/>
  <c r="O162" i="2"/>
  <c r="P162" i="2" s="1"/>
  <c r="N162" i="2"/>
  <c r="K162" i="2"/>
  <c r="L162" i="2" s="1"/>
  <c r="J162" i="2"/>
  <c r="I162" i="2"/>
  <c r="T161" i="2"/>
  <c r="S161" i="2"/>
  <c r="P161" i="2"/>
  <c r="O161" i="2"/>
  <c r="N161" i="2"/>
  <c r="L161" i="2"/>
  <c r="K161" i="2"/>
  <c r="J161" i="2"/>
  <c r="I161" i="2"/>
  <c r="S160" i="2"/>
  <c r="T160" i="2" s="1"/>
  <c r="P160" i="2"/>
  <c r="O160" i="2"/>
  <c r="N160" i="2"/>
  <c r="L160" i="2"/>
  <c r="J160" i="2"/>
  <c r="K160" i="2" s="1"/>
  <c r="I160" i="2"/>
  <c r="T159" i="2"/>
  <c r="S159" i="2"/>
  <c r="P159" i="2"/>
  <c r="O159" i="2"/>
  <c r="N159" i="2"/>
  <c r="K159" i="2"/>
  <c r="L159" i="2" s="1"/>
  <c r="J159" i="2"/>
  <c r="I159" i="2"/>
  <c r="T158" i="2"/>
  <c r="S158" i="2"/>
  <c r="P158" i="2"/>
  <c r="O158" i="2"/>
  <c r="N158" i="2"/>
  <c r="L158" i="2"/>
  <c r="J158" i="2"/>
  <c r="K158" i="2" s="1"/>
  <c r="I158" i="2"/>
  <c r="T157" i="2"/>
  <c r="S157" i="2"/>
  <c r="P157" i="2"/>
  <c r="N157" i="2"/>
  <c r="O157" i="2" s="1"/>
  <c r="J157" i="2"/>
  <c r="K157" i="2" s="1"/>
  <c r="L157" i="2" s="1"/>
  <c r="I157" i="2"/>
  <c r="S156" i="2"/>
  <c r="T156" i="2" s="1"/>
  <c r="O156" i="2"/>
  <c r="P156" i="2" s="1"/>
  <c r="N156" i="2"/>
  <c r="J156" i="2"/>
  <c r="K156" i="2" s="1"/>
  <c r="L156" i="2" s="1"/>
  <c r="I156" i="2"/>
  <c r="T155" i="2"/>
  <c r="S155" i="2"/>
  <c r="N155" i="2"/>
  <c r="O155" i="2" s="1"/>
  <c r="P155" i="2" s="1"/>
  <c r="J155" i="2"/>
  <c r="K155" i="2" s="1"/>
  <c r="L155" i="2" s="1"/>
  <c r="I155" i="2"/>
  <c r="S154" i="2"/>
  <c r="T154" i="2" s="1"/>
  <c r="O154" i="2"/>
  <c r="P154" i="2" s="1"/>
  <c r="N154" i="2"/>
  <c r="L154" i="2"/>
  <c r="K154" i="2"/>
  <c r="J154" i="2"/>
  <c r="I154" i="2"/>
  <c r="T153" i="2"/>
  <c r="S153" i="2"/>
  <c r="P153" i="2"/>
  <c r="N153" i="2"/>
  <c r="O153" i="2" s="1"/>
  <c r="L153" i="2"/>
  <c r="K153" i="2"/>
  <c r="J153" i="2"/>
  <c r="I153" i="2"/>
  <c r="S152" i="2"/>
  <c r="T152" i="2" s="1"/>
  <c r="N152" i="2"/>
  <c r="O152" i="2" s="1"/>
  <c r="P152" i="2" s="1"/>
  <c r="L152" i="2"/>
  <c r="J152" i="2"/>
  <c r="K152" i="2" s="1"/>
  <c r="I152" i="2"/>
  <c r="T151" i="2"/>
  <c r="S151" i="2"/>
  <c r="N151" i="2"/>
  <c r="O151" i="2" s="1"/>
  <c r="P151" i="2" s="1"/>
  <c r="K151" i="2"/>
  <c r="L151" i="2" s="1"/>
  <c r="J151" i="2"/>
  <c r="I151" i="2"/>
  <c r="T150" i="2"/>
  <c r="S150" i="2"/>
  <c r="P150" i="2"/>
  <c r="O150" i="2"/>
  <c r="N150" i="2"/>
  <c r="L150" i="2"/>
  <c r="J150" i="2"/>
  <c r="K150" i="2" s="1"/>
  <c r="I150" i="2"/>
  <c r="T149" i="2"/>
  <c r="S149" i="2"/>
  <c r="P149" i="2"/>
  <c r="N149" i="2"/>
  <c r="O149" i="2" s="1"/>
  <c r="J149" i="2"/>
  <c r="K149" i="2" s="1"/>
  <c r="L149" i="2" s="1"/>
  <c r="I149" i="2"/>
  <c r="T148" i="2"/>
  <c r="S148" i="2"/>
  <c r="O148" i="2"/>
  <c r="P148" i="2" s="1"/>
  <c r="N148" i="2"/>
  <c r="J148" i="2"/>
  <c r="K148" i="2" s="1"/>
  <c r="L148" i="2" s="1"/>
  <c r="I148" i="2"/>
  <c r="T147" i="2"/>
  <c r="S147" i="2"/>
  <c r="N147" i="2"/>
  <c r="O147" i="2" s="1"/>
  <c r="P147" i="2" s="1"/>
  <c r="J147" i="2"/>
  <c r="K147" i="2" s="1"/>
  <c r="L147" i="2" s="1"/>
  <c r="I147" i="2"/>
  <c r="S146" i="2"/>
  <c r="T146" i="2" s="1"/>
  <c r="O146" i="2"/>
  <c r="P146" i="2" s="1"/>
  <c r="N146" i="2"/>
  <c r="L146" i="2"/>
  <c r="J146" i="2"/>
  <c r="K146" i="2" s="1"/>
  <c r="I146" i="2"/>
  <c r="T145" i="2"/>
  <c r="S145" i="2"/>
  <c r="N145" i="2"/>
  <c r="O145" i="2" s="1"/>
  <c r="P145" i="2" s="1"/>
  <c r="K145" i="2"/>
  <c r="L145" i="2" s="1"/>
  <c r="J145" i="2"/>
  <c r="I145" i="2"/>
  <c r="S144" i="2"/>
  <c r="T144" i="2" s="1"/>
  <c r="N144" i="2"/>
  <c r="O144" i="2" s="1"/>
  <c r="P144" i="2" s="1"/>
  <c r="J144" i="2"/>
  <c r="K144" i="2" s="1"/>
  <c r="L144" i="2" s="1"/>
  <c r="I144" i="2"/>
  <c r="S143" i="2"/>
  <c r="T143" i="2" s="1"/>
  <c r="P143" i="2"/>
  <c r="N143" i="2"/>
  <c r="O143" i="2" s="1"/>
  <c r="K143" i="2"/>
  <c r="L143" i="2" s="1"/>
  <c r="J143" i="2"/>
  <c r="I143" i="2"/>
  <c r="S142" i="2"/>
  <c r="T142" i="2" s="1"/>
  <c r="P142" i="2"/>
  <c r="O142" i="2"/>
  <c r="N142" i="2"/>
  <c r="J142" i="2"/>
  <c r="K142" i="2" s="1"/>
  <c r="L142" i="2" s="1"/>
  <c r="I142" i="2"/>
  <c r="S141" i="2"/>
  <c r="T141" i="2" s="1"/>
  <c r="P141" i="2"/>
  <c r="N141" i="2"/>
  <c r="O141" i="2" s="1"/>
  <c r="K141" i="2"/>
  <c r="L141" i="2" s="1"/>
  <c r="J141" i="2"/>
  <c r="I141" i="2"/>
  <c r="T140" i="2"/>
  <c r="S140" i="2"/>
  <c r="O140" i="2"/>
  <c r="P140" i="2" s="1"/>
  <c r="N140" i="2"/>
  <c r="K140" i="2"/>
  <c r="L140" i="2" s="1"/>
  <c r="J140" i="2"/>
  <c r="I140" i="2"/>
  <c r="T139" i="2"/>
  <c r="S139" i="2"/>
  <c r="N139" i="2"/>
  <c r="O139" i="2" s="1"/>
  <c r="P139" i="2" s="1"/>
  <c r="K139" i="2"/>
  <c r="L139" i="2" s="1"/>
  <c r="J139" i="2"/>
  <c r="I139" i="2"/>
  <c r="S138" i="2"/>
  <c r="T138" i="2" s="1"/>
  <c r="N138" i="2"/>
  <c r="O138" i="2" s="1"/>
  <c r="P138" i="2" s="1"/>
  <c r="J138" i="2"/>
  <c r="K138" i="2" s="1"/>
  <c r="L138" i="2" s="1"/>
  <c r="I138" i="2"/>
  <c r="T137" i="2"/>
  <c r="S137" i="2"/>
  <c r="O137" i="2"/>
  <c r="P137" i="2" s="1"/>
  <c r="N137" i="2"/>
  <c r="K137" i="2"/>
  <c r="L137" i="2" s="1"/>
  <c r="J137" i="2"/>
  <c r="I137" i="2"/>
  <c r="S136" i="2"/>
  <c r="T136" i="2" s="1"/>
  <c r="N136" i="2"/>
  <c r="O136" i="2" s="1"/>
  <c r="P136" i="2" s="1"/>
  <c r="J136" i="2"/>
  <c r="K136" i="2" s="1"/>
  <c r="L136" i="2" s="1"/>
  <c r="I136" i="2"/>
  <c r="T135" i="2"/>
  <c r="S135" i="2"/>
  <c r="N135" i="2"/>
  <c r="O135" i="2" s="1"/>
  <c r="P135" i="2" s="1"/>
  <c r="K135" i="2"/>
  <c r="L135" i="2" s="1"/>
  <c r="J135" i="2"/>
  <c r="I135" i="2"/>
  <c r="S134" i="2"/>
  <c r="T134" i="2" s="1"/>
  <c r="O134" i="2"/>
  <c r="P134" i="2" s="1"/>
  <c r="N134" i="2"/>
  <c r="J134" i="2"/>
  <c r="K134" i="2" s="1"/>
  <c r="L134" i="2" s="1"/>
  <c r="I134" i="2"/>
  <c r="S133" i="2"/>
  <c r="T133" i="2" s="1"/>
  <c r="N133" i="2"/>
  <c r="O133" i="2" s="1"/>
  <c r="P133" i="2" s="1"/>
  <c r="K133" i="2"/>
  <c r="L133" i="2" s="1"/>
  <c r="J133" i="2"/>
  <c r="I133" i="2"/>
  <c r="S132" i="2"/>
  <c r="T132" i="2" s="1"/>
  <c r="O132" i="2"/>
  <c r="P132" i="2" s="1"/>
  <c r="N132" i="2"/>
  <c r="L132" i="2"/>
  <c r="K132" i="2"/>
  <c r="J132" i="2"/>
  <c r="I132" i="2"/>
  <c r="T131" i="2"/>
  <c r="S131" i="2"/>
  <c r="P131" i="2"/>
  <c r="N131" i="2"/>
  <c r="O131" i="2" s="1"/>
  <c r="L131" i="2"/>
  <c r="K131" i="2"/>
  <c r="J131" i="2"/>
  <c r="I131" i="2"/>
  <c r="S130" i="2"/>
  <c r="T130" i="2" s="1"/>
  <c r="O130" i="2"/>
  <c r="P130" i="2" s="1"/>
  <c r="N130" i="2"/>
  <c r="J130" i="2"/>
  <c r="K130" i="2" s="1"/>
  <c r="L130" i="2" s="1"/>
  <c r="I130" i="2"/>
  <c r="T129" i="2"/>
  <c r="S129" i="2"/>
  <c r="O129" i="2"/>
  <c r="P129" i="2" s="1"/>
  <c r="N129" i="2"/>
  <c r="L129" i="2"/>
  <c r="K129" i="2"/>
  <c r="J129" i="2"/>
  <c r="I129" i="2"/>
  <c r="S128" i="2"/>
  <c r="T128" i="2" s="1"/>
  <c r="O128" i="2"/>
  <c r="P128" i="2" s="1"/>
  <c r="N128" i="2"/>
  <c r="L128" i="2"/>
  <c r="J128" i="2"/>
  <c r="K128" i="2" s="1"/>
  <c r="I128" i="2"/>
  <c r="T127" i="2"/>
  <c r="S127" i="2"/>
  <c r="O127" i="2"/>
  <c r="P127" i="2" s="1"/>
  <c r="N127" i="2"/>
  <c r="K127" i="2"/>
  <c r="L127" i="2" s="1"/>
  <c r="J127" i="2"/>
  <c r="I127" i="2"/>
  <c r="T126" i="2"/>
  <c r="S126" i="2"/>
  <c r="O126" i="2"/>
  <c r="P126" i="2" s="1"/>
  <c r="N126" i="2"/>
  <c r="K126" i="2"/>
  <c r="L126" i="2" s="1"/>
  <c r="J126" i="2"/>
  <c r="I126" i="2"/>
  <c r="S125" i="2"/>
  <c r="T125" i="2" s="1"/>
  <c r="P125" i="2"/>
  <c r="N125" i="2"/>
  <c r="O125" i="2" s="1"/>
  <c r="K125" i="2"/>
  <c r="L125" i="2" s="1"/>
  <c r="J125" i="2"/>
  <c r="I125" i="2"/>
  <c r="S124" i="2"/>
  <c r="T124" i="2" s="1"/>
  <c r="N124" i="2"/>
  <c r="O124" i="2" s="1"/>
  <c r="P124" i="2" s="1"/>
  <c r="J124" i="2"/>
  <c r="K124" i="2" s="1"/>
  <c r="L124" i="2" s="1"/>
  <c r="I124" i="2"/>
  <c r="T123" i="2"/>
  <c r="S123" i="2"/>
  <c r="O123" i="2"/>
  <c r="P123" i="2" s="1"/>
  <c r="N123" i="2"/>
  <c r="K123" i="2"/>
  <c r="L123" i="2" s="1"/>
  <c r="J123" i="2"/>
  <c r="I123" i="2"/>
  <c r="T122" i="2"/>
  <c r="S122" i="2"/>
  <c r="O122" i="2"/>
  <c r="P122" i="2" s="1"/>
  <c r="N122" i="2"/>
  <c r="J122" i="2"/>
  <c r="K122" i="2" s="1"/>
  <c r="L122" i="2" s="1"/>
  <c r="I122" i="2"/>
  <c r="S121" i="2"/>
  <c r="T121" i="2" s="1"/>
  <c r="P121" i="2"/>
  <c r="N121" i="2"/>
  <c r="O121" i="2" s="1"/>
  <c r="K121" i="2"/>
  <c r="L121" i="2" s="1"/>
  <c r="J121" i="2"/>
  <c r="I121" i="2"/>
  <c r="T120" i="2"/>
  <c r="S120" i="2"/>
  <c r="O120" i="2"/>
  <c r="P120" i="2" s="1"/>
  <c r="N120" i="2"/>
  <c r="K120" i="2"/>
  <c r="L120" i="2" s="1"/>
  <c r="J120" i="2"/>
  <c r="I120" i="2"/>
  <c r="T119" i="2"/>
  <c r="S119" i="2"/>
  <c r="N119" i="2"/>
  <c r="O119" i="2" s="1"/>
  <c r="P119" i="2" s="1"/>
  <c r="J119" i="2"/>
  <c r="K119" i="2" s="1"/>
  <c r="L119" i="2" s="1"/>
  <c r="I119" i="2"/>
  <c r="S118" i="2"/>
  <c r="T118" i="2" s="1"/>
  <c r="O118" i="2"/>
  <c r="P118" i="2" s="1"/>
  <c r="N118" i="2"/>
  <c r="K118" i="2"/>
  <c r="L118" i="2" s="1"/>
  <c r="J118" i="2"/>
  <c r="I118" i="2"/>
  <c r="T117" i="2"/>
  <c r="S117" i="2"/>
  <c r="O117" i="2"/>
  <c r="P117" i="2" s="1"/>
  <c r="N117" i="2"/>
  <c r="L117" i="2"/>
  <c r="K117" i="2"/>
  <c r="J117" i="2"/>
  <c r="I117" i="2"/>
  <c r="S116" i="2"/>
  <c r="T116" i="2" s="1"/>
  <c r="N116" i="2"/>
  <c r="O116" i="2" s="1"/>
  <c r="P116" i="2" s="1"/>
  <c r="J116" i="2"/>
  <c r="K116" i="2" s="1"/>
  <c r="L116" i="2" s="1"/>
  <c r="I116" i="2"/>
  <c r="S115" i="2"/>
  <c r="T115" i="2" s="1"/>
  <c r="N115" i="2"/>
  <c r="O115" i="2" s="1"/>
  <c r="P115" i="2" s="1"/>
  <c r="K115" i="2"/>
  <c r="L115" i="2" s="1"/>
  <c r="J115" i="2"/>
  <c r="I115" i="2"/>
  <c r="T114" i="2"/>
  <c r="S114" i="2"/>
  <c r="P114" i="2"/>
  <c r="O114" i="2"/>
  <c r="N114" i="2"/>
  <c r="J114" i="2"/>
  <c r="K114" i="2" s="1"/>
  <c r="L114" i="2" s="1"/>
  <c r="I114" i="2"/>
  <c r="S113" i="2"/>
  <c r="T113" i="2" s="1"/>
  <c r="N113" i="2"/>
  <c r="O113" i="2" s="1"/>
  <c r="P113" i="2" s="1"/>
  <c r="J113" i="2"/>
  <c r="K113" i="2" s="1"/>
  <c r="L113" i="2" s="1"/>
  <c r="I113" i="2"/>
  <c r="S112" i="2"/>
  <c r="T112" i="2" s="1"/>
  <c r="O112" i="2"/>
  <c r="P112" i="2" s="1"/>
  <c r="N112" i="2"/>
  <c r="L112" i="2"/>
  <c r="K112" i="2"/>
  <c r="J112" i="2"/>
  <c r="I112" i="2"/>
  <c r="T111" i="2"/>
  <c r="S111" i="2"/>
  <c r="P111" i="2"/>
  <c r="N111" i="2"/>
  <c r="O111" i="2" s="1"/>
  <c r="L111" i="2"/>
  <c r="J111" i="2"/>
  <c r="K111" i="2" s="1"/>
  <c r="I111" i="2"/>
  <c r="S110" i="2"/>
  <c r="T110" i="2" s="1"/>
  <c r="N110" i="2"/>
  <c r="O110" i="2" s="1"/>
  <c r="P110" i="2" s="1"/>
  <c r="K110" i="2"/>
  <c r="L110" i="2" s="1"/>
  <c r="J110" i="2"/>
  <c r="I110" i="2"/>
  <c r="T109" i="2"/>
  <c r="S109" i="2"/>
  <c r="P109" i="2"/>
  <c r="O109" i="2"/>
  <c r="N109" i="2"/>
  <c r="L109" i="2"/>
  <c r="K109" i="2"/>
  <c r="J109" i="2"/>
  <c r="I109" i="2"/>
  <c r="S108" i="2"/>
  <c r="T108" i="2" s="1"/>
  <c r="P108" i="2"/>
  <c r="N108" i="2"/>
  <c r="O108" i="2" s="1"/>
  <c r="J108" i="2"/>
  <c r="K108" i="2" s="1"/>
  <c r="L108" i="2" s="1"/>
  <c r="I108" i="2"/>
  <c r="T107" i="2"/>
  <c r="S107" i="2"/>
  <c r="N107" i="2"/>
  <c r="O107" i="2" s="1"/>
  <c r="P107" i="2" s="1"/>
  <c r="K107" i="2"/>
  <c r="L107" i="2" s="1"/>
  <c r="J107" i="2"/>
  <c r="I107" i="2"/>
  <c r="T106" i="2"/>
  <c r="S106" i="2"/>
  <c r="O106" i="2"/>
  <c r="P106" i="2" s="1"/>
  <c r="N106" i="2"/>
  <c r="L106" i="2"/>
  <c r="J106" i="2"/>
  <c r="K106" i="2" s="1"/>
  <c r="I106" i="2"/>
  <c r="S105" i="2"/>
  <c r="T105" i="2" s="1"/>
  <c r="P105" i="2"/>
  <c r="N105" i="2"/>
  <c r="O105" i="2" s="1"/>
  <c r="J105" i="2"/>
  <c r="K105" i="2" s="1"/>
  <c r="L105" i="2" s="1"/>
  <c r="I105" i="2"/>
  <c r="T104" i="2"/>
  <c r="S104" i="2"/>
  <c r="O104" i="2"/>
  <c r="P104" i="2" s="1"/>
  <c r="N104" i="2"/>
  <c r="K104" i="2"/>
  <c r="L104" i="2" s="1"/>
  <c r="J104" i="2"/>
  <c r="I104" i="2"/>
  <c r="T103" i="2"/>
  <c r="S103" i="2"/>
  <c r="N103" i="2"/>
  <c r="O103" i="2" s="1"/>
  <c r="P103" i="2" s="1"/>
  <c r="J103" i="2"/>
  <c r="K103" i="2" s="1"/>
  <c r="L103" i="2" s="1"/>
  <c r="I103" i="2"/>
  <c r="S102" i="2"/>
  <c r="T102" i="2" s="1"/>
  <c r="N102" i="2"/>
  <c r="O102" i="2" s="1"/>
  <c r="P102" i="2" s="1"/>
  <c r="J102" i="2"/>
  <c r="K102" i="2" s="1"/>
  <c r="L102" i="2" s="1"/>
  <c r="I102" i="2"/>
  <c r="T101" i="2"/>
  <c r="S101" i="2"/>
  <c r="O101" i="2"/>
  <c r="P101" i="2" s="1"/>
  <c r="N101" i="2"/>
  <c r="K101" i="2"/>
  <c r="L101" i="2" s="1"/>
  <c r="J101" i="2"/>
  <c r="I101" i="2"/>
  <c r="S100" i="2"/>
  <c r="T100" i="2" s="1"/>
  <c r="N100" i="2"/>
  <c r="O100" i="2" s="1"/>
  <c r="P100" i="2" s="1"/>
  <c r="L100" i="2"/>
  <c r="J100" i="2"/>
  <c r="K100" i="2" s="1"/>
  <c r="I100" i="2"/>
  <c r="S99" i="2"/>
  <c r="T99" i="2" s="1"/>
  <c r="O99" i="2"/>
  <c r="P99" i="2" s="1"/>
  <c r="N99" i="2"/>
  <c r="K99" i="2"/>
  <c r="L99" i="2" s="1"/>
  <c r="J99" i="2"/>
  <c r="I99" i="2"/>
  <c r="T98" i="2"/>
  <c r="S98" i="2"/>
  <c r="O98" i="2"/>
  <c r="P98" i="2" s="1"/>
  <c r="N98" i="2"/>
  <c r="L98" i="2"/>
  <c r="J98" i="2"/>
  <c r="K98" i="2" s="1"/>
  <c r="I98" i="2"/>
  <c r="S97" i="2"/>
  <c r="T97" i="2" s="1"/>
  <c r="N97" i="2"/>
  <c r="O97" i="2" s="1"/>
  <c r="P97" i="2" s="1"/>
  <c r="J97" i="2"/>
  <c r="K97" i="2" s="1"/>
  <c r="L97" i="2" s="1"/>
  <c r="I97" i="2"/>
  <c r="T96" i="2"/>
  <c r="S96" i="2"/>
  <c r="O96" i="2"/>
  <c r="P96" i="2" s="1"/>
  <c r="N96" i="2"/>
  <c r="K96" i="2"/>
  <c r="L96" i="2" s="1"/>
  <c r="J96" i="2"/>
  <c r="I96" i="2"/>
  <c r="T95" i="2"/>
  <c r="S95" i="2"/>
  <c r="P95" i="2"/>
  <c r="N95" i="2"/>
  <c r="O95" i="2" s="1"/>
  <c r="J95" i="2"/>
  <c r="K95" i="2" s="1"/>
  <c r="L95" i="2" s="1"/>
  <c r="I95" i="2"/>
  <c r="S94" i="2"/>
  <c r="T94" i="2" s="1"/>
  <c r="O94" i="2"/>
  <c r="P94" i="2" s="1"/>
  <c r="N94" i="2"/>
  <c r="K94" i="2"/>
  <c r="L94" i="2" s="1"/>
  <c r="J94" i="2"/>
  <c r="I94" i="2"/>
  <c r="T93" i="2"/>
  <c r="S93" i="2"/>
  <c r="O93" i="2"/>
  <c r="P93" i="2" s="1"/>
  <c r="N93" i="2"/>
  <c r="L93" i="2"/>
  <c r="K93" i="2"/>
  <c r="J93" i="2"/>
  <c r="I93" i="2"/>
  <c r="S92" i="2"/>
  <c r="T92" i="2" s="1"/>
  <c r="N92" i="2"/>
  <c r="O92" i="2" s="1"/>
  <c r="P92" i="2" s="1"/>
  <c r="J92" i="2"/>
  <c r="K92" i="2" s="1"/>
  <c r="L92" i="2" s="1"/>
  <c r="I92" i="2"/>
  <c r="S91" i="2"/>
  <c r="T91" i="2" s="1"/>
  <c r="N91" i="2"/>
  <c r="O91" i="2" s="1"/>
  <c r="P91" i="2" s="1"/>
  <c r="K91" i="2"/>
  <c r="L91" i="2" s="1"/>
  <c r="J91" i="2"/>
  <c r="I91" i="2"/>
  <c r="T90" i="2"/>
  <c r="S90" i="2"/>
  <c r="O90" i="2"/>
  <c r="P90" i="2" s="1"/>
  <c r="N90" i="2"/>
  <c r="L90" i="2"/>
  <c r="J90" i="2"/>
  <c r="K90" i="2" s="1"/>
  <c r="I90" i="2"/>
  <c r="S89" i="2"/>
  <c r="T89" i="2" s="1"/>
  <c r="N89" i="2"/>
  <c r="O89" i="2" s="1"/>
  <c r="P89" i="2" s="1"/>
  <c r="J89" i="2"/>
  <c r="K89" i="2" s="1"/>
  <c r="L89" i="2" s="1"/>
  <c r="I89" i="2"/>
  <c r="S88" i="2"/>
  <c r="T88" i="2" s="1"/>
  <c r="O88" i="2"/>
  <c r="P88" i="2" s="1"/>
  <c r="N88" i="2"/>
  <c r="L88" i="2"/>
  <c r="K88" i="2"/>
  <c r="J88" i="2"/>
  <c r="I88" i="2"/>
  <c r="T87" i="2"/>
  <c r="S87" i="2"/>
  <c r="N87" i="2"/>
  <c r="O87" i="2" s="1"/>
  <c r="P87" i="2" s="1"/>
  <c r="J87" i="2"/>
  <c r="K87" i="2" s="1"/>
  <c r="L87" i="2" s="1"/>
  <c r="I87" i="2"/>
  <c r="S86" i="2"/>
  <c r="T86" i="2" s="1"/>
  <c r="N86" i="2"/>
  <c r="O86" i="2" s="1"/>
  <c r="P86" i="2" s="1"/>
  <c r="J86" i="2"/>
  <c r="K86" i="2" s="1"/>
  <c r="L86" i="2" s="1"/>
  <c r="I86" i="2"/>
  <c r="T85" i="2"/>
  <c r="S85" i="2"/>
  <c r="P85" i="2"/>
  <c r="O85" i="2"/>
  <c r="N85" i="2"/>
  <c r="K85" i="2"/>
  <c r="L85" i="2" s="1"/>
  <c r="J85" i="2"/>
  <c r="I85" i="2"/>
  <c r="S84" i="2"/>
  <c r="T84" i="2" s="1"/>
  <c r="P84" i="2"/>
  <c r="N84" i="2"/>
  <c r="O84" i="2" s="1"/>
  <c r="L84" i="2"/>
  <c r="J84" i="2"/>
  <c r="K84" i="2" s="1"/>
  <c r="I84" i="2"/>
  <c r="S83" i="2"/>
  <c r="T83" i="2" s="1"/>
  <c r="N83" i="2"/>
  <c r="O83" i="2" s="1"/>
  <c r="P83" i="2" s="1"/>
  <c r="K83" i="2"/>
  <c r="L83" i="2" s="1"/>
  <c r="J83" i="2"/>
  <c r="I83" i="2"/>
  <c r="T82" i="2"/>
  <c r="S82" i="2"/>
  <c r="O82" i="2"/>
  <c r="P82" i="2" s="1"/>
  <c r="N82" i="2"/>
  <c r="J82" i="2"/>
  <c r="K82" i="2" s="1"/>
  <c r="L82" i="2" s="1"/>
  <c r="I82" i="2"/>
  <c r="S81" i="2"/>
  <c r="T81" i="2" s="1"/>
  <c r="N81" i="2"/>
  <c r="O81" i="2" s="1"/>
  <c r="P81" i="2" s="1"/>
  <c r="J81" i="2"/>
  <c r="K81" i="2" s="1"/>
  <c r="L81" i="2" s="1"/>
  <c r="I81" i="2"/>
  <c r="T80" i="2"/>
  <c r="S80" i="2"/>
  <c r="O80" i="2"/>
  <c r="P80" i="2" s="1"/>
  <c r="N80" i="2"/>
  <c r="K80" i="2"/>
  <c r="L80" i="2" s="1"/>
  <c r="J80" i="2"/>
  <c r="I80" i="2"/>
  <c r="T79" i="2"/>
  <c r="S79" i="2"/>
  <c r="N79" i="2"/>
  <c r="O79" i="2" s="1"/>
  <c r="P79" i="2" s="1"/>
  <c r="J79" i="2"/>
  <c r="K79" i="2" s="1"/>
  <c r="L79" i="2" s="1"/>
  <c r="I79" i="2"/>
  <c r="S78" i="2"/>
  <c r="T78" i="2" s="1"/>
  <c r="O78" i="2"/>
  <c r="P78" i="2" s="1"/>
  <c r="N78" i="2"/>
  <c r="J78" i="2"/>
  <c r="K78" i="2" s="1"/>
  <c r="L78" i="2" s="1"/>
  <c r="I78" i="2"/>
  <c r="T77" i="2"/>
  <c r="S77" i="2"/>
  <c r="O77" i="2"/>
  <c r="P77" i="2" s="1"/>
  <c r="N77" i="2"/>
  <c r="L77" i="2"/>
  <c r="K77" i="2"/>
  <c r="J77" i="2"/>
  <c r="I77" i="2"/>
  <c r="S76" i="2"/>
  <c r="T76" i="2" s="1"/>
  <c r="N76" i="2"/>
  <c r="O76" i="2" s="1"/>
  <c r="P76" i="2" s="1"/>
  <c r="J76" i="2"/>
  <c r="K76" i="2" s="1"/>
  <c r="L76" i="2" s="1"/>
  <c r="I76" i="2"/>
  <c r="T75" i="2"/>
  <c r="S75" i="2"/>
  <c r="O75" i="2"/>
  <c r="P75" i="2" s="1"/>
  <c r="N75" i="2"/>
  <c r="K75" i="2"/>
  <c r="L75" i="2" s="1"/>
  <c r="J75" i="2"/>
  <c r="I75" i="2"/>
  <c r="T74" i="2"/>
  <c r="S74" i="2"/>
  <c r="O74" i="2"/>
  <c r="P74" i="2" s="1"/>
  <c r="N74" i="2"/>
  <c r="L74" i="2"/>
  <c r="J74" i="2"/>
  <c r="K74" i="2" s="1"/>
  <c r="I74" i="2"/>
  <c r="S73" i="2"/>
  <c r="T73" i="2" s="1"/>
  <c r="P73" i="2"/>
  <c r="N73" i="2"/>
  <c r="O73" i="2" s="1"/>
  <c r="K73" i="2"/>
  <c r="L73" i="2" s="1"/>
  <c r="J73" i="2"/>
  <c r="I73" i="2"/>
  <c r="S72" i="2"/>
  <c r="T72" i="2" s="1"/>
  <c r="O72" i="2"/>
  <c r="P72" i="2" s="1"/>
  <c r="N72" i="2"/>
  <c r="L72" i="2"/>
  <c r="K72" i="2"/>
  <c r="J72" i="2"/>
  <c r="I72" i="2"/>
  <c r="T71" i="2"/>
  <c r="S71" i="2"/>
  <c r="P71" i="2"/>
  <c r="N71" i="2"/>
  <c r="O71" i="2" s="1"/>
  <c r="L71" i="2"/>
  <c r="J71" i="2"/>
  <c r="K71" i="2" s="1"/>
  <c r="I71" i="2"/>
  <c r="S70" i="2"/>
  <c r="T70" i="2" s="1"/>
  <c r="N70" i="2"/>
  <c r="O70" i="2" s="1"/>
  <c r="P70" i="2" s="1"/>
  <c r="J70" i="2"/>
  <c r="K70" i="2" s="1"/>
  <c r="L70" i="2" s="1"/>
  <c r="I70" i="2"/>
  <c r="T69" i="2"/>
  <c r="S69" i="2"/>
  <c r="P69" i="2"/>
  <c r="O69" i="2"/>
  <c r="N69" i="2"/>
  <c r="K69" i="2"/>
  <c r="L69" i="2" s="1"/>
  <c r="J69" i="2"/>
  <c r="I69" i="2"/>
  <c r="S68" i="2"/>
  <c r="T68" i="2" s="1"/>
  <c r="P68" i="2"/>
  <c r="N68" i="2"/>
  <c r="O68" i="2" s="1"/>
  <c r="J68" i="2"/>
  <c r="K68" i="2" s="1"/>
  <c r="L68" i="2" s="1"/>
  <c r="I68" i="2"/>
  <c r="T67" i="2"/>
  <c r="S67" i="2"/>
  <c r="N67" i="2"/>
  <c r="O67" i="2" s="1"/>
  <c r="P67" i="2" s="1"/>
  <c r="K67" i="2"/>
  <c r="L67" i="2" s="1"/>
  <c r="J67" i="2"/>
  <c r="I67" i="2"/>
  <c r="T66" i="2"/>
  <c r="S66" i="2"/>
  <c r="P66" i="2"/>
  <c r="O66" i="2"/>
  <c r="N66" i="2"/>
  <c r="J66" i="2"/>
  <c r="K66" i="2" s="1"/>
  <c r="L66" i="2" s="1"/>
  <c r="I66" i="2"/>
  <c r="S65" i="2"/>
  <c r="T65" i="2" s="1"/>
  <c r="N65" i="2"/>
  <c r="O65" i="2" s="1"/>
  <c r="P65" i="2" s="1"/>
  <c r="J65" i="2"/>
  <c r="K65" i="2" s="1"/>
  <c r="L65" i="2" s="1"/>
  <c r="I65" i="2"/>
  <c r="S64" i="2"/>
  <c r="T64" i="2" s="1"/>
  <c r="O64" i="2"/>
  <c r="P64" i="2" s="1"/>
  <c r="N64" i="2"/>
  <c r="L64" i="2"/>
  <c r="K64" i="2"/>
  <c r="J64" i="2"/>
  <c r="I64" i="2"/>
  <c r="T63" i="2"/>
  <c r="S63" i="2"/>
  <c r="N63" i="2"/>
  <c r="O63" i="2" s="1"/>
  <c r="P63" i="2" s="1"/>
  <c r="L63" i="2"/>
  <c r="J63" i="2"/>
  <c r="K63" i="2" s="1"/>
  <c r="I63" i="2"/>
  <c r="D63" i="2"/>
  <c r="F63" i="2" s="1"/>
  <c r="S62" i="2"/>
  <c r="T62" i="2" s="1"/>
  <c r="N62" i="2"/>
  <c r="O62" i="2" s="1"/>
  <c r="P62" i="2" s="1"/>
  <c r="J62" i="2"/>
  <c r="K62" i="2" s="1"/>
  <c r="L62" i="2" s="1"/>
  <c r="I62" i="2"/>
  <c r="F62" i="2"/>
  <c r="D62" i="2"/>
  <c r="S61" i="2"/>
  <c r="T61" i="2" s="1"/>
  <c r="N61" i="2"/>
  <c r="O61" i="2" s="1"/>
  <c r="P61" i="2" s="1"/>
  <c r="J61" i="2"/>
  <c r="K61" i="2" s="1"/>
  <c r="L61" i="2" s="1"/>
  <c r="I61" i="2"/>
  <c r="F61" i="2"/>
  <c r="D61" i="2"/>
  <c r="S60" i="2"/>
  <c r="T60" i="2" s="1"/>
  <c r="O60" i="2"/>
  <c r="P60" i="2" s="1"/>
  <c r="N60" i="2"/>
  <c r="J60" i="2"/>
  <c r="K60" i="2" s="1"/>
  <c r="L60" i="2" s="1"/>
  <c r="I60" i="2"/>
  <c r="F60" i="2"/>
  <c r="D60" i="2"/>
  <c r="T59" i="2"/>
  <c r="S59" i="2"/>
  <c r="N59" i="2"/>
  <c r="O59" i="2" s="1"/>
  <c r="P59" i="2" s="1"/>
  <c r="J59" i="2"/>
  <c r="K59" i="2" s="1"/>
  <c r="L59" i="2" s="1"/>
  <c r="I59" i="2"/>
  <c r="F59" i="2"/>
  <c r="D59" i="2"/>
  <c r="T58" i="2"/>
  <c r="S58" i="2"/>
  <c r="N58" i="2"/>
  <c r="O58" i="2" s="1"/>
  <c r="P58" i="2" s="1"/>
  <c r="K58" i="2"/>
  <c r="L58" i="2" s="1"/>
  <c r="J58" i="2"/>
  <c r="I58" i="2"/>
  <c r="F58" i="2"/>
  <c r="D58" i="2"/>
  <c r="S57" i="2"/>
  <c r="T57" i="2" s="1"/>
  <c r="O57" i="2"/>
  <c r="P57" i="2" s="1"/>
  <c r="N57" i="2"/>
  <c r="K57" i="2"/>
  <c r="L57" i="2" s="1"/>
  <c r="J57" i="2"/>
  <c r="I57" i="2"/>
  <c r="D57" i="2"/>
  <c r="F57" i="2" s="1"/>
  <c r="T56" i="2"/>
  <c r="S56" i="2"/>
  <c r="O56" i="2"/>
  <c r="P56" i="2" s="1"/>
  <c r="N56" i="2"/>
  <c r="J56" i="2"/>
  <c r="K56" i="2" s="1"/>
  <c r="L56" i="2" s="1"/>
  <c r="I56" i="2"/>
  <c r="F56" i="2"/>
  <c r="D56" i="2"/>
  <c r="T55" i="2"/>
  <c r="S55" i="2"/>
  <c r="N55" i="2"/>
  <c r="O55" i="2" s="1"/>
  <c r="P55" i="2" s="1"/>
  <c r="K55" i="2"/>
  <c r="L55" i="2" s="1"/>
  <c r="J55" i="2"/>
  <c r="I55" i="2"/>
  <c r="D55" i="2"/>
  <c r="F55" i="2" s="1"/>
  <c r="S54" i="2"/>
  <c r="T54" i="2" s="1"/>
  <c r="N54" i="2"/>
  <c r="O54" i="2" s="1"/>
  <c r="P54" i="2" s="1"/>
  <c r="J54" i="2"/>
  <c r="K54" i="2" s="1"/>
  <c r="L54" i="2" s="1"/>
  <c r="I54" i="2"/>
  <c r="D54" i="2"/>
  <c r="F54" i="2" s="1"/>
  <c r="S53" i="2"/>
  <c r="T53" i="2" s="1"/>
  <c r="P53" i="2"/>
  <c r="N53" i="2"/>
  <c r="O53" i="2" s="1"/>
  <c r="J53" i="2"/>
  <c r="K53" i="2" s="1"/>
  <c r="L53" i="2" s="1"/>
  <c r="I53" i="2"/>
  <c r="D53" i="2"/>
  <c r="F53" i="2" s="1"/>
  <c r="S52" i="2"/>
  <c r="T52" i="2" s="1"/>
  <c r="O52" i="2"/>
  <c r="P52" i="2" s="1"/>
  <c r="N52" i="2"/>
  <c r="K52" i="2"/>
  <c r="L52" i="2" s="1"/>
  <c r="J52" i="2"/>
  <c r="I52" i="2"/>
  <c r="F52" i="2"/>
  <c r="D52" i="2"/>
  <c r="T51" i="2"/>
  <c r="S51" i="2"/>
  <c r="O51" i="2"/>
  <c r="P51" i="2" s="1"/>
  <c r="N51" i="2"/>
  <c r="J51" i="2"/>
  <c r="K51" i="2" s="1"/>
  <c r="L51" i="2" s="1"/>
  <c r="I51" i="2"/>
  <c r="F51" i="2"/>
  <c r="D51" i="2"/>
  <c r="T50" i="2"/>
  <c r="S50" i="2"/>
  <c r="O50" i="2"/>
  <c r="P50" i="2" s="1"/>
  <c r="N50" i="2"/>
  <c r="J50" i="2"/>
  <c r="K50" i="2" s="1"/>
  <c r="L50" i="2" s="1"/>
  <c r="I50" i="2"/>
  <c r="F50" i="2"/>
  <c r="D50" i="2"/>
  <c r="T49" i="2"/>
  <c r="S49" i="2"/>
  <c r="N49" i="2"/>
  <c r="O49" i="2" s="1"/>
  <c r="P49" i="2" s="1"/>
  <c r="K49" i="2"/>
  <c r="L49" i="2" s="1"/>
  <c r="J49" i="2"/>
  <c r="I49" i="2"/>
  <c r="D49" i="2"/>
  <c r="F49" i="2" s="1"/>
  <c r="S48" i="2"/>
  <c r="T48" i="2" s="1"/>
  <c r="O48" i="2"/>
  <c r="P48" i="2" s="1"/>
  <c r="N48" i="2"/>
  <c r="J48" i="2"/>
  <c r="K48" i="2" s="1"/>
  <c r="L48" i="2" s="1"/>
  <c r="I48" i="2"/>
  <c r="F48" i="2"/>
  <c r="D48" i="2"/>
  <c r="T47" i="2"/>
  <c r="S47" i="2"/>
  <c r="N47" i="2"/>
  <c r="O47" i="2" s="1"/>
  <c r="P47" i="2" s="1"/>
  <c r="K47" i="2"/>
  <c r="L47" i="2" s="1"/>
  <c r="J47" i="2"/>
  <c r="I47" i="2"/>
  <c r="D47" i="2"/>
  <c r="F47" i="2" s="1"/>
  <c r="S46" i="2"/>
  <c r="T46" i="2" s="1"/>
  <c r="N46" i="2"/>
  <c r="O46" i="2" s="1"/>
  <c r="P46" i="2" s="1"/>
  <c r="J46" i="2"/>
  <c r="K46" i="2" s="1"/>
  <c r="L46" i="2" s="1"/>
  <c r="I46" i="2"/>
  <c r="F46" i="2"/>
  <c r="D46" i="2"/>
  <c r="T45" i="2"/>
  <c r="S45" i="2"/>
  <c r="P45" i="2"/>
  <c r="N45" i="2"/>
  <c r="O45" i="2" s="1"/>
  <c r="L45" i="2"/>
  <c r="K45" i="2"/>
  <c r="J45" i="2"/>
  <c r="I45" i="2"/>
  <c r="F45" i="2"/>
  <c r="D45" i="2"/>
  <c r="S44" i="2"/>
  <c r="T44" i="2" s="1"/>
  <c r="N44" i="2"/>
  <c r="O44" i="2" s="1"/>
  <c r="P44" i="2" s="1"/>
  <c r="L44" i="2"/>
  <c r="K44" i="2"/>
  <c r="J44" i="2"/>
  <c r="I44" i="2"/>
  <c r="F44" i="2"/>
  <c r="D44" i="2"/>
  <c r="S43" i="2"/>
  <c r="T43" i="2" s="1"/>
  <c r="P43" i="2"/>
  <c r="O43" i="2"/>
  <c r="N43" i="2"/>
  <c r="J43" i="2"/>
  <c r="K43" i="2" s="1"/>
  <c r="L43" i="2" s="1"/>
  <c r="I43" i="2"/>
  <c r="D43" i="2"/>
  <c r="F43" i="2" s="1"/>
  <c r="S42" i="2"/>
  <c r="T42" i="2" s="1"/>
  <c r="O42" i="2"/>
  <c r="P42" i="2" s="1"/>
  <c r="N42" i="2"/>
  <c r="J42" i="2"/>
  <c r="K42" i="2" s="1"/>
  <c r="L42" i="2" s="1"/>
  <c r="I42" i="2"/>
  <c r="F42" i="2"/>
  <c r="D42" i="2"/>
  <c r="T41" i="2"/>
  <c r="S41" i="2"/>
  <c r="N41" i="2"/>
  <c r="O41" i="2" s="1"/>
  <c r="P41" i="2" s="1"/>
  <c r="K41" i="2"/>
  <c r="L41" i="2" s="1"/>
  <c r="J41" i="2"/>
  <c r="I41" i="2"/>
  <c r="D41" i="2"/>
  <c r="F41" i="2" s="1"/>
  <c r="S40" i="2"/>
  <c r="T40" i="2" s="1"/>
  <c r="P40" i="2"/>
  <c r="O40" i="2"/>
  <c r="N40" i="2"/>
  <c r="J40" i="2"/>
  <c r="K40" i="2" s="1"/>
  <c r="L40" i="2" s="1"/>
  <c r="I40" i="2"/>
  <c r="D40" i="2"/>
  <c r="F40" i="2" s="1"/>
  <c r="T39" i="2"/>
  <c r="S39" i="2"/>
  <c r="N39" i="2"/>
  <c r="O39" i="2" s="1"/>
  <c r="P39" i="2" s="1"/>
  <c r="J39" i="2"/>
  <c r="K39" i="2" s="1"/>
  <c r="L39" i="2" s="1"/>
  <c r="I39" i="2"/>
  <c r="D39" i="2"/>
  <c r="F39" i="2" s="1"/>
  <c r="T38" i="2"/>
  <c r="S38" i="2"/>
  <c r="N38" i="2"/>
  <c r="O38" i="2" s="1"/>
  <c r="P38" i="2" s="1"/>
  <c r="J38" i="2"/>
  <c r="K38" i="2" s="1"/>
  <c r="L38" i="2" s="1"/>
  <c r="I38" i="2"/>
  <c r="F38" i="2"/>
  <c r="D38" i="2"/>
  <c r="T37" i="2"/>
  <c r="S37" i="2"/>
  <c r="N37" i="2"/>
  <c r="O37" i="2" s="1"/>
  <c r="P37" i="2" s="1"/>
  <c r="J37" i="2"/>
  <c r="K37" i="2" s="1"/>
  <c r="L37" i="2" s="1"/>
  <c r="I37" i="2"/>
  <c r="F37" i="2"/>
  <c r="D37" i="2"/>
  <c r="S36" i="2"/>
  <c r="T36" i="2" s="1"/>
  <c r="N36" i="2"/>
  <c r="O36" i="2" s="1"/>
  <c r="P36" i="2" s="1"/>
  <c r="J36" i="2"/>
  <c r="K36" i="2" s="1"/>
  <c r="L36" i="2" s="1"/>
  <c r="I36" i="2"/>
  <c r="F36" i="2"/>
  <c r="D36" i="2"/>
  <c r="S35" i="2"/>
  <c r="T35" i="2" s="1"/>
  <c r="N35" i="2"/>
  <c r="O35" i="2" s="1"/>
  <c r="P35" i="2" s="1"/>
  <c r="J35" i="2"/>
  <c r="K35" i="2" s="1"/>
  <c r="L35" i="2" s="1"/>
  <c r="I35" i="2"/>
  <c r="D35" i="2"/>
  <c r="F35" i="2" s="1"/>
  <c r="S34" i="2"/>
  <c r="T34" i="2" s="1"/>
  <c r="N34" i="2"/>
  <c r="O34" i="2" s="1"/>
  <c r="P34" i="2" s="1"/>
  <c r="K34" i="2"/>
  <c r="L34" i="2" s="1"/>
  <c r="J34" i="2"/>
  <c r="I34" i="2"/>
  <c r="F34" i="2"/>
  <c r="D34" i="2"/>
  <c r="S33" i="2"/>
  <c r="T33" i="2" s="1"/>
  <c r="O33" i="2"/>
  <c r="P33" i="2" s="1"/>
  <c r="N33" i="2"/>
  <c r="K33" i="2"/>
  <c r="L33" i="2" s="1"/>
  <c r="J33" i="2"/>
  <c r="I33" i="2"/>
  <c r="D33" i="2"/>
  <c r="F33" i="2" s="1"/>
  <c r="S32" i="2"/>
  <c r="T32" i="2" s="1"/>
  <c r="O32" i="2"/>
  <c r="P32" i="2" s="1"/>
  <c r="N32" i="2"/>
  <c r="J32" i="2"/>
  <c r="K32" i="2" s="1"/>
  <c r="L32" i="2" s="1"/>
  <c r="I32" i="2"/>
  <c r="F32" i="2"/>
  <c r="D32" i="2"/>
  <c r="T31" i="2"/>
  <c r="S31" i="2"/>
  <c r="N31" i="2"/>
  <c r="O31" i="2" s="1"/>
  <c r="P31" i="2" s="1"/>
  <c r="L31" i="2"/>
  <c r="K31" i="2"/>
  <c r="J31" i="2"/>
  <c r="I31" i="2"/>
  <c r="D31" i="2"/>
  <c r="F31" i="2" s="1"/>
  <c r="S30" i="2"/>
  <c r="T30" i="2" s="1"/>
  <c r="O30" i="2"/>
  <c r="P30" i="2" s="1"/>
  <c r="N30" i="2"/>
  <c r="J30" i="2"/>
  <c r="K30" i="2" s="1"/>
  <c r="L30" i="2" s="1"/>
  <c r="I30" i="2"/>
  <c r="D30" i="2"/>
  <c r="F30" i="2" s="1"/>
  <c r="T29" i="2"/>
  <c r="S29" i="2"/>
  <c r="N29" i="2"/>
  <c r="O29" i="2" s="1"/>
  <c r="P29" i="2" s="1"/>
  <c r="K29" i="2"/>
  <c r="L29" i="2" s="1"/>
  <c r="J29" i="2"/>
  <c r="I29" i="2"/>
  <c r="D29" i="2"/>
  <c r="F29" i="2" s="1"/>
  <c r="S28" i="2"/>
  <c r="T28" i="2" s="1"/>
  <c r="O28" i="2"/>
  <c r="P28" i="2" s="1"/>
  <c r="N28" i="2"/>
  <c r="L28" i="2"/>
  <c r="J28" i="2"/>
  <c r="K28" i="2" s="1"/>
  <c r="I28" i="2"/>
  <c r="D28" i="2"/>
  <c r="F28" i="2" s="1"/>
  <c r="S27" i="2"/>
  <c r="T27" i="2" s="1"/>
  <c r="P27" i="2"/>
  <c r="N27" i="2"/>
  <c r="O27" i="2" s="1"/>
  <c r="K27" i="2"/>
  <c r="L27" i="2" s="1"/>
  <c r="J27" i="2"/>
  <c r="I27" i="2"/>
  <c r="D27" i="2"/>
  <c r="F27" i="2" s="1"/>
  <c r="S26" i="2"/>
  <c r="T26" i="2" s="1"/>
  <c r="N26" i="2"/>
  <c r="O26" i="2" s="1"/>
  <c r="P26" i="2" s="1"/>
  <c r="J26" i="2"/>
  <c r="K26" i="2" s="1"/>
  <c r="L26" i="2" s="1"/>
  <c r="I26" i="2"/>
  <c r="F26" i="2"/>
  <c r="D26" i="2"/>
  <c r="T25" i="2"/>
  <c r="S25" i="2"/>
  <c r="N25" i="2"/>
  <c r="O25" i="2" s="1"/>
  <c r="P25" i="2" s="1"/>
  <c r="K25" i="2"/>
  <c r="L25" i="2" s="1"/>
  <c r="J25" i="2"/>
  <c r="I25" i="2"/>
  <c r="D25" i="2"/>
  <c r="F25" i="2" s="1"/>
  <c r="T24" i="2"/>
  <c r="S24" i="2"/>
  <c r="O24" i="2"/>
  <c r="P24" i="2" s="1"/>
  <c r="N24" i="2"/>
  <c r="K24" i="2"/>
  <c r="L24" i="2" s="1"/>
  <c r="J24" i="2"/>
  <c r="I24" i="2"/>
  <c r="F24" i="2"/>
  <c r="D24" i="2"/>
  <c r="T23" i="2"/>
  <c r="S23" i="2"/>
  <c r="O23" i="2"/>
  <c r="P23" i="2" s="1"/>
  <c r="N23" i="2"/>
  <c r="L23" i="2"/>
  <c r="K23" i="2"/>
  <c r="J23" i="2"/>
  <c r="I23" i="2"/>
  <c r="D23" i="2"/>
  <c r="F23" i="2" s="1"/>
  <c r="S22" i="2"/>
  <c r="T22" i="2" s="1"/>
  <c r="P22" i="2"/>
  <c r="O22" i="2"/>
  <c r="N22" i="2"/>
  <c r="J22" i="2"/>
  <c r="K22" i="2" s="1"/>
  <c r="L22" i="2" s="1"/>
  <c r="I22" i="2"/>
  <c r="D22" i="2"/>
  <c r="F22" i="2" s="1"/>
  <c r="T21" i="2"/>
  <c r="S21" i="2"/>
  <c r="N21" i="2"/>
  <c r="O21" i="2" s="1"/>
  <c r="P21" i="2" s="1"/>
  <c r="J21" i="2"/>
  <c r="K21" i="2" s="1"/>
  <c r="L21" i="2" s="1"/>
  <c r="I21" i="2"/>
  <c r="D21" i="2"/>
  <c r="F21" i="2" s="1"/>
  <c r="S20" i="2"/>
  <c r="T20" i="2" s="1"/>
  <c r="P20" i="2"/>
  <c r="O20" i="2"/>
  <c r="N20" i="2"/>
  <c r="J20" i="2"/>
  <c r="K20" i="2" s="1"/>
  <c r="L20" i="2" s="1"/>
  <c r="I20" i="2"/>
  <c r="D20" i="2"/>
  <c r="F20" i="2" s="1"/>
  <c r="S19" i="2"/>
  <c r="T19" i="2" s="1"/>
  <c r="P19" i="2"/>
  <c r="N19" i="2"/>
  <c r="O19" i="2" s="1"/>
  <c r="J19" i="2"/>
  <c r="K19" i="2" s="1"/>
  <c r="L19" i="2" s="1"/>
  <c r="I19" i="2"/>
  <c r="F19" i="2"/>
  <c r="D19" i="2"/>
  <c r="S18" i="2"/>
  <c r="T18" i="2" s="1"/>
  <c r="O18" i="2"/>
  <c r="P18" i="2" s="1"/>
  <c r="N18" i="2"/>
  <c r="J18" i="2"/>
  <c r="K18" i="2" s="1"/>
  <c r="L18" i="2" s="1"/>
  <c r="I18" i="2"/>
  <c r="F18" i="2"/>
  <c r="D18" i="2"/>
  <c r="T17" i="2"/>
  <c r="S17" i="2"/>
  <c r="N17" i="2"/>
  <c r="O17" i="2" s="1"/>
  <c r="P17" i="2" s="1"/>
  <c r="K17" i="2"/>
  <c r="L17" i="2" s="1"/>
  <c r="J17" i="2"/>
  <c r="I17" i="2"/>
  <c r="F17" i="2"/>
  <c r="D17" i="2"/>
  <c r="S16" i="2"/>
  <c r="T16" i="2" s="1"/>
  <c r="O16" i="2"/>
  <c r="P16" i="2" s="1"/>
  <c r="N16" i="2"/>
  <c r="L16" i="2"/>
  <c r="K16" i="2"/>
  <c r="J16" i="2"/>
  <c r="I16" i="2"/>
  <c r="F16" i="2"/>
  <c r="D16" i="2"/>
  <c r="T15" i="2"/>
  <c r="S15" i="2"/>
  <c r="P15" i="2"/>
  <c r="O15" i="2"/>
  <c r="N15" i="2"/>
  <c r="K15" i="2"/>
  <c r="L15" i="2" s="1"/>
  <c r="J15" i="2"/>
  <c r="I15" i="2"/>
  <c r="D15" i="2"/>
  <c r="F15" i="2" s="1"/>
  <c r="S14" i="2"/>
  <c r="T14" i="2" s="1"/>
  <c r="P14" i="2"/>
  <c r="O14" i="2"/>
  <c r="N14" i="2"/>
  <c r="J14" i="2"/>
  <c r="K14" i="2" s="1"/>
  <c r="L14" i="2" s="1"/>
  <c r="I14" i="2"/>
  <c r="D14" i="2"/>
  <c r="F14" i="2" s="1"/>
  <c r="T13" i="2"/>
  <c r="S13" i="2"/>
  <c r="N13" i="2"/>
  <c r="O13" i="2" s="1"/>
  <c r="P13" i="2" s="1"/>
  <c r="J13" i="2"/>
  <c r="K13" i="2" s="1"/>
  <c r="L13" i="2" s="1"/>
  <c r="I13" i="2"/>
  <c r="D13" i="2"/>
  <c r="F13" i="2" s="1"/>
  <c r="S12" i="2"/>
  <c r="T12" i="2" s="1"/>
  <c r="N12" i="2"/>
  <c r="O12" i="2" s="1"/>
  <c r="P12" i="2" s="1"/>
  <c r="J12" i="2"/>
  <c r="K12" i="2" s="1"/>
  <c r="L12" i="2" s="1"/>
  <c r="I12" i="2"/>
  <c r="D12" i="2"/>
  <c r="F12" i="2" s="1"/>
  <c r="T11" i="2"/>
  <c r="S11" i="2"/>
  <c r="N11" i="2"/>
  <c r="O11" i="2" s="1"/>
  <c r="P11" i="2" s="1"/>
  <c r="J11" i="2"/>
  <c r="K11" i="2" s="1"/>
  <c r="L11" i="2" s="1"/>
  <c r="I11" i="2"/>
  <c r="F11" i="2"/>
  <c r="D11" i="2"/>
  <c r="S10" i="2"/>
  <c r="T10" i="2" s="1"/>
  <c r="N10" i="2"/>
  <c r="O10" i="2" s="1"/>
  <c r="P10" i="2" s="1"/>
  <c r="J10" i="2"/>
  <c r="K10" i="2" s="1"/>
  <c r="L10" i="2" s="1"/>
  <c r="I10" i="2"/>
  <c r="F10" i="2"/>
  <c r="D10" i="2"/>
  <c r="S9" i="2"/>
  <c r="T9" i="2" s="1"/>
  <c r="O9" i="2"/>
  <c r="P9" i="2" s="1"/>
  <c r="N9" i="2"/>
  <c r="K9" i="2"/>
  <c r="L9" i="2" s="1"/>
  <c r="J9" i="2"/>
  <c r="I9" i="2"/>
  <c r="D9" i="2"/>
  <c r="F9" i="2" s="1"/>
  <c r="S8" i="2"/>
  <c r="T8" i="2" s="1"/>
  <c r="O8" i="2"/>
  <c r="P8" i="2" s="1"/>
  <c r="N8" i="2"/>
  <c r="J8" i="2"/>
  <c r="K8" i="2" s="1"/>
  <c r="L8" i="2" s="1"/>
  <c r="I8" i="2"/>
  <c r="F8" i="2"/>
  <c r="D8" i="2"/>
  <c r="T7" i="2"/>
  <c r="S7" i="2"/>
  <c r="N7" i="2"/>
  <c r="O7" i="2" s="1"/>
  <c r="P7" i="2" s="1"/>
  <c r="K7" i="2"/>
  <c r="L7" i="2" s="1"/>
  <c r="J7" i="2"/>
  <c r="I7" i="2"/>
  <c r="D7" i="2"/>
  <c r="F7" i="2" s="1"/>
  <c r="T6" i="2"/>
  <c r="S6" i="2"/>
  <c r="O6" i="2"/>
  <c r="P6" i="2" s="1"/>
  <c r="N6" i="2"/>
  <c r="J6" i="2"/>
  <c r="K6" i="2" s="1"/>
  <c r="L6" i="2" s="1"/>
  <c r="I6" i="2"/>
  <c r="F6" i="2"/>
  <c r="D6" i="2"/>
  <c r="T5" i="2"/>
  <c r="S5" i="2"/>
  <c r="N5" i="2"/>
  <c r="O5" i="2" s="1"/>
  <c r="P5" i="2" s="1"/>
  <c r="J5" i="2"/>
  <c r="K5" i="2" s="1"/>
  <c r="L5" i="2" s="1"/>
  <c r="I5" i="2"/>
  <c r="D5" i="2"/>
  <c r="F5" i="2" s="1"/>
  <c r="S4" i="2"/>
  <c r="T4" i="2" s="1"/>
  <c r="N4" i="2"/>
  <c r="O4" i="2" s="1"/>
  <c r="P4" i="2" s="1"/>
  <c r="L4" i="2"/>
  <c r="J4" i="2"/>
  <c r="K4" i="2" s="1"/>
  <c r="I4" i="2"/>
  <c r="F4" i="2"/>
  <c r="D4" i="2"/>
  <c r="D3" i="2"/>
  <c r="F3" i="2" s="1"/>
</calcChain>
</file>

<file path=xl/sharedStrings.xml><?xml version="1.0" encoding="utf-8"?>
<sst xmlns="http://schemas.openxmlformats.org/spreadsheetml/2006/main" count="27" uniqueCount="22">
  <si>
    <t>calculation of BLOCK/FNUM</t>
    <phoneticPr fontId="2"/>
  </si>
  <si>
    <t>calculation of Pitch Bend for INT/FRAC</t>
    <phoneticPr fontId="2"/>
  </si>
  <si>
    <t>note number</t>
    <phoneticPr fontId="2"/>
  </si>
  <si>
    <t>keyboard</t>
    <phoneticPr fontId="2"/>
  </si>
  <si>
    <t>freq[Hz]</t>
    <phoneticPr fontId="2"/>
  </si>
  <si>
    <t>block</t>
    <phoneticPr fontId="2"/>
  </si>
  <si>
    <t>fnum</t>
    <phoneticPr fontId="2"/>
  </si>
  <si>
    <t>1200cent change width</t>
    <phoneticPr fontId="2"/>
  </si>
  <si>
    <t>200cent change width</t>
    <phoneticPr fontId="2"/>
  </si>
  <si>
    <t>C0</t>
    <phoneticPr fontId="2"/>
  </si>
  <si>
    <t>[cent]</t>
    <phoneticPr fontId="2"/>
  </si>
  <si>
    <t>ratio</t>
    <phoneticPr fontId="2"/>
  </si>
  <si>
    <t>register</t>
    <phoneticPr fontId="2"/>
  </si>
  <si>
    <t>C2</t>
    <phoneticPr fontId="2"/>
  </si>
  <si>
    <t>C3</t>
    <phoneticPr fontId="2"/>
  </si>
  <si>
    <t>C4</t>
    <phoneticPr fontId="2"/>
  </si>
  <si>
    <t>C5</t>
    <phoneticPr fontId="2"/>
  </si>
  <si>
    <t>C6</t>
    <phoneticPr fontId="2"/>
  </si>
  <si>
    <t>&lt;= center</t>
    <phoneticPr fontId="2"/>
  </si>
  <si>
    <t>ratio</t>
    <phoneticPr fontId="2"/>
  </si>
  <si>
    <t>parameter 1 means 1[cent]</t>
    <phoneticPr fontId="2"/>
  </si>
  <si>
    <t>PB MIDI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</si>
</sst>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4" xfId="0" applyFill="1" applyBorder="1">
      <alignment vertical="center"/>
    </xf>
    <xf numFmtId="0" fontId="0" fillId="0" borderId="5" xfId="0" applyFill="1" applyBorder="1" applyAlignment="1">
      <alignment horizontal="right"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0" fontId="1" fillId="2" borderId="10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9"/>
  <sheetViews>
    <sheetView tabSelected="1" workbookViewId="0">
      <selection activeCell="X16" sqref="X16"/>
    </sheetView>
  </sheetViews>
  <sheetFormatPr defaultRowHeight="13.5" x14ac:dyDescent="0.15"/>
  <cols>
    <col min="1" max="1" width="2.625" customWidth="1"/>
    <col min="2" max="2" width="13" customWidth="1"/>
    <col min="4" max="4" width="9.875" customWidth="1"/>
    <col min="5" max="6" width="7.25" customWidth="1"/>
    <col min="9" max="9" width="8.75" style="2" customWidth="1"/>
    <col min="12" max="12" width="9.25" customWidth="1"/>
    <col min="19" max="19" width="10.5" customWidth="1"/>
  </cols>
  <sheetData>
    <row r="1" spans="2:20" ht="14.25" thickBot="1" x14ac:dyDescent="0.2">
      <c r="B1" s="1" t="s">
        <v>0</v>
      </c>
      <c r="H1" s="1" t="s">
        <v>1</v>
      </c>
    </row>
    <row r="2" spans="2:20" ht="14.25" thickBot="1" x14ac:dyDescent="0.2"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H2" s="6" t="s">
        <v>7</v>
      </c>
      <c r="N2" s="1" t="s">
        <v>8</v>
      </c>
      <c r="R2" s="1" t="s">
        <v>20</v>
      </c>
      <c r="S2" s="1"/>
    </row>
    <row r="3" spans="2:20" ht="14.25" thickBot="1" x14ac:dyDescent="0.2">
      <c r="B3" s="7">
        <v>36</v>
      </c>
      <c r="C3" s="8" t="s">
        <v>9</v>
      </c>
      <c r="D3" s="8">
        <f>ROUND(440*POWER(EXP(LN(2)/12),(B3-69)),1)</f>
        <v>65.400000000000006</v>
      </c>
      <c r="E3" s="9">
        <v>2</v>
      </c>
      <c r="F3" s="10">
        <f>ROUND(D3*POWER(2,19)/(POWER(2,E3-1)*48000),0)</f>
        <v>357</v>
      </c>
      <c r="H3" s="3"/>
      <c r="I3" s="11" t="s">
        <v>21</v>
      </c>
      <c r="J3" s="4" t="s">
        <v>10</v>
      </c>
      <c r="K3" s="4" t="s">
        <v>11</v>
      </c>
      <c r="L3" s="5" t="s">
        <v>12</v>
      </c>
      <c r="N3" s="3" t="s">
        <v>10</v>
      </c>
      <c r="O3" s="4" t="s">
        <v>11</v>
      </c>
      <c r="P3" s="5" t="s">
        <v>12</v>
      </c>
      <c r="R3" s="3" t="s">
        <v>10</v>
      </c>
      <c r="S3" s="23" t="s">
        <v>19</v>
      </c>
      <c r="T3" s="5" t="s">
        <v>12</v>
      </c>
    </row>
    <row r="4" spans="2:20" x14ac:dyDescent="0.15">
      <c r="B4" s="7">
        <v>37</v>
      </c>
      <c r="C4" s="8"/>
      <c r="D4" s="8">
        <f>ROUND(440*POWER(EXP(LN(2)/12),(B4-69)),1)</f>
        <v>69.3</v>
      </c>
      <c r="E4" s="9">
        <v>2</v>
      </c>
      <c r="F4" s="10">
        <f>ROUND(D4*POWER(2,19)/(POWER(2,E4-1)*48000),0)</f>
        <v>378</v>
      </c>
      <c r="H4" s="7">
        <v>-128</v>
      </c>
      <c r="I4" s="12" t="str">
        <f>DEC2HEX((H4+128)*64)</f>
        <v>0</v>
      </c>
      <c r="J4" s="8">
        <f>(1200/128)*H4</f>
        <v>-1200</v>
      </c>
      <c r="K4" s="8">
        <f>POWER(2,(J4/1200))</f>
        <v>0.5</v>
      </c>
      <c r="L4" s="10">
        <f>ROUND(K4*512,0)</f>
        <v>256</v>
      </c>
      <c r="N4" s="7">
        <f>(200/128)*H4</f>
        <v>-200</v>
      </c>
      <c r="O4" s="8">
        <f>POWER(2,(N4/1200))</f>
        <v>0.89089871814033927</v>
      </c>
      <c r="P4" s="10">
        <f>ROUND(O4*512,0)</f>
        <v>456</v>
      </c>
      <c r="R4" s="7">
        <f t="shared" ref="R4:R31" si="0">H4</f>
        <v>-128</v>
      </c>
      <c r="S4" s="24">
        <f>POWER(2,(H4/1200))</f>
        <v>0.92873141003854853</v>
      </c>
      <c r="T4" s="10">
        <f>ROUND(S4*512,0)</f>
        <v>476</v>
      </c>
    </row>
    <row r="5" spans="2:20" x14ac:dyDescent="0.15">
      <c r="B5" s="7">
        <v>38</v>
      </c>
      <c r="C5" s="8"/>
      <c r="D5" s="8">
        <f>ROUND(440*POWER(EXP(LN(2)/12),(B5-69)),1)</f>
        <v>73.400000000000006</v>
      </c>
      <c r="E5" s="9">
        <v>2</v>
      </c>
      <c r="F5" s="10">
        <f>ROUND(D5*POWER(2,19)/(POWER(2,E5-1)*48000),0)</f>
        <v>401</v>
      </c>
      <c r="H5" s="7">
        <v>-127</v>
      </c>
      <c r="I5" s="12" t="str">
        <f t="shared" ref="I5:I68" si="1">DEC2HEX((H5+128)*64)</f>
        <v>40</v>
      </c>
      <c r="J5" s="8">
        <f t="shared" ref="J5:J68" si="2">(1200/128)*H5</f>
        <v>-1190.625</v>
      </c>
      <c r="K5" s="8">
        <f t="shared" ref="K5:K68" si="3">POWER(2,(J5/1200))</f>
        <v>0.50271495055640136</v>
      </c>
      <c r="L5" s="10">
        <f t="shared" ref="L5:L68" si="4">ROUND(K5*512,0)</f>
        <v>257</v>
      </c>
      <c r="N5" s="7">
        <f>(200/128)*H5</f>
        <v>-198.4375</v>
      </c>
      <c r="O5" s="8">
        <f t="shared" ref="O5:O68" si="5">POWER(2,(N5/1200))</f>
        <v>0.89170314872250267</v>
      </c>
      <c r="P5" s="10">
        <f t="shared" ref="P5:P68" si="6">ROUND(O5*512,0)</f>
        <v>457</v>
      </c>
      <c r="R5" s="7">
        <f t="shared" si="0"/>
        <v>-127</v>
      </c>
      <c r="S5" s="24">
        <f>POWER(2,(H5/1200))</f>
        <v>0.92926802130167674</v>
      </c>
      <c r="T5" s="10">
        <f t="shared" ref="T5:T68" si="7">ROUND(S5*512,0)</f>
        <v>476</v>
      </c>
    </row>
    <row r="6" spans="2:20" x14ac:dyDescent="0.15">
      <c r="B6" s="7">
        <v>39</v>
      </c>
      <c r="C6" s="8"/>
      <c r="D6" s="8">
        <f>ROUND(440*POWER(EXP(LN(2)/12),(B6-69)),1)</f>
        <v>77.8</v>
      </c>
      <c r="E6" s="9">
        <v>2</v>
      </c>
      <c r="F6" s="10">
        <f>ROUND(D6*POWER(2,19)/(POWER(2,E6-1)*48000),0)</f>
        <v>425</v>
      </c>
      <c r="H6" s="7">
        <v>-126</v>
      </c>
      <c r="I6" s="12" t="str">
        <f t="shared" si="1"/>
        <v>80</v>
      </c>
      <c r="J6" s="8">
        <f t="shared" si="2"/>
        <v>-1181.25</v>
      </c>
      <c r="K6" s="8">
        <f t="shared" si="3"/>
        <v>0.50544464302585024</v>
      </c>
      <c r="L6" s="10">
        <f t="shared" si="4"/>
        <v>259</v>
      </c>
      <c r="N6" s="7">
        <f>(200/128)*H6</f>
        <v>-196.875</v>
      </c>
      <c r="O6" s="8">
        <f t="shared" si="5"/>
        <v>0.89250830565946748</v>
      </c>
      <c r="P6" s="10">
        <f t="shared" si="6"/>
        <v>457</v>
      </c>
      <c r="R6" s="7">
        <f t="shared" si="0"/>
        <v>-126</v>
      </c>
      <c r="S6" s="24">
        <f>POWER(2,(H6/1200))</f>
        <v>0.92980494261316182</v>
      </c>
      <c r="T6" s="10">
        <f t="shared" si="7"/>
        <v>476</v>
      </c>
    </row>
    <row r="7" spans="2:20" x14ac:dyDescent="0.15">
      <c r="B7" s="7">
        <v>40</v>
      </c>
      <c r="C7" s="8"/>
      <c r="D7" s="8">
        <f>ROUND(440*POWER(EXP(LN(2)/12),(B7-69)),1)</f>
        <v>82.4</v>
      </c>
      <c r="E7" s="9">
        <v>2</v>
      </c>
      <c r="F7" s="10">
        <f>ROUND(D7*POWER(2,19)/(POWER(2,E7-1)*48000),0)</f>
        <v>450</v>
      </c>
      <c r="H7" s="7">
        <v>-125</v>
      </c>
      <c r="I7" s="12" t="str">
        <f t="shared" si="1"/>
        <v>C0</v>
      </c>
      <c r="J7" s="8">
        <f t="shared" si="2"/>
        <v>-1171.875</v>
      </c>
      <c r="K7" s="8">
        <f t="shared" si="3"/>
        <v>0.50818915745547655</v>
      </c>
      <c r="L7" s="10">
        <f t="shared" si="4"/>
        <v>260</v>
      </c>
      <c r="N7" s="7">
        <f>(200/128)*H7</f>
        <v>-195.3125</v>
      </c>
      <c r="O7" s="8">
        <f t="shared" si="5"/>
        <v>0.89331418960709053</v>
      </c>
      <c r="P7" s="10">
        <f t="shared" si="6"/>
        <v>457</v>
      </c>
      <c r="R7" s="7">
        <f t="shared" si="0"/>
        <v>-125</v>
      </c>
      <c r="S7" s="24">
        <f>POWER(2,(H7/1200))</f>
        <v>0.93034217415214659</v>
      </c>
      <c r="T7" s="10">
        <f t="shared" si="7"/>
        <v>476</v>
      </c>
    </row>
    <row r="8" spans="2:20" x14ac:dyDescent="0.15">
      <c r="B8" s="7">
        <v>41</v>
      </c>
      <c r="C8" s="8"/>
      <c r="D8" s="8">
        <f>ROUND(440*POWER(EXP(LN(2)/12),(B8-69)),1)</f>
        <v>87.3</v>
      </c>
      <c r="E8" s="9">
        <v>2</v>
      </c>
      <c r="F8" s="10">
        <f>ROUND(D8*POWER(2,19)/(POWER(2,E8-1)*48000),0)</f>
        <v>477</v>
      </c>
      <c r="H8" s="7">
        <v>-124</v>
      </c>
      <c r="I8" s="12" t="str">
        <f t="shared" si="1"/>
        <v>100</v>
      </c>
      <c r="J8" s="8">
        <f t="shared" si="2"/>
        <v>-1162.5</v>
      </c>
      <c r="K8" s="8">
        <f t="shared" si="3"/>
        <v>0.51094857432705831</v>
      </c>
      <c r="L8" s="10">
        <f t="shared" si="4"/>
        <v>262</v>
      </c>
      <c r="N8" s="7">
        <f>(200/128)*H8</f>
        <v>-193.75</v>
      </c>
      <c r="O8" s="8">
        <f t="shared" si="5"/>
        <v>0.89412080122182103</v>
      </c>
      <c r="P8" s="10">
        <f t="shared" si="6"/>
        <v>458</v>
      </c>
      <c r="R8" s="7">
        <f t="shared" si="0"/>
        <v>-124</v>
      </c>
      <c r="S8" s="24">
        <f>POWER(2,(H8/1200))</f>
        <v>0.93087971609787701</v>
      </c>
      <c r="T8" s="10">
        <f t="shared" si="7"/>
        <v>477</v>
      </c>
    </row>
    <row r="9" spans="2:20" x14ac:dyDescent="0.15">
      <c r="B9" s="7">
        <v>42</v>
      </c>
      <c r="C9" s="8"/>
      <c r="D9" s="8">
        <f>ROUND(440*POWER(EXP(LN(2)/12),(B9-69)),1)</f>
        <v>92.5</v>
      </c>
      <c r="E9" s="9">
        <v>2</v>
      </c>
      <c r="F9" s="10">
        <f>ROUND(D9*POWER(2,19)/(POWER(2,E9-1)*48000),0)</f>
        <v>505</v>
      </c>
      <c r="H9" s="7">
        <v>-123</v>
      </c>
      <c r="I9" s="12" t="str">
        <f t="shared" si="1"/>
        <v>140</v>
      </c>
      <c r="J9" s="8">
        <f t="shared" si="2"/>
        <v>-1153.125</v>
      </c>
      <c r="K9" s="8">
        <f t="shared" si="3"/>
        <v>0.51372297455938187</v>
      </c>
      <c r="L9" s="10">
        <f t="shared" si="4"/>
        <v>263</v>
      </c>
      <c r="N9" s="7">
        <f>(200/128)*H9</f>
        <v>-192.1875</v>
      </c>
      <c r="O9" s="8">
        <f t="shared" si="5"/>
        <v>0.89492814116070041</v>
      </c>
      <c r="P9" s="10">
        <f t="shared" si="6"/>
        <v>458</v>
      </c>
      <c r="R9" s="7">
        <f t="shared" si="0"/>
        <v>-123</v>
      </c>
      <c r="S9" s="24">
        <f>POWER(2,(H9/1200))</f>
        <v>0.93141756862970326</v>
      </c>
      <c r="T9" s="10">
        <f t="shared" si="7"/>
        <v>477</v>
      </c>
    </row>
    <row r="10" spans="2:20" x14ac:dyDescent="0.15">
      <c r="B10" s="7">
        <v>43</v>
      </c>
      <c r="C10" s="8"/>
      <c r="D10" s="8">
        <f>ROUND(440*POWER(EXP(LN(2)/12),(B10-69)),1)</f>
        <v>98</v>
      </c>
      <c r="E10" s="9">
        <v>2</v>
      </c>
      <c r="F10" s="10">
        <f>ROUND(D10*POWER(2,19)/(POWER(2,E10-1)*48000),0)</f>
        <v>535</v>
      </c>
      <c r="H10" s="7">
        <v>-122</v>
      </c>
      <c r="I10" s="12" t="str">
        <f t="shared" si="1"/>
        <v>180</v>
      </c>
      <c r="J10" s="8">
        <f t="shared" si="2"/>
        <v>-1143.75</v>
      </c>
      <c r="K10" s="8">
        <f t="shared" si="3"/>
        <v>0.51651243951061421</v>
      </c>
      <c r="L10" s="10">
        <f t="shared" si="4"/>
        <v>264</v>
      </c>
      <c r="N10" s="7">
        <f>(200/128)*H10</f>
        <v>-190.625</v>
      </c>
      <c r="O10" s="8">
        <f t="shared" si="5"/>
        <v>0.89573621008136406</v>
      </c>
      <c r="P10" s="10">
        <f t="shared" si="6"/>
        <v>459</v>
      </c>
      <c r="R10" s="7">
        <f t="shared" si="0"/>
        <v>-122</v>
      </c>
      <c r="S10" s="24">
        <f>POWER(2,(H10/1200))</f>
        <v>0.93195573192707826</v>
      </c>
      <c r="T10" s="10">
        <f t="shared" si="7"/>
        <v>477</v>
      </c>
    </row>
    <row r="11" spans="2:20" x14ac:dyDescent="0.15">
      <c r="B11" s="7">
        <v>44</v>
      </c>
      <c r="C11" s="8"/>
      <c r="D11" s="8">
        <f>ROUND(440*POWER(EXP(LN(2)/12),(B11-69)),1)</f>
        <v>103.8</v>
      </c>
      <c r="E11" s="9">
        <v>2</v>
      </c>
      <c r="F11" s="10">
        <f>ROUND(D11*POWER(2,19)/(POWER(2,E11-1)*48000),0)</f>
        <v>567</v>
      </c>
      <c r="H11" s="7">
        <v>-121</v>
      </c>
      <c r="I11" s="12" t="str">
        <f t="shared" si="1"/>
        <v>1C0</v>
      </c>
      <c r="J11" s="8">
        <f t="shared" si="2"/>
        <v>-1134.375</v>
      </c>
      <c r="K11" s="8">
        <f t="shared" si="3"/>
        <v>0.51931705098068948</v>
      </c>
      <c r="L11" s="10">
        <f t="shared" si="4"/>
        <v>266</v>
      </c>
      <c r="N11" s="7">
        <f>(200/128)*H11</f>
        <v>-189.0625</v>
      </c>
      <c r="O11" s="8">
        <f t="shared" si="5"/>
        <v>0.8965450086420409</v>
      </c>
      <c r="P11" s="10">
        <f t="shared" si="6"/>
        <v>459</v>
      </c>
      <c r="R11" s="7">
        <f t="shared" si="0"/>
        <v>-121</v>
      </c>
      <c r="S11" s="24">
        <f>POWER(2,(H11/1200))</f>
        <v>0.93249420616955958</v>
      </c>
      <c r="T11" s="10">
        <f t="shared" si="7"/>
        <v>477</v>
      </c>
    </row>
    <row r="12" spans="2:20" x14ac:dyDescent="0.15">
      <c r="B12" s="7">
        <v>45</v>
      </c>
      <c r="C12" s="8"/>
      <c r="D12" s="8">
        <f>ROUND(440*POWER(EXP(LN(2)/12),(B12-69)),1)</f>
        <v>110</v>
      </c>
      <c r="E12" s="9">
        <v>2</v>
      </c>
      <c r="F12" s="10">
        <f>ROUND(D12*POWER(2,19)/(POWER(2,E12-1)*48000),0)</f>
        <v>601</v>
      </c>
      <c r="H12" s="7">
        <v>-120</v>
      </c>
      <c r="I12" s="12" t="str">
        <f t="shared" si="1"/>
        <v>200</v>
      </c>
      <c r="J12" s="8">
        <f t="shared" si="2"/>
        <v>-1125</v>
      </c>
      <c r="K12" s="8">
        <f t="shared" si="3"/>
        <v>0.52213689121370699</v>
      </c>
      <c r="L12" s="10">
        <f t="shared" si="4"/>
        <v>267</v>
      </c>
      <c r="N12" s="7">
        <f>(200/128)*H12</f>
        <v>-187.5</v>
      </c>
      <c r="O12" s="8">
        <f t="shared" si="5"/>
        <v>0.8973545375015537</v>
      </c>
      <c r="P12" s="10">
        <f t="shared" si="6"/>
        <v>459</v>
      </c>
      <c r="R12" s="7">
        <f t="shared" si="0"/>
        <v>-120</v>
      </c>
      <c r="S12" s="24">
        <f>POWER(2,(H12/1200))</f>
        <v>0.93303299153680741</v>
      </c>
      <c r="T12" s="10">
        <f t="shared" si="7"/>
        <v>478</v>
      </c>
    </row>
    <row r="13" spans="2:20" x14ac:dyDescent="0.15">
      <c r="B13" s="7">
        <v>46</v>
      </c>
      <c r="C13" s="8"/>
      <c r="D13" s="8">
        <f>ROUND(440*POWER(EXP(LN(2)/12),(B13-69)),1)</f>
        <v>116.5</v>
      </c>
      <c r="E13" s="9">
        <v>2</v>
      </c>
      <c r="F13" s="10">
        <f>ROUND(D13*POWER(2,19)/(POWER(2,E13-1)*48000),0)</f>
        <v>636</v>
      </c>
      <c r="H13" s="7">
        <v>-119</v>
      </c>
      <c r="I13" s="12" t="str">
        <f t="shared" si="1"/>
        <v>240</v>
      </c>
      <c r="J13" s="8">
        <f t="shared" si="2"/>
        <v>-1115.625</v>
      </c>
      <c r="K13" s="8">
        <f t="shared" si="3"/>
        <v>0.52497204290034361</v>
      </c>
      <c r="L13" s="10">
        <f t="shared" si="4"/>
        <v>269</v>
      </c>
      <c r="N13" s="7">
        <f>(200/128)*H13</f>
        <v>-185.9375</v>
      </c>
      <c r="O13" s="8">
        <f t="shared" si="5"/>
        <v>0.89816479731932075</v>
      </c>
      <c r="P13" s="10">
        <f t="shared" si="6"/>
        <v>460</v>
      </c>
      <c r="R13" s="7">
        <f t="shared" si="0"/>
        <v>-119</v>
      </c>
      <c r="S13" s="24">
        <f>POWER(2,(H13/1200))</f>
        <v>0.93357208820858684</v>
      </c>
      <c r="T13" s="10">
        <f t="shared" si="7"/>
        <v>478</v>
      </c>
    </row>
    <row r="14" spans="2:20" x14ac:dyDescent="0.15">
      <c r="B14" s="7">
        <v>47</v>
      </c>
      <c r="C14" s="8"/>
      <c r="D14" s="8">
        <f>ROUND(440*POWER(EXP(LN(2)/12),(B14-69)),1)</f>
        <v>123.5</v>
      </c>
      <c r="E14" s="9">
        <v>2</v>
      </c>
      <c r="F14" s="10">
        <f>ROUND(D14*POWER(2,19)/(POWER(2,E14-1)*48000),0)</f>
        <v>674</v>
      </c>
      <c r="H14" s="7">
        <v>-118</v>
      </c>
      <c r="I14" s="12" t="str">
        <f t="shared" si="1"/>
        <v>280</v>
      </c>
      <c r="J14" s="8">
        <f t="shared" si="2"/>
        <v>-1106.25</v>
      </c>
      <c r="K14" s="8">
        <f t="shared" si="3"/>
        <v>0.52782258918027858</v>
      </c>
      <c r="L14" s="10">
        <f t="shared" si="4"/>
        <v>270</v>
      </c>
      <c r="N14" s="7">
        <f>(200/128)*H14</f>
        <v>-184.375</v>
      </c>
      <c r="O14" s="8">
        <f t="shared" si="5"/>
        <v>0.89897578875535555</v>
      </c>
      <c r="P14" s="10">
        <f t="shared" si="6"/>
        <v>460</v>
      </c>
      <c r="R14" s="7">
        <f t="shared" si="0"/>
        <v>-118</v>
      </c>
      <c r="S14" s="24">
        <f>POWER(2,(H14/1200))</f>
        <v>0.93411149636476631</v>
      </c>
      <c r="T14" s="10">
        <f t="shared" si="7"/>
        <v>478</v>
      </c>
    </row>
    <row r="15" spans="2:20" x14ac:dyDescent="0.15">
      <c r="B15" s="7">
        <v>48</v>
      </c>
      <c r="C15" s="8" t="s">
        <v>13</v>
      </c>
      <c r="D15" s="8">
        <f>ROUND(440*POWER(EXP(LN(2)/12),(B15-69)),1)</f>
        <v>130.80000000000001</v>
      </c>
      <c r="E15" s="9">
        <v>3</v>
      </c>
      <c r="F15" s="10">
        <f>ROUND(D15*POWER(2,19)/(POWER(2,E15-1)*48000),0)</f>
        <v>357</v>
      </c>
      <c r="H15" s="7">
        <v>-117</v>
      </c>
      <c r="I15" s="12" t="str">
        <f t="shared" si="1"/>
        <v>2C0</v>
      </c>
      <c r="J15" s="8">
        <f t="shared" si="2"/>
        <v>-1096.875</v>
      </c>
      <c r="K15" s="8">
        <f t="shared" si="3"/>
        <v>0.53068861364463105</v>
      </c>
      <c r="L15" s="10">
        <f t="shared" si="4"/>
        <v>272</v>
      </c>
      <c r="N15" s="7">
        <f>(200/128)*H15</f>
        <v>-182.8125</v>
      </c>
      <c r="O15" s="8">
        <f t="shared" si="5"/>
        <v>0.89978751247026756</v>
      </c>
      <c r="P15" s="10">
        <f t="shared" si="6"/>
        <v>461</v>
      </c>
      <c r="R15" s="7">
        <f t="shared" si="0"/>
        <v>-117</v>
      </c>
      <c r="S15" s="24">
        <f>POWER(2,(H15/1200))</f>
        <v>0.93465121618531821</v>
      </c>
      <c r="T15" s="10">
        <f t="shared" si="7"/>
        <v>479</v>
      </c>
    </row>
    <row r="16" spans="2:20" x14ac:dyDescent="0.15">
      <c r="B16" s="7">
        <v>49</v>
      </c>
      <c r="C16" s="8"/>
      <c r="D16" s="8">
        <f>ROUND(440*POWER(EXP(LN(2)/12),(B16-69)),1)</f>
        <v>138.6</v>
      </c>
      <c r="E16" s="9">
        <v>3</v>
      </c>
      <c r="F16" s="10">
        <f>ROUND(D16*POWER(2,19)/(POWER(2,E16-1)*48000),0)</f>
        <v>378</v>
      </c>
      <c r="H16" s="7">
        <v>-116</v>
      </c>
      <c r="I16" s="12" t="str">
        <f t="shared" si="1"/>
        <v>300</v>
      </c>
      <c r="J16" s="8">
        <f t="shared" si="2"/>
        <v>-1087.5</v>
      </c>
      <c r="K16" s="8">
        <f t="shared" si="3"/>
        <v>0.53357020033841174</v>
      </c>
      <c r="L16" s="10">
        <f t="shared" si="4"/>
        <v>273</v>
      </c>
      <c r="N16" s="7">
        <f>(200/128)*H16</f>
        <v>-181.25</v>
      </c>
      <c r="O16" s="8">
        <f t="shared" si="5"/>
        <v>0.90059996912526263</v>
      </c>
      <c r="P16" s="10">
        <f t="shared" si="6"/>
        <v>461</v>
      </c>
      <c r="R16" s="7">
        <f t="shared" si="0"/>
        <v>-116</v>
      </c>
      <c r="S16" s="24">
        <f>POWER(2,(H16/1200))</f>
        <v>0.93519124785031871</v>
      </c>
      <c r="T16" s="10">
        <f t="shared" si="7"/>
        <v>479</v>
      </c>
    </row>
    <row r="17" spans="2:21" x14ac:dyDescent="0.15">
      <c r="B17" s="7">
        <v>50</v>
      </c>
      <c r="C17" s="8"/>
      <c r="D17" s="8">
        <f>ROUND(440*POWER(EXP(LN(2)/12),(B17-69)),1)</f>
        <v>146.80000000000001</v>
      </c>
      <c r="E17" s="9">
        <v>3</v>
      </c>
      <c r="F17" s="10">
        <f>ROUND(D17*POWER(2,19)/(POWER(2,E17-1)*48000),0)</f>
        <v>401</v>
      </c>
      <c r="H17" s="7">
        <v>-115</v>
      </c>
      <c r="I17" s="12" t="str">
        <f t="shared" si="1"/>
        <v>340</v>
      </c>
      <c r="J17" s="8">
        <f t="shared" si="2"/>
        <v>-1078.125</v>
      </c>
      <c r="K17" s="8">
        <f t="shared" si="3"/>
        <v>0.53646743376298778</v>
      </c>
      <c r="L17" s="10">
        <f t="shared" si="4"/>
        <v>275</v>
      </c>
      <c r="N17" s="7">
        <f>(200/128)*H17</f>
        <v>-179.6875</v>
      </c>
      <c r="O17" s="8">
        <f t="shared" si="5"/>
        <v>0.90141315938214395</v>
      </c>
      <c r="P17" s="10">
        <f t="shared" si="6"/>
        <v>462</v>
      </c>
      <c r="R17" s="7">
        <f t="shared" si="0"/>
        <v>-115</v>
      </c>
      <c r="S17" s="24">
        <f>POWER(2,(H17/1200))</f>
        <v>0.93573159153994856</v>
      </c>
      <c r="T17" s="10">
        <f t="shared" si="7"/>
        <v>479</v>
      </c>
    </row>
    <row r="18" spans="2:21" x14ac:dyDescent="0.15">
      <c r="B18" s="7">
        <v>51</v>
      </c>
      <c r="C18" s="8"/>
      <c r="D18" s="8">
        <f>ROUND(440*POWER(EXP(LN(2)/12),(B18-69)),1)</f>
        <v>155.6</v>
      </c>
      <c r="E18" s="9">
        <v>3</v>
      </c>
      <c r="F18" s="10">
        <f>ROUND(D18*POWER(2,19)/(POWER(2,E18-1)*48000),0)</f>
        <v>425</v>
      </c>
      <c r="H18" s="7">
        <v>-114</v>
      </c>
      <c r="I18" s="12" t="str">
        <f t="shared" si="1"/>
        <v>380</v>
      </c>
      <c r="J18" s="8">
        <f t="shared" si="2"/>
        <v>-1068.75</v>
      </c>
      <c r="K18" s="8">
        <f t="shared" si="3"/>
        <v>0.53938039887855993</v>
      </c>
      <c r="L18" s="10">
        <f t="shared" si="4"/>
        <v>276</v>
      </c>
      <c r="N18" s="7">
        <f>(200/128)*H18</f>
        <v>-178.125</v>
      </c>
      <c r="O18" s="8">
        <f t="shared" si="5"/>
        <v>0.90222708390331186</v>
      </c>
      <c r="P18" s="10">
        <f t="shared" si="6"/>
        <v>462</v>
      </c>
      <c r="R18" s="7">
        <f t="shared" si="0"/>
        <v>-114</v>
      </c>
      <c r="S18" s="24">
        <f>POWER(2,(H18/1200))</f>
        <v>0.93627224743449222</v>
      </c>
      <c r="T18" s="10">
        <f t="shared" si="7"/>
        <v>479</v>
      </c>
    </row>
    <row r="19" spans="2:21" x14ac:dyDescent="0.15">
      <c r="B19" s="7">
        <v>52</v>
      </c>
      <c r="C19" s="8"/>
      <c r="D19" s="8">
        <f>ROUND(440*POWER(EXP(LN(2)/12),(B19-69)),1)</f>
        <v>164.8</v>
      </c>
      <c r="E19" s="9">
        <v>3</v>
      </c>
      <c r="F19" s="10">
        <f>ROUND(D19*POWER(2,19)/(POWER(2,E19-1)*48000),0)</f>
        <v>450</v>
      </c>
      <c r="H19" s="7">
        <v>-113</v>
      </c>
      <c r="I19" s="12" t="str">
        <f t="shared" si="1"/>
        <v>3C0</v>
      </c>
      <c r="J19" s="8">
        <f t="shared" si="2"/>
        <v>-1059.375</v>
      </c>
      <c r="K19" s="8">
        <f t="shared" si="3"/>
        <v>0.5423091811066546</v>
      </c>
      <c r="L19" s="10">
        <f t="shared" si="4"/>
        <v>278</v>
      </c>
      <c r="N19" s="7">
        <f>(200/128)*H19</f>
        <v>-176.5625</v>
      </c>
      <c r="O19" s="8">
        <f t="shared" si="5"/>
        <v>0.90304174335176512</v>
      </c>
      <c r="P19" s="10">
        <f t="shared" si="6"/>
        <v>462</v>
      </c>
      <c r="R19" s="7">
        <f t="shared" si="0"/>
        <v>-113</v>
      </c>
      <c r="S19" s="24">
        <f>POWER(2,(H19/1200))</f>
        <v>0.9368132157143384</v>
      </c>
      <c r="T19" s="10">
        <f t="shared" si="7"/>
        <v>480</v>
      </c>
    </row>
    <row r="20" spans="2:21" x14ac:dyDescent="0.15">
      <c r="B20" s="7">
        <v>53</v>
      </c>
      <c r="C20" s="8"/>
      <c r="D20" s="8">
        <f>ROUND(440*POWER(EXP(LN(2)/12),(B20-69)),1)</f>
        <v>174.6</v>
      </c>
      <c r="E20" s="9">
        <v>3</v>
      </c>
      <c r="F20" s="10">
        <f>ROUND(D20*POWER(2,19)/(POWER(2,E20-1)*48000),0)</f>
        <v>477</v>
      </c>
      <c r="H20" s="7">
        <v>-112</v>
      </c>
      <c r="I20" s="12" t="str">
        <f t="shared" si="1"/>
        <v>400</v>
      </c>
      <c r="J20" s="8">
        <f t="shared" si="2"/>
        <v>-1050</v>
      </c>
      <c r="K20" s="8">
        <f t="shared" si="3"/>
        <v>0.54525386633262884</v>
      </c>
      <c r="L20" s="10">
        <f t="shared" si="4"/>
        <v>279</v>
      </c>
      <c r="N20" s="7">
        <f>(200/128)*H20</f>
        <v>-175</v>
      </c>
      <c r="O20" s="8">
        <f t="shared" si="5"/>
        <v>0.90385713839110093</v>
      </c>
      <c r="P20" s="10">
        <f t="shared" si="6"/>
        <v>463</v>
      </c>
      <c r="R20" s="7">
        <f t="shared" si="0"/>
        <v>-112</v>
      </c>
      <c r="S20" s="24">
        <f>POWER(2,(H20/1200))</f>
        <v>0.93735449655998004</v>
      </c>
      <c r="T20" s="10">
        <f t="shared" si="7"/>
        <v>480</v>
      </c>
    </row>
    <row r="21" spans="2:21" x14ac:dyDescent="0.15">
      <c r="B21" s="7">
        <v>54</v>
      </c>
      <c r="C21" s="8"/>
      <c r="D21" s="8">
        <f>ROUND(440*POWER(EXP(LN(2)/12),(B21-69)),1)</f>
        <v>185</v>
      </c>
      <c r="E21" s="9">
        <v>3</v>
      </c>
      <c r="F21" s="10">
        <f>ROUND(D21*POWER(2,19)/(POWER(2,E21-1)*48000),0)</f>
        <v>505</v>
      </c>
      <c r="H21" s="7">
        <v>-111</v>
      </c>
      <c r="I21" s="12" t="str">
        <f t="shared" si="1"/>
        <v>440</v>
      </c>
      <c r="J21" s="8">
        <f t="shared" si="2"/>
        <v>-1040.625</v>
      </c>
      <c r="K21" s="8">
        <f t="shared" si="3"/>
        <v>0.54821454090818844</v>
      </c>
      <c r="L21" s="10">
        <f t="shared" si="4"/>
        <v>281</v>
      </c>
      <c r="N21" s="7">
        <f>(200/128)*H21</f>
        <v>-173.4375</v>
      </c>
      <c r="O21" s="8">
        <f t="shared" si="5"/>
        <v>0.90467326968551598</v>
      </c>
      <c r="P21" s="10">
        <f t="shared" si="6"/>
        <v>463</v>
      </c>
      <c r="R21" s="7">
        <f t="shared" si="0"/>
        <v>-111</v>
      </c>
      <c r="S21" s="24">
        <f>POWER(2,(H21/1200))</f>
        <v>0.93789609015201458</v>
      </c>
      <c r="T21" s="10">
        <f t="shared" si="7"/>
        <v>480</v>
      </c>
    </row>
    <row r="22" spans="2:21" x14ac:dyDescent="0.15">
      <c r="B22" s="7">
        <v>55</v>
      </c>
      <c r="C22" s="8"/>
      <c r="D22" s="8">
        <f>ROUND(440*POWER(EXP(LN(2)/12),(B22-69)),1)</f>
        <v>196</v>
      </c>
      <c r="E22" s="9">
        <v>3</v>
      </c>
      <c r="F22" s="10">
        <f>ROUND(D22*POWER(2,19)/(POWER(2,E22-1)*48000),0)</f>
        <v>535</v>
      </c>
      <c r="H22" s="7">
        <v>-110</v>
      </c>
      <c r="I22" s="12" t="str">
        <f t="shared" si="1"/>
        <v>480</v>
      </c>
      <c r="J22" s="8">
        <f t="shared" si="2"/>
        <v>-1031.25</v>
      </c>
      <c r="K22" s="8">
        <f t="shared" si="3"/>
        <v>0.55119129165392056</v>
      </c>
      <c r="L22" s="10">
        <f t="shared" si="4"/>
        <v>282</v>
      </c>
      <c r="N22" s="7">
        <f>(200/128)*H22</f>
        <v>-171.875</v>
      </c>
      <c r="O22" s="8">
        <f t="shared" si="5"/>
        <v>0.90549013789980626</v>
      </c>
      <c r="P22" s="10">
        <f t="shared" si="6"/>
        <v>464</v>
      </c>
      <c r="R22" s="7">
        <f t="shared" si="0"/>
        <v>-110</v>
      </c>
      <c r="S22" s="24">
        <f>POWER(2,(H22/1200))</f>
        <v>0.93843799667114303</v>
      </c>
      <c r="T22" s="10">
        <f t="shared" si="7"/>
        <v>480</v>
      </c>
    </row>
    <row r="23" spans="2:21" x14ac:dyDescent="0.15">
      <c r="B23" s="7">
        <v>56</v>
      </c>
      <c r="C23" s="8"/>
      <c r="D23" s="8">
        <f>ROUND(440*POWER(EXP(LN(2)/12),(B23-69)),1)</f>
        <v>207.7</v>
      </c>
      <c r="E23" s="9">
        <v>3</v>
      </c>
      <c r="F23" s="10">
        <f>ROUND(D23*POWER(2,19)/(POWER(2,E23-1)*48000),0)</f>
        <v>567</v>
      </c>
      <c r="H23" s="7">
        <v>-109</v>
      </c>
      <c r="I23" s="12" t="str">
        <f t="shared" si="1"/>
        <v>4C0</v>
      </c>
      <c r="J23" s="8">
        <f t="shared" si="2"/>
        <v>-1021.875</v>
      </c>
      <c r="K23" s="8">
        <f t="shared" si="3"/>
        <v>0.55418420586183925</v>
      </c>
      <c r="L23" s="10">
        <f t="shared" si="4"/>
        <v>284</v>
      </c>
      <c r="N23" s="7">
        <f>(200/128)*H23</f>
        <v>-170.3125</v>
      </c>
      <c r="O23" s="8">
        <f t="shared" si="5"/>
        <v>0.90630774369936817</v>
      </c>
      <c r="P23" s="10">
        <f t="shared" si="6"/>
        <v>464</v>
      </c>
      <c r="R23" s="7">
        <f t="shared" si="0"/>
        <v>-109</v>
      </c>
      <c r="S23" s="24">
        <f>POWER(2,(H23/1200))</f>
        <v>0.93898021629817219</v>
      </c>
      <c r="T23" s="10">
        <f t="shared" si="7"/>
        <v>481</v>
      </c>
    </row>
    <row r="24" spans="2:21" x14ac:dyDescent="0.15">
      <c r="B24" s="7">
        <v>57</v>
      </c>
      <c r="C24" s="8"/>
      <c r="D24" s="8">
        <f>ROUND(440*POWER(EXP(LN(2)/12),(B24-69)),1)</f>
        <v>220</v>
      </c>
      <c r="E24" s="9">
        <v>3</v>
      </c>
      <c r="F24" s="10">
        <f>ROUND(D24*POWER(2,19)/(POWER(2,E24-1)*48000),0)</f>
        <v>601</v>
      </c>
      <c r="H24" s="7">
        <v>-108</v>
      </c>
      <c r="I24" s="12" t="str">
        <f t="shared" si="1"/>
        <v>500</v>
      </c>
      <c r="J24" s="8">
        <f t="shared" si="2"/>
        <v>-1012.5</v>
      </c>
      <c r="K24" s="8">
        <f t="shared" si="3"/>
        <v>0.55719337129794633</v>
      </c>
      <c r="L24" s="10">
        <f t="shared" si="4"/>
        <v>285</v>
      </c>
      <c r="N24" s="7">
        <f>(200/128)*H24</f>
        <v>-168.75</v>
      </c>
      <c r="O24" s="8">
        <f t="shared" si="5"/>
        <v>0.90712608775019943</v>
      </c>
      <c r="P24" s="10">
        <f t="shared" si="6"/>
        <v>464</v>
      </c>
      <c r="R24" s="7">
        <f t="shared" si="0"/>
        <v>-108</v>
      </c>
      <c r="S24" s="24">
        <f>POWER(2,(H24/1200))</f>
        <v>0.93952274921401191</v>
      </c>
      <c r="T24" s="10">
        <f t="shared" si="7"/>
        <v>481</v>
      </c>
    </row>
    <row r="25" spans="2:21" x14ac:dyDescent="0.15">
      <c r="B25" s="7">
        <v>58</v>
      </c>
      <c r="C25" s="8"/>
      <c r="D25" s="8">
        <f>ROUND(440*POWER(EXP(LN(2)/12),(B25-69)),1)</f>
        <v>233.1</v>
      </c>
      <c r="E25" s="9">
        <v>3</v>
      </c>
      <c r="F25" s="10">
        <f>ROUND(D25*POWER(2,19)/(POWER(2,E25-1)*48000),0)</f>
        <v>637</v>
      </c>
      <c r="H25" s="7">
        <v>-107</v>
      </c>
      <c r="I25" s="12" t="str">
        <f t="shared" si="1"/>
        <v>540</v>
      </c>
      <c r="J25" s="8">
        <f t="shared" si="2"/>
        <v>-1003.125</v>
      </c>
      <c r="K25" s="8">
        <f t="shared" si="3"/>
        <v>0.56021887620480337</v>
      </c>
      <c r="L25" s="10">
        <f t="shared" si="4"/>
        <v>287</v>
      </c>
      <c r="N25" s="7">
        <f>(200/128)*H25</f>
        <v>-167.1875</v>
      </c>
      <c r="O25" s="8">
        <f t="shared" si="5"/>
        <v>0.90794517071889835</v>
      </c>
      <c r="P25" s="10">
        <f t="shared" si="6"/>
        <v>465</v>
      </c>
      <c r="R25" s="7">
        <f t="shared" si="0"/>
        <v>-107</v>
      </c>
      <c r="S25" s="24">
        <f>POWER(2,(H25/1200))</f>
        <v>0.94006559559967728</v>
      </c>
      <c r="T25" s="10">
        <f t="shared" si="7"/>
        <v>481</v>
      </c>
    </row>
    <row r="26" spans="2:21" x14ac:dyDescent="0.15">
      <c r="B26" s="7">
        <v>59</v>
      </c>
      <c r="C26" s="8"/>
      <c r="D26" s="8">
        <f>ROUND(440*POWER(EXP(LN(2)/12),(B26-69)),1)</f>
        <v>246.9</v>
      </c>
      <c r="E26" s="9">
        <v>3</v>
      </c>
      <c r="F26" s="10">
        <f>ROUND(D26*POWER(2,19)/(POWER(2,E26-1)*48000),0)</f>
        <v>674</v>
      </c>
      <c r="H26" s="7">
        <v>-106</v>
      </c>
      <c r="I26" s="12" t="str">
        <f t="shared" si="1"/>
        <v>580</v>
      </c>
      <c r="J26" s="8">
        <f t="shared" si="2"/>
        <v>-993.75</v>
      </c>
      <c r="K26" s="8">
        <f t="shared" si="3"/>
        <v>0.56326080930412092</v>
      </c>
      <c r="L26" s="10">
        <f t="shared" si="4"/>
        <v>288</v>
      </c>
      <c r="N26" s="7">
        <f>(200/128)*H26</f>
        <v>-165.625</v>
      </c>
      <c r="O26" s="8">
        <f t="shared" si="5"/>
        <v>0.90876499327266558</v>
      </c>
      <c r="P26" s="10">
        <f t="shared" si="6"/>
        <v>465</v>
      </c>
      <c r="R26" s="7">
        <f t="shared" si="0"/>
        <v>-106</v>
      </c>
      <c r="S26" s="24">
        <f>POWER(2,(H26/1200))</f>
        <v>0.94060875563628799</v>
      </c>
      <c r="T26" s="10">
        <f t="shared" si="7"/>
        <v>482</v>
      </c>
    </row>
    <row r="27" spans="2:21" x14ac:dyDescent="0.15">
      <c r="B27" s="7">
        <v>60</v>
      </c>
      <c r="C27" s="8" t="s">
        <v>14</v>
      </c>
      <c r="D27" s="8">
        <f>ROUND(440*POWER(EXP(LN(2)/12),(B27-69)),1)</f>
        <v>261.60000000000002</v>
      </c>
      <c r="E27" s="9">
        <v>4</v>
      </c>
      <c r="F27" s="10">
        <f>ROUND(D27*POWER(2,19)/(POWER(2,E27-1)*48000),0)</f>
        <v>357</v>
      </c>
      <c r="H27" s="7">
        <v>-105</v>
      </c>
      <c r="I27" s="12" t="str">
        <f t="shared" si="1"/>
        <v>5C0</v>
      </c>
      <c r="J27" s="8">
        <f t="shared" si="2"/>
        <v>-984.375</v>
      </c>
      <c r="K27" s="8">
        <f t="shared" si="3"/>
        <v>0.5663192597993596</v>
      </c>
      <c r="L27" s="10">
        <f t="shared" si="4"/>
        <v>290</v>
      </c>
      <c r="N27" s="7">
        <f>(200/128)*H27</f>
        <v>-164.0625</v>
      </c>
      <c r="O27" s="8">
        <f t="shared" si="5"/>
        <v>0.90958555607930436</v>
      </c>
      <c r="P27" s="10">
        <f t="shared" si="6"/>
        <v>466</v>
      </c>
      <c r="R27" s="7">
        <f t="shared" si="0"/>
        <v>-105</v>
      </c>
      <c r="S27" s="24">
        <f>POWER(2,(H27/1200))</f>
        <v>0.94115222950506827</v>
      </c>
      <c r="T27" s="10">
        <f t="shared" si="7"/>
        <v>482</v>
      </c>
    </row>
    <row r="28" spans="2:21" x14ac:dyDescent="0.15">
      <c r="B28" s="7">
        <v>61</v>
      </c>
      <c r="C28" s="8"/>
      <c r="D28" s="8">
        <f>ROUND(440*POWER(EXP(LN(2)/12),(B28-69)),1)</f>
        <v>277.2</v>
      </c>
      <c r="E28" s="9">
        <v>4</v>
      </c>
      <c r="F28" s="10">
        <f>ROUND(D28*POWER(2,19)/(POWER(2,E28-1)*48000),0)</f>
        <v>378</v>
      </c>
      <c r="H28" s="7">
        <v>-104</v>
      </c>
      <c r="I28" s="12" t="str">
        <f t="shared" si="1"/>
        <v>600</v>
      </c>
      <c r="J28" s="8">
        <f t="shared" si="2"/>
        <v>-975</v>
      </c>
      <c r="K28" s="8">
        <f t="shared" si="3"/>
        <v>0.56939431737834578</v>
      </c>
      <c r="L28" s="10">
        <f t="shared" si="4"/>
        <v>292</v>
      </c>
      <c r="N28" s="7">
        <f>(200/128)*H28</f>
        <v>-162.5</v>
      </c>
      <c r="O28" s="8">
        <f t="shared" si="5"/>
        <v>0.91040685980722036</v>
      </c>
      <c r="P28" s="10">
        <f t="shared" si="6"/>
        <v>466</v>
      </c>
      <c r="R28" s="7">
        <f t="shared" si="0"/>
        <v>-104</v>
      </c>
      <c r="S28" s="24">
        <f>POWER(2,(H28/1200))</f>
        <v>0.94169601738734698</v>
      </c>
      <c r="T28" s="10">
        <f t="shared" si="7"/>
        <v>482</v>
      </c>
    </row>
    <row r="29" spans="2:21" x14ac:dyDescent="0.15">
      <c r="B29" s="7">
        <v>62</v>
      </c>
      <c r="C29" s="8"/>
      <c r="D29" s="8">
        <f>ROUND(440*POWER(EXP(LN(2)/12),(B29-69)),1)</f>
        <v>293.7</v>
      </c>
      <c r="E29" s="9">
        <v>4</v>
      </c>
      <c r="F29" s="10">
        <f>ROUND(D29*POWER(2,19)/(POWER(2,E29-1)*48000),0)</f>
        <v>401</v>
      </c>
      <c r="H29" s="7">
        <v>-103</v>
      </c>
      <c r="I29" s="12" t="str">
        <f t="shared" si="1"/>
        <v>640</v>
      </c>
      <c r="J29" s="8">
        <f t="shared" si="2"/>
        <v>-965.625</v>
      </c>
      <c r="K29" s="8">
        <f t="shared" si="3"/>
        <v>0.5724860722159022</v>
      </c>
      <c r="L29" s="10">
        <f t="shared" si="4"/>
        <v>293</v>
      </c>
      <c r="N29" s="7">
        <f>(200/128)*H29</f>
        <v>-160.9375</v>
      </c>
      <c r="O29" s="8">
        <f t="shared" si="5"/>
        <v>0.91122890512542321</v>
      </c>
      <c r="P29" s="10">
        <f t="shared" si="6"/>
        <v>467</v>
      </c>
      <c r="R29" s="7">
        <f t="shared" si="0"/>
        <v>-103</v>
      </c>
      <c r="S29" s="24">
        <f>POWER(2,(H29/1200))</f>
        <v>0.94224011946455788</v>
      </c>
      <c r="T29" s="10">
        <f t="shared" si="7"/>
        <v>482</v>
      </c>
    </row>
    <row r="30" spans="2:21" x14ac:dyDescent="0.15">
      <c r="B30" s="7">
        <v>63</v>
      </c>
      <c r="C30" s="8"/>
      <c r="D30" s="8">
        <f>ROUND(440*POWER(EXP(LN(2)/12),(B30-69)),1)</f>
        <v>311.10000000000002</v>
      </c>
      <c r="E30" s="9">
        <v>4</v>
      </c>
      <c r="F30" s="10">
        <f>ROUND(D30*POWER(2,19)/(POWER(2,E30-1)*48000),0)</f>
        <v>425</v>
      </c>
      <c r="H30" s="7">
        <v>-102</v>
      </c>
      <c r="I30" s="12" t="str">
        <f t="shared" si="1"/>
        <v>680</v>
      </c>
      <c r="J30" s="8">
        <f t="shared" si="2"/>
        <v>-956.25</v>
      </c>
      <c r="K30" s="8">
        <f t="shared" si="3"/>
        <v>0.57559461497649134</v>
      </c>
      <c r="L30" s="10">
        <f t="shared" si="4"/>
        <v>295</v>
      </c>
      <c r="N30" s="7">
        <f>(200/128)*H30</f>
        <v>-159.375</v>
      </c>
      <c r="O30" s="8">
        <f t="shared" si="5"/>
        <v>0.9120516927035266</v>
      </c>
      <c r="P30" s="10">
        <f t="shared" si="6"/>
        <v>467</v>
      </c>
      <c r="R30" s="7">
        <f t="shared" si="0"/>
        <v>-102</v>
      </c>
      <c r="S30" s="24">
        <f>POWER(2,(H30/1200))</f>
        <v>0.94278453591823941</v>
      </c>
      <c r="T30" s="10">
        <f t="shared" si="7"/>
        <v>483</v>
      </c>
    </row>
    <row r="31" spans="2:21" x14ac:dyDescent="0.15">
      <c r="B31" s="7">
        <v>64</v>
      </c>
      <c r="C31" s="8"/>
      <c r="D31" s="8">
        <f>ROUND(440*POWER(EXP(LN(2)/12),(B31-69)),1)</f>
        <v>329.6</v>
      </c>
      <c r="E31" s="9">
        <v>4</v>
      </c>
      <c r="F31" s="10">
        <f>ROUND(D31*POWER(2,19)/(POWER(2,E31-1)*48000),0)</f>
        <v>450</v>
      </c>
      <c r="H31" s="7">
        <v>-101</v>
      </c>
      <c r="I31" s="12" t="str">
        <f t="shared" si="1"/>
        <v>6C0</v>
      </c>
      <c r="J31" s="8">
        <f t="shared" si="2"/>
        <v>-946.875</v>
      </c>
      <c r="K31" s="8">
        <f t="shared" si="3"/>
        <v>0.57872003681687545</v>
      </c>
      <c r="L31" s="10">
        <f t="shared" si="4"/>
        <v>296</v>
      </c>
      <c r="N31" s="7">
        <f>(200/128)*H31</f>
        <v>-157.8125</v>
      </c>
      <c r="O31" s="8">
        <f t="shared" si="5"/>
        <v>0.91287522321174874</v>
      </c>
      <c r="P31" s="10">
        <f t="shared" si="6"/>
        <v>467</v>
      </c>
      <c r="R31" s="7">
        <f t="shared" si="0"/>
        <v>-101</v>
      </c>
      <c r="S31" s="24">
        <f>POWER(2,(H31/1200))</f>
        <v>0.94332926693003516</v>
      </c>
      <c r="T31" s="10">
        <f t="shared" si="7"/>
        <v>483</v>
      </c>
    </row>
    <row r="32" spans="2:21" x14ac:dyDescent="0.15">
      <c r="B32" s="7">
        <v>65</v>
      </c>
      <c r="C32" s="8"/>
      <c r="D32" s="8">
        <f>ROUND(440*POWER(EXP(LN(2)/12),(B32-69)),1)</f>
        <v>349.2</v>
      </c>
      <c r="E32" s="9">
        <v>4</v>
      </c>
      <c r="F32" s="10">
        <f>ROUND(D32*POWER(2,19)/(POWER(2,E32-1)*48000),0)</f>
        <v>477</v>
      </c>
      <c r="H32" s="7">
        <v>-100</v>
      </c>
      <c r="I32" s="12" t="str">
        <f t="shared" si="1"/>
        <v>700</v>
      </c>
      <c r="J32" s="8">
        <f t="shared" si="2"/>
        <v>-937.5</v>
      </c>
      <c r="K32" s="8">
        <f t="shared" si="3"/>
        <v>0.58186242938878874</v>
      </c>
      <c r="L32" s="10">
        <f t="shared" si="4"/>
        <v>298</v>
      </c>
      <c r="N32" s="7">
        <f>(200/128)*H32</f>
        <v>-156.25</v>
      </c>
      <c r="O32" s="8">
        <f t="shared" si="5"/>
        <v>0.91369949732091316</v>
      </c>
      <c r="P32" s="10">
        <f t="shared" si="6"/>
        <v>468</v>
      </c>
      <c r="R32" s="7">
        <f>H32</f>
        <v>-100</v>
      </c>
      <c r="S32" s="24">
        <f>POWER(2,(H32/1200))</f>
        <v>0.94387431268169342</v>
      </c>
      <c r="T32" s="10">
        <f t="shared" si="7"/>
        <v>483</v>
      </c>
      <c r="U32" s="13"/>
    </row>
    <row r="33" spans="2:20" x14ac:dyDescent="0.15">
      <c r="B33" s="7">
        <v>66</v>
      </c>
      <c r="C33" s="8"/>
      <c r="D33" s="8">
        <f>ROUND(440*POWER(EXP(LN(2)/12),(B33-69)),1)</f>
        <v>370</v>
      </c>
      <c r="E33" s="9">
        <v>4</v>
      </c>
      <c r="F33" s="10">
        <f>ROUND(D33*POWER(2,19)/(POWER(2,E33-1)*48000),0)</f>
        <v>505</v>
      </c>
      <c r="H33" s="7">
        <v>-99</v>
      </c>
      <c r="I33" s="12" t="str">
        <f t="shared" si="1"/>
        <v>740</v>
      </c>
      <c r="J33" s="8">
        <f t="shared" si="2"/>
        <v>-928.125</v>
      </c>
      <c r="K33" s="8">
        <f t="shared" si="3"/>
        <v>0.58502188484162509</v>
      </c>
      <c r="L33" s="10">
        <f t="shared" si="4"/>
        <v>300</v>
      </c>
      <c r="N33" s="7">
        <f>(200/128)*H33</f>
        <v>-154.6875</v>
      </c>
      <c r="O33" s="8">
        <f t="shared" si="5"/>
        <v>0.91452451570244864</v>
      </c>
      <c r="P33" s="10">
        <f t="shared" si="6"/>
        <v>468</v>
      </c>
      <c r="R33" s="7">
        <f t="shared" ref="R33:R96" si="8">H33</f>
        <v>-99</v>
      </c>
      <c r="S33" s="24">
        <f>POWER(2,(H33/1200))</f>
        <v>0.94441967335506771</v>
      </c>
      <c r="T33" s="10">
        <f t="shared" si="7"/>
        <v>484</v>
      </c>
    </row>
    <row r="34" spans="2:20" x14ac:dyDescent="0.15">
      <c r="B34" s="7">
        <v>67</v>
      </c>
      <c r="C34" s="8"/>
      <c r="D34" s="8">
        <f>ROUND(440*POWER(EXP(LN(2)/12),(B34-69)),1)</f>
        <v>392</v>
      </c>
      <c r="E34" s="9">
        <v>4</v>
      </c>
      <c r="F34" s="10">
        <f>ROUND(D34*POWER(2,19)/(POWER(2,E34-1)*48000),0)</f>
        <v>535</v>
      </c>
      <c r="H34" s="7">
        <v>-98</v>
      </c>
      <c r="I34" s="12" t="str">
        <f t="shared" si="1"/>
        <v>780</v>
      </c>
      <c r="J34" s="8">
        <f t="shared" si="2"/>
        <v>-918.75</v>
      </c>
      <c r="K34" s="8">
        <f t="shared" si="3"/>
        <v>0.58819849582514061</v>
      </c>
      <c r="L34" s="10">
        <f t="shared" si="4"/>
        <v>301</v>
      </c>
      <c r="N34" s="7">
        <f>(200/128)*H34</f>
        <v>-153.125</v>
      </c>
      <c r="O34" s="8">
        <f t="shared" si="5"/>
        <v>0.91535027902839083</v>
      </c>
      <c r="P34" s="10">
        <f t="shared" si="6"/>
        <v>469</v>
      </c>
      <c r="R34" s="7">
        <f t="shared" si="8"/>
        <v>-98</v>
      </c>
      <c r="S34" s="24">
        <f>POWER(2,(H34/1200))</f>
        <v>0.94496534913211616</v>
      </c>
      <c r="T34" s="10">
        <f t="shared" si="7"/>
        <v>484</v>
      </c>
    </row>
    <row r="35" spans="2:20" x14ac:dyDescent="0.15">
      <c r="B35" s="7">
        <v>68</v>
      </c>
      <c r="C35" s="8"/>
      <c r="D35" s="8">
        <f>ROUND(440*POWER(EXP(LN(2)/12),(B35-69)),1)</f>
        <v>415.3</v>
      </c>
      <c r="E35" s="9">
        <v>4</v>
      </c>
      <c r="F35" s="10">
        <f>ROUND(D35*POWER(2,19)/(POWER(2,E35-1)*48000),0)</f>
        <v>567</v>
      </c>
      <c r="H35" s="7">
        <v>-97</v>
      </c>
      <c r="I35" s="12" t="str">
        <f t="shared" si="1"/>
        <v>7C0</v>
      </c>
      <c r="J35" s="8">
        <f t="shared" si="2"/>
        <v>-909.375</v>
      </c>
      <c r="K35" s="8">
        <f t="shared" si="3"/>
        <v>0.59139235549217051</v>
      </c>
      <c r="L35" s="10">
        <f t="shared" si="4"/>
        <v>303</v>
      </c>
      <c r="N35" s="7">
        <f>(200/128)*H35</f>
        <v>-151.5625</v>
      </c>
      <c r="O35" s="8">
        <f t="shared" si="5"/>
        <v>0.9161767879713818</v>
      </c>
      <c r="P35" s="10">
        <f t="shared" si="6"/>
        <v>469</v>
      </c>
      <c r="R35" s="7">
        <f t="shared" si="8"/>
        <v>-97</v>
      </c>
      <c r="S35" s="24">
        <f>POWER(2,(H35/1200))</f>
        <v>0.94551134019490279</v>
      </c>
      <c r="T35" s="10">
        <f t="shared" si="7"/>
        <v>484</v>
      </c>
    </row>
    <row r="36" spans="2:20" x14ac:dyDescent="0.15">
      <c r="B36" s="7">
        <v>69</v>
      </c>
      <c r="C36" s="8"/>
      <c r="D36" s="8">
        <f>ROUND(440*POWER(EXP(LN(2)/12),(B36-69)),1)</f>
        <v>440</v>
      </c>
      <c r="E36" s="9">
        <v>4</v>
      </c>
      <c r="F36" s="10">
        <f>ROUND(D36*POWER(2,19)/(POWER(2,E36-1)*48000),0)</f>
        <v>601</v>
      </c>
      <c r="H36" s="7">
        <v>-96</v>
      </c>
      <c r="I36" s="12" t="str">
        <f t="shared" si="1"/>
        <v>800</v>
      </c>
      <c r="J36" s="8">
        <f t="shared" si="2"/>
        <v>-900</v>
      </c>
      <c r="K36" s="8">
        <f t="shared" si="3"/>
        <v>0.59460355750136051</v>
      </c>
      <c r="L36" s="10">
        <f t="shared" si="4"/>
        <v>304</v>
      </c>
      <c r="N36" s="7">
        <f>(200/128)*H36</f>
        <v>-150</v>
      </c>
      <c r="O36" s="8">
        <f t="shared" si="5"/>
        <v>0.91700404320467122</v>
      </c>
      <c r="P36" s="10">
        <f t="shared" si="6"/>
        <v>470</v>
      </c>
      <c r="R36" s="7">
        <f t="shared" si="8"/>
        <v>-96</v>
      </c>
      <c r="S36" s="24">
        <f>POWER(2,(H36/1200))</f>
        <v>0.946057646725596</v>
      </c>
      <c r="T36" s="10">
        <f t="shared" si="7"/>
        <v>484</v>
      </c>
    </row>
    <row r="37" spans="2:20" x14ac:dyDescent="0.15">
      <c r="B37" s="7">
        <v>70</v>
      </c>
      <c r="C37" s="8"/>
      <c r="D37" s="8">
        <f>ROUND(440*POWER(EXP(LN(2)/12),(B37-69)),1)</f>
        <v>466.2</v>
      </c>
      <c r="E37" s="9">
        <v>4</v>
      </c>
      <c r="F37" s="10">
        <f>ROUND(D37*POWER(2,19)/(POWER(2,E37-1)*48000),0)</f>
        <v>637</v>
      </c>
      <c r="H37" s="7">
        <v>-95</v>
      </c>
      <c r="I37" s="12" t="str">
        <f>DEC2HEX((H37+128)*64)</f>
        <v>840</v>
      </c>
      <c r="J37" s="8">
        <f t="shared" si="2"/>
        <v>-890.625</v>
      </c>
      <c r="K37" s="8">
        <f t="shared" si="3"/>
        <v>0.59783219601991378</v>
      </c>
      <c r="L37" s="10">
        <f t="shared" si="4"/>
        <v>306</v>
      </c>
      <c r="N37" s="7">
        <f>(200/128)*H37</f>
        <v>-148.4375</v>
      </c>
      <c r="O37" s="8">
        <f t="shared" si="5"/>
        <v>0.91783204540211638</v>
      </c>
      <c r="P37" s="10">
        <f t="shared" si="6"/>
        <v>470</v>
      </c>
      <c r="R37" s="7">
        <f t="shared" si="8"/>
        <v>-95</v>
      </c>
      <c r="S37" s="24">
        <f>POWER(2,(H37/1200))</f>
        <v>0.94660426890646998</v>
      </c>
      <c r="T37" s="10">
        <f t="shared" si="7"/>
        <v>485</v>
      </c>
    </row>
    <row r="38" spans="2:20" x14ac:dyDescent="0.15">
      <c r="B38" s="7">
        <v>71</v>
      </c>
      <c r="C38" s="8"/>
      <c r="D38" s="8">
        <f>ROUND(440*POWER(EXP(LN(2)/12),(B38-69)),1)</f>
        <v>493.9</v>
      </c>
      <c r="E38" s="9">
        <v>4</v>
      </c>
      <c r="F38" s="10">
        <f>ROUND(D38*POWER(2,19)/(POWER(2,E38-1)*48000),0)</f>
        <v>674</v>
      </c>
      <c r="H38" s="7">
        <v>-94</v>
      </c>
      <c r="I38" s="12" t="str">
        <f t="shared" si="1"/>
        <v>880</v>
      </c>
      <c r="J38" s="8">
        <f t="shared" si="2"/>
        <v>-881.25</v>
      </c>
      <c r="K38" s="8">
        <f t="shared" si="3"/>
        <v>0.60107836572635154</v>
      </c>
      <c r="L38" s="10">
        <f t="shared" si="4"/>
        <v>308</v>
      </c>
      <c r="N38" s="7">
        <f>(200/128)*H38</f>
        <v>-146.875</v>
      </c>
      <c r="O38" s="8">
        <f t="shared" si="5"/>
        <v>0.91866079523818334</v>
      </c>
      <c r="P38" s="10">
        <f t="shared" si="6"/>
        <v>470</v>
      </c>
      <c r="R38" s="7">
        <f t="shared" si="8"/>
        <v>-94</v>
      </c>
      <c r="S38" s="24">
        <f>POWER(2,(H38/1200))</f>
        <v>0.94715120691990418</v>
      </c>
      <c r="T38" s="10">
        <f t="shared" si="7"/>
        <v>485</v>
      </c>
    </row>
    <row r="39" spans="2:20" x14ac:dyDescent="0.15">
      <c r="B39" s="7">
        <v>72</v>
      </c>
      <c r="C39" s="8" t="s">
        <v>15</v>
      </c>
      <c r="D39" s="8">
        <f>ROUND(440*POWER(EXP(LN(2)/12),(B39-69)),1)</f>
        <v>523.29999999999995</v>
      </c>
      <c r="E39" s="9">
        <v>5</v>
      </c>
      <c r="F39" s="10">
        <f>ROUND(D39*POWER(2,19)/(POWER(2,E39-1)*48000),0)</f>
        <v>357</v>
      </c>
      <c r="H39" s="7">
        <v>-93</v>
      </c>
      <c r="I39" s="12" t="str">
        <f t="shared" si="1"/>
        <v>8C0</v>
      </c>
      <c r="J39" s="8">
        <f t="shared" si="2"/>
        <v>-871.875</v>
      </c>
      <c r="K39" s="8">
        <f t="shared" si="3"/>
        <v>0.6043421618132907</v>
      </c>
      <c r="L39" s="10">
        <f t="shared" si="4"/>
        <v>309</v>
      </c>
      <c r="N39" s="7">
        <f>(200/128)*H39</f>
        <v>-145.3125</v>
      </c>
      <c r="O39" s="8">
        <f t="shared" si="5"/>
        <v>0.91949029338794686</v>
      </c>
      <c r="P39" s="10">
        <f t="shared" si="6"/>
        <v>471</v>
      </c>
      <c r="R39" s="7">
        <f t="shared" si="8"/>
        <v>-93</v>
      </c>
      <c r="S39" s="24">
        <f>POWER(2,(H39/1200))</f>
        <v>0.94769846094838317</v>
      </c>
      <c r="T39" s="10">
        <f t="shared" si="7"/>
        <v>485</v>
      </c>
    </row>
    <row r="40" spans="2:20" x14ac:dyDescent="0.15">
      <c r="B40" s="7">
        <v>73</v>
      </c>
      <c r="C40" s="8"/>
      <c r="D40" s="8">
        <f>ROUND(440*POWER(EXP(LN(2)/12),(B40-69)),1)</f>
        <v>554.4</v>
      </c>
      <c r="E40" s="9">
        <v>5</v>
      </c>
      <c r="F40" s="10">
        <f>ROUND(D40*POWER(2,19)/(POWER(2,E40-1)*48000),0)</f>
        <v>378</v>
      </c>
      <c r="H40" s="7">
        <v>-92</v>
      </c>
      <c r="I40" s="12" t="str">
        <f t="shared" si="1"/>
        <v>900</v>
      </c>
      <c r="J40" s="8">
        <f t="shared" si="2"/>
        <v>-862.5</v>
      </c>
      <c r="K40" s="8">
        <f t="shared" si="3"/>
        <v>0.60762367999023437</v>
      </c>
      <c r="L40" s="10">
        <f t="shared" si="4"/>
        <v>311</v>
      </c>
      <c r="N40" s="7">
        <f>(200/128)*H40</f>
        <v>-143.75</v>
      </c>
      <c r="O40" s="8">
        <f t="shared" si="5"/>
        <v>0.92032054052709156</v>
      </c>
      <c r="P40" s="10">
        <f t="shared" si="6"/>
        <v>471</v>
      </c>
      <c r="R40" s="7">
        <f t="shared" si="8"/>
        <v>-92</v>
      </c>
      <c r="S40" s="24">
        <f>POWER(2,(H40/1200))</f>
        <v>0.94824603117449746</v>
      </c>
      <c r="T40" s="10">
        <f t="shared" si="7"/>
        <v>486</v>
      </c>
    </row>
    <row r="41" spans="2:20" x14ac:dyDescent="0.15">
      <c r="B41" s="7">
        <v>74</v>
      </c>
      <c r="C41" s="8"/>
      <c r="D41" s="8">
        <f>ROUND(440*POWER(EXP(LN(2)/12),(B41-69)),1)</f>
        <v>587.29999999999995</v>
      </c>
      <c r="E41" s="9">
        <v>5</v>
      </c>
      <c r="F41" s="10">
        <f>ROUND(D41*POWER(2,19)/(POWER(2,E41-1)*48000),0)</f>
        <v>401</v>
      </c>
      <c r="H41" s="7">
        <v>-91</v>
      </c>
      <c r="I41" s="12" t="str">
        <f t="shared" si="1"/>
        <v>940</v>
      </c>
      <c r="J41" s="8">
        <f t="shared" si="2"/>
        <v>-853.125</v>
      </c>
      <c r="K41" s="8">
        <f t="shared" si="3"/>
        <v>0.61092301648637881</v>
      </c>
      <c r="L41" s="10">
        <f t="shared" si="4"/>
        <v>313</v>
      </c>
      <c r="N41" s="7">
        <f>(200/128)*H41</f>
        <v>-142.1875</v>
      </c>
      <c r="O41" s="8">
        <f t="shared" si="5"/>
        <v>0.92115153733191169</v>
      </c>
      <c r="P41" s="10">
        <f t="shared" si="6"/>
        <v>472</v>
      </c>
      <c r="R41" s="7">
        <f t="shared" si="8"/>
        <v>-91</v>
      </c>
      <c r="S41" s="24">
        <f>POWER(2,(H41/1200))</f>
        <v>0.94879391778094224</v>
      </c>
      <c r="T41" s="10">
        <f t="shared" si="7"/>
        <v>486</v>
      </c>
    </row>
    <row r="42" spans="2:20" x14ac:dyDescent="0.15">
      <c r="B42" s="7">
        <v>75</v>
      </c>
      <c r="C42" s="8"/>
      <c r="D42" s="8">
        <f>ROUND(440*POWER(EXP(LN(2)/12),(B42-69)),1)</f>
        <v>622.29999999999995</v>
      </c>
      <c r="E42" s="9">
        <v>5</v>
      </c>
      <c r="F42" s="10">
        <f>ROUND(D42*POWER(2,19)/(POWER(2,E42-1)*48000),0)</f>
        <v>425</v>
      </c>
      <c r="H42" s="7">
        <v>-90</v>
      </c>
      <c r="I42" s="12" t="str">
        <f t="shared" si="1"/>
        <v>980</v>
      </c>
      <c r="J42" s="8">
        <f t="shared" si="2"/>
        <v>-843.75</v>
      </c>
      <c r="K42" s="8">
        <f t="shared" si="3"/>
        <v>0.61424026805343501</v>
      </c>
      <c r="L42" s="10">
        <f t="shared" si="4"/>
        <v>314</v>
      </c>
      <c r="N42" s="7">
        <f>(200/128)*H42</f>
        <v>-140.625</v>
      </c>
      <c r="O42" s="8">
        <f t="shared" si="5"/>
        <v>0.92198328447931299</v>
      </c>
      <c r="P42" s="10">
        <f t="shared" si="6"/>
        <v>472</v>
      </c>
      <c r="R42" s="7">
        <f t="shared" si="8"/>
        <v>-90</v>
      </c>
      <c r="S42" s="24">
        <f>POWER(2,(H42/1200))</f>
        <v>0.94934212095051929</v>
      </c>
      <c r="T42" s="10">
        <f t="shared" si="7"/>
        <v>486</v>
      </c>
    </row>
    <row r="43" spans="2:20" x14ac:dyDescent="0.15">
      <c r="B43" s="7">
        <v>76</v>
      </c>
      <c r="C43" s="8"/>
      <c r="D43" s="8">
        <f>ROUND(440*POWER(EXP(LN(2)/12),(B43-69)),1)</f>
        <v>659.3</v>
      </c>
      <c r="E43" s="9">
        <v>5</v>
      </c>
      <c r="F43" s="10">
        <f>ROUND(D43*POWER(2,19)/(POWER(2,E43-1)*48000),0)</f>
        <v>450</v>
      </c>
      <c r="H43" s="7">
        <v>-89</v>
      </c>
      <c r="I43" s="12" t="str">
        <f t="shared" si="1"/>
        <v>9C0</v>
      </c>
      <c r="J43" s="8">
        <f t="shared" si="2"/>
        <v>-834.375</v>
      </c>
      <c r="K43" s="8">
        <f t="shared" si="3"/>
        <v>0.61757553196846671</v>
      </c>
      <c r="L43" s="10">
        <f t="shared" si="4"/>
        <v>316</v>
      </c>
      <c r="N43" s="7">
        <f>(200/128)*H43</f>
        <v>-139.0625</v>
      </c>
      <c r="O43" s="8">
        <f t="shared" si="5"/>
        <v>0.92281578264681141</v>
      </c>
      <c r="P43" s="10">
        <f t="shared" si="6"/>
        <v>472</v>
      </c>
      <c r="R43" s="7">
        <f t="shared" si="8"/>
        <v>-89</v>
      </c>
      <c r="S43" s="24">
        <f>POWER(2,(H43/1200))</f>
        <v>0.94989064086613495</v>
      </c>
      <c r="T43" s="10">
        <f t="shared" si="7"/>
        <v>486</v>
      </c>
    </row>
    <row r="44" spans="2:20" x14ac:dyDescent="0.15">
      <c r="B44" s="7">
        <v>77</v>
      </c>
      <c r="C44" s="8"/>
      <c r="D44" s="8">
        <f>ROUND(440*POWER(EXP(LN(2)/12),(B44-69)),1)</f>
        <v>698.5</v>
      </c>
      <c r="E44" s="9">
        <v>5</v>
      </c>
      <c r="F44" s="10">
        <f>ROUND(D44*POWER(2,19)/(POWER(2,E44-1)*48000),0)</f>
        <v>477</v>
      </c>
      <c r="H44" s="7">
        <v>-88</v>
      </c>
      <c r="I44" s="12" t="str">
        <f t="shared" si="1"/>
        <v>A00</v>
      </c>
      <c r="J44" s="8">
        <f t="shared" si="2"/>
        <v>-825</v>
      </c>
      <c r="K44" s="8">
        <f t="shared" si="3"/>
        <v>0.620928906036742</v>
      </c>
      <c r="L44" s="10">
        <f t="shared" si="4"/>
        <v>318</v>
      </c>
      <c r="N44" s="7">
        <f>(200/128)*H44</f>
        <v>-137.5</v>
      </c>
      <c r="O44" s="8">
        <f t="shared" si="5"/>
        <v>0.92364903251253549</v>
      </c>
      <c r="P44" s="10">
        <f t="shared" si="6"/>
        <v>473</v>
      </c>
      <c r="R44" s="7">
        <f t="shared" si="8"/>
        <v>-88</v>
      </c>
      <c r="S44" s="24">
        <f>POWER(2,(H44/1200))</f>
        <v>0.95043947771080217</v>
      </c>
      <c r="T44" s="10">
        <f t="shared" si="7"/>
        <v>487</v>
      </c>
    </row>
    <row r="45" spans="2:20" x14ac:dyDescent="0.15">
      <c r="B45" s="7">
        <v>78</v>
      </c>
      <c r="C45" s="8"/>
      <c r="D45" s="8">
        <f>ROUND(440*POWER(EXP(LN(2)/12),(B45-69)),1)</f>
        <v>740</v>
      </c>
      <c r="E45" s="9">
        <v>5</v>
      </c>
      <c r="F45" s="10">
        <f>ROUND(D45*POWER(2,19)/(POWER(2,E45-1)*48000),0)</f>
        <v>505</v>
      </c>
      <c r="H45" s="7">
        <v>-87</v>
      </c>
      <c r="I45" s="12" t="str">
        <f t="shared" si="1"/>
        <v>A40</v>
      </c>
      <c r="J45" s="8">
        <f t="shared" si="2"/>
        <v>-815.625</v>
      </c>
      <c r="K45" s="8">
        <f t="shared" si="3"/>
        <v>0.6243004885946023</v>
      </c>
      <c r="L45" s="10">
        <f t="shared" si="4"/>
        <v>320</v>
      </c>
      <c r="N45" s="7">
        <f>(200/128)*H45</f>
        <v>-135.9375</v>
      </c>
      <c r="O45" s="8">
        <f t="shared" si="5"/>
        <v>0.92448303475522542</v>
      </c>
      <c r="P45" s="10">
        <f t="shared" si="6"/>
        <v>473</v>
      </c>
      <c r="R45" s="7">
        <f t="shared" si="8"/>
        <v>-87</v>
      </c>
      <c r="S45" s="24">
        <f>POWER(2,(H45/1200))</f>
        <v>0.95098863166763881</v>
      </c>
      <c r="T45" s="10">
        <f t="shared" si="7"/>
        <v>487</v>
      </c>
    </row>
    <row r="46" spans="2:20" x14ac:dyDescent="0.15">
      <c r="B46" s="7">
        <v>79</v>
      </c>
      <c r="C46" s="8"/>
      <c r="D46" s="8">
        <f>ROUND(440*POWER(EXP(LN(2)/12),(B46-69)),1)</f>
        <v>784</v>
      </c>
      <c r="E46" s="9">
        <v>5</v>
      </c>
      <c r="F46" s="10">
        <f>ROUND(D46*POWER(2,19)/(POWER(2,E46-1)*48000),0)</f>
        <v>535</v>
      </c>
      <c r="H46" s="7">
        <v>-86</v>
      </c>
      <c r="I46" s="12" t="str">
        <f t="shared" si="1"/>
        <v>A80</v>
      </c>
      <c r="J46" s="8">
        <f t="shared" si="2"/>
        <v>-806.25</v>
      </c>
      <c r="K46" s="8">
        <f t="shared" si="3"/>
        <v>0.62769037851234555</v>
      </c>
      <c r="L46" s="10">
        <f t="shared" si="4"/>
        <v>321</v>
      </c>
      <c r="N46" s="7">
        <f>(200/128)*H46</f>
        <v>-134.375</v>
      </c>
      <c r="O46" s="8">
        <f t="shared" si="5"/>
        <v>0.92531779005423487</v>
      </c>
      <c r="P46" s="10">
        <f t="shared" si="6"/>
        <v>474</v>
      </c>
      <c r="R46" s="7">
        <f t="shared" si="8"/>
        <v>-86</v>
      </c>
      <c r="S46" s="24">
        <f>POWER(2,(H46/1200))</f>
        <v>0.95153810291986951</v>
      </c>
      <c r="T46" s="10">
        <f t="shared" si="7"/>
        <v>487</v>
      </c>
    </row>
    <row r="47" spans="2:20" x14ac:dyDescent="0.15">
      <c r="B47" s="7">
        <v>80</v>
      </c>
      <c r="C47" s="8"/>
      <c r="D47" s="8">
        <f>ROUND(440*POWER(EXP(LN(2)/12),(B47-69)),1)</f>
        <v>830.6</v>
      </c>
      <c r="E47" s="9">
        <v>5</v>
      </c>
      <c r="F47" s="10">
        <f>ROUND(D47*POWER(2,19)/(POWER(2,E47-1)*48000),0)</f>
        <v>567</v>
      </c>
      <c r="H47" s="7">
        <v>-85</v>
      </c>
      <c r="I47" s="12" t="str">
        <f t="shared" si="1"/>
        <v>AC0</v>
      </c>
      <c r="J47" s="8">
        <f t="shared" si="2"/>
        <v>-796.875</v>
      </c>
      <c r="K47" s="8">
        <f t="shared" si="3"/>
        <v>0.63109867519712537</v>
      </c>
      <c r="L47" s="10">
        <f t="shared" si="4"/>
        <v>323</v>
      </c>
      <c r="N47" s="7">
        <f>(200/128)*H47</f>
        <v>-132.8125</v>
      </c>
      <c r="O47" s="8">
        <f t="shared" si="5"/>
        <v>0.92615329908953037</v>
      </c>
      <c r="P47" s="10">
        <f t="shared" si="6"/>
        <v>474</v>
      </c>
      <c r="R47" s="7">
        <f t="shared" si="8"/>
        <v>-85</v>
      </c>
      <c r="S47" s="24">
        <f>POWER(2,(H47/1200))</f>
        <v>0.95208789165082364</v>
      </c>
      <c r="T47" s="10">
        <f t="shared" si="7"/>
        <v>487</v>
      </c>
    </row>
    <row r="48" spans="2:20" x14ac:dyDescent="0.15">
      <c r="B48" s="7">
        <v>81</v>
      </c>
      <c r="C48" s="8"/>
      <c r="D48" s="8">
        <f>ROUND(440*POWER(EXP(LN(2)/12),(B48-69)),1)</f>
        <v>880</v>
      </c>
      <c r="E48" s="9">
        <v>5</v>
      </c>
      <c r="F48" s="10">
        <f>ROUND(D48*POWER(2,19)/(POWER(2,E48-1)*48000),0)</f>
        <v>601</v>
      </c>
      <c r="H48" s="7">
        <v>-84</v>
      </c>
      <c r="I48" s="12" t="str">
        <f t="shared" si="1"/>
        <v>B00</v>
      </c>
      <c r="J48" s="8">
        <f t="shared" si="2"/>
        <v>-787.5</v>
      </c>
      <c r="K48" s="8">
        <f t="shared" si="3"/>
        <v>0.63452547859586661</v>
      </c>
      <c r="L48" s="10">
        <f t="shared" si="4"/>
        <v>325</v>
      </c>
      <c r="N48" s="7">
        <f>(200/128)*H48</f>
        <v>-131.25</v>
      </c>
      <c r="O48" s="8">
        <f t="shared" si="5"/>
        <v>0.92698956254169274</v>
      </c>
      <c r="P48" s="10">
        <f t="shared" si="6"/>
        <v>475</v>
      </c>
      <c r="R48" s="7">
        <f t="shared" si="8"/>
        <v>-84</v>
      </c>
      <c r="S48" s="24">
        <f>POWER(2,(H48/1200))</f>
        <v>0.95263799804393734</v>
      </c>
      <c r="T48" s="10">
        <f t="shared" si="7"/>
        <v>488</v>
      </c>
    </row>
    <row r="49" spans="2:20" x14ac:dyDescent="0.15">
      <c r="B49" s="7">
        <v>82</v>
      </c>
      <c r="C49" s="8"/>
      <c r="D49" s="8">
        <f>ROUND(440*POWER(EXP(LN(2)/12),(B49-69)),1)</f>
        <v>932.3</v>
      </c>
      <c r="E49" s="9">
        <v>5</v>
      </c>
      <c r="F49" s="10">
        <f>ROUND(D49*POWER(2,19)/(POWER(2,E49-1)*48000),0)</f>
        <v>636</v>
      </c>
      <c r="H49" s="7">
        <v>-83</v>
      </c>
      <c r="I49" s="12" t="str">
        <f t="shared" si="1"/>
        <v>B40</v>
      </c>
      <c r="J49" s="8">
        <f t="shared" si="2"/>
        <v>-778.125</v>
      </c>
      <c r="K49" s="8">
        <f t="shared" si="3"/>
        <v>0.63797088919819611</v>
      </c>
      <c r="L49" s="10">
        <f t="shared" si="4"/>
        <v>327</v>
      </c>
      <c r="N49" s="7">
        <f>(200/128)*H49</f>
        <v>-129.6875</v>
      </c>
      <c r="O49" s="8">
        <f t="shared" si="5"/>
        <v>0.9278265810919174</v>
      </c>
      <c r="P49" s="10">
        <f t="shared" si="6"/>
        <v>475</v>
      </c>
      <c r="R49" s="7">
        <f t="shared" si="8"/>
        <v>-83</v>
      </c>
      <c r="S49" s="24">
        <f>POWER(2,(H49/1200))</f>
        <v>0.95318842228275269</v>
      </c>
      <c r="T49" s="10">
        <f t="shared" si="7"/>
        <v>488</v>
      </c>
    </row>
    <row r="50" spans="2:20" x14ac:dyDescent="0.15">
      <c r="B50" s="7">
        <v>83</v>
      </c>
      <c r="C50" s="8"/>
      <c r="D50" s="8">
        <f>ROUND(440*POWER(EXP(LN(2)/12),(B50-69)),1)</f>
        <v>987.8</v>
      </c>
      <c r="E50" s="9">
        <v>5</v>
      </c>
      <c r="F50" s="10">
        <f>ROUND(D50*POWER(2,19)/(POWER(2,E50-1)*48000),0)</f>
        <v>674</v>
      </c>
      <c r="H50" s="7">
        <v>-82</v>
      </c>
      <c r="I50" s="12" t="str">
        <f t="shared" si="1"/>
        <v>B80</v>
      </c>
      <c r="J50" s="8">
        <f t="shared" si="2"/>
        <v>-768.75</v>
      </c>
      <c r="K50" s="8">
        <f t="shared" si="3"/>
        <v>0.64143500803938913</v>
      </c>
      <c r="L50" s="10">
        <f t="shared" si="4"/>
        <v>328</v>
      </c>
      <c r="N50" s="7">
        <f>(200/128)*H50</f>
        <v>-128.125</v>
      </c>
      <c r="O50" s="8">
        <f t="shared" si="5"/>
        <v>0.92866435542201453</v>
      </c>
      <c r="P50" s="10">
        <f t="shared" si="6"/>
        <v>475</v>
      </c>
      <c r="R50" s="7">
        <f t="shared" si="8"/>
        <v>-82</v>
      </c>
      <c r="S50" s="24">
        <f>POWER(2,(H50/1200))</f>
        <v>0.95373916455091712</v>
      </c>
      <c r="T50" s="10">
        <f t="shared" si="7"/>
        <v>488</v>
      </c>
    </row>
    <row r="51" spans="2:20" x14ac:dyDescent="0.15">
      <c r="B51" s="7">
        <v>84</v>
      </c>
      <c r="C51" s="8" t="s">
        <v>16</v>
      </c>
      <c r="D51" s="8">
        <f>ROUND(440*POWER(EXP(LN(2)/12),(B51-69)),1)</f>
        <v>1046.5</v>
      </c>
      <c r="E51" s="9">
        <v>6</v>
      </c>
      <c r="F51" s="10">
        <f>ROUND(D51*POWER(2,19)/(POWER(2,E51-1)*48000),0)</f>
        <v>357</v>
      </c>
      <c r="H51" s="7">
        <v>-81</v>
      </c>
      <c r="I51" s="12" t="str">
        <f t="shared" si="1"/>
        <v>BC0</v>
      </c>
      <c r="J51" s="8">
        <f t="shared" si="2"/>
        <v>-759.375</v>
      </c>
      <c r="K51" s="8">
        <f t="shared" si="3"/>
        <v>0.64491793670333286</v>
      </c>
      <c r="L51" s="10">
        <f t="shared" si="4"/>
        <v>330</v>
      </c>
      <c r="N51" s="7">
        <f>(200/128)*H51</f>
        <v>-126.5625</v>
      </c>
      <c r="O51" s="8">
        <f t="shared" si="5"/>
        <v>0.92950288621441013</v>
      </c>
      <c r="P51" s="10">
        <f t="shared" si="6"/>
        <v>476</v>
      </c>
      <c r="R51" s="7">
        <f t="shared" si="8"/>
        <v>-81</v>
      </c>
      <c r="S51" s="24">
        <f>POWER(2,(H51/1200))</f>
        <v>0.95429022503218497</v>
      </c>
      <c r="T51" s="10">
        <f t="shared" si="7"/>
        <v>489</v>
      </c>
    </row>
    <row r="52" spans="2:20" x14ac:dyDescent="0.15">
      <c r="B52" s="7">
        <v>85</v>
      </c>
      <c r="C52" s="8"/>
      <c r="D52" s="8">
        <f>ROUND(440*POWER(EXP(LN(2)/12),(B52-69)),1)</f>
        <v>1108.7</v>
      </c>
      <c r="E52" s="9">
        <v>6</v>
      </c>
      <c r="F52" s="10">
        <f>ROUND(D52*POWER(2,19)/(POWER(2,E52-1)*48000),0)</f>
        <v>378</v>
      </c>
      <c r="H52" s="7">
        <v>-80</v>
      </c>
      <c r="I52" s="12" t="str">
        <f t="shared" si="1"/>
        <v>C00</v>
      </c>
      <c r="J52" s="8">
        <f t="shared" si="2"/>
        <v>-750</v>
      </c>
      <c r="K52" s="8">
        <f t="shared" si="3"/>
        <v>0.64841977732550482</v>
      </c>
      <c r="L52" s="10">
        <f t="shared" si="4"/>
        <v>332</v>
      </c>
      <c r="N52" s="7">
        <f>(200/128)*H52</f>
        <v>-125</v>
      </c>
      <c r="O52" s="8">
        <f t="shared" si="5"/>
        <v>0.93034217415214659</v>
      </c>
      <c r="P52" s="10">
        <f t="shared" si="6"/>
        <v>476</v>
      </c>
      <c r="R52" s="7">
        <f t="shared" si="8"/>
        <v>-80</v>
      </c>
      <c r="S52" s="24">
        <f>POWER(2,(H52/1200))</f>
        <v>0.9548416039104165</v>
      </c>
      <c r="T52" s="10">
        <f t="shared" si="7"/>
        <v>489</v>
      </c>
    </row>
    <row r="53" spans="2:20" x14ac:dyDescent="0.15">
      <c r="B53" s="7">
        <v>86</v>
      </c>
      <c r="C53" s="8"/>
      <c r="D53" s="8">
        <f>ROUND(440*POWER(EXP(LN(2)/12),(B53-69)),1)</f>
        <v>1174.7</v>
      </c>
      <c r="E53" s="9">
        <v>6</v>
      </c>
      <c r="F53" s="10">
        <f>ROUND(D53*POWER(2,19)/(POWER(2,E53-1)*48000),0)</f>
        <v>401</v>
      </c>
      <c r="H53" s="7">
        <v>-79</v>
      </c>
      <c r="I53" s="12" t="str">
        <f t="shared" si="1"/>
        <v>C40</v>
      </c>
      <c r="J53" s="8">
        <f t="shared" si="2"/>
        <v>-740.625</v>
      </c>
      <c r="K53" s="8">
        <f t="shared" si="3"/>
        <v>0.65194063259596802</v>
      </c>
      <c r="L53" s="10">
        <f t="shared" si="4"/>
        <v>334</v>
      </c>
      <c r="N53" s="7">
        <f>(200/128)*H53</f>
        <v>-123.4375</v>
      </c>
      <c r="O53" s="8">
        <f t="shared" si="5"/>
        <v>0.93118221991888261</v>
      </c>
      <c r="P53" s="10">
        <f t="shared" si="6"/>
        <v>477</v>
      </c>
      <c r="R53" s="7">
        <f t="shared" si="8"/>
        <v>-79</v>
      </c>
      <c r="S53" s="24">
        <f>POWER(2,(H53/1200))</f>
        <v>0.95539330136957812</v>
      </c>
      <c r="T53" s="10">
        <f t="shared" si="7"/>
        <v>489</v>
      </c>
    </row>
    <row r="54" spans="2:20" x14ac:dyDescent="0.15">
      <c r="B54" s="7">
        <v>87</v>
      </c>
      <c r="C54" s="8"/>
      <c r="D54" s="8">
        <f>ROUND(440*POWER(EXP(LN(2)/12),(B54-69)),1)</f>
        <v>1244.5</v>
      </c>
      <c r="E54" s="9">
        <v>6</v>
      </c>
      <c r="F54" s="10">
        <f>ROUND(D54*POWER(2,19)/(POWER(2,E54-1)*48000),0)</f>
        <v>425</v>
      </c>
      <c r="H54" s="7">
        <v>-78</v>
      </c>
      <c r="I54" s="12" t="str">
        <f t="shared" si="1"/>
        <v>C80</v>
      </c>
      <c r="J54" s="8">
        <f t="shared" si="2"/>
        <v>-731.25</v>
      </c>
      <c r="K54" s="8">
        <f t="shared" si="3"/>
        <v>0.65548060576238221</v>
      </c>
      <c r="L54" s="10">
        <f t="shared" si="4"/>
        <v>336</v>
      </c>
      <c r="N54" s="7">
        <f>(200/128)*H54</f>
        <v>-121.875</v>
      </c>
      <c r="O54" s="8">
        <f t="shared" si="5"/>
        <v>0.93202302419889449</v>
      </c>
      <c r="P54" s="10">
        <f t="shared" si="6"/>
        <v>477</v>
      </c>
      <c r="R54" s="7">
        <f t="shared" si="8"/>
        <v>-78</v>
      </c>
      <c r="S54" s="24">
        <f>POWER(2,(H54/1200))</f>
        <v>0.95594531759374224</v>
      </c>
      <c r="T54" s="10">
        <f t="shared" si="7"/>
        <v>489</v>
      </c>
    </row>
    <row r="55" spans="2:20" x14ac:dyDescent="0.15">
      <c r="B55" s="7">
        <v>88</v>
      </c>
      <c r="C55" s="8"/>
      <c r="D55" s="8">
        <f>ROUND(440*POWER(EXP(LN(2)/12),(B55-69)),1)</f>
        <v>1318.5</v>
      </c>
      <c r="E55" s="9">
        <v>6</v>
      </c>
      <c r="F55" s="10">
        <f>ROUND(D55*POWER(2,19)/(POWER(2,E55-1)*48000),0)</f>
        <v>450</v>
      </c>
      <c r="H55" s="7">
        <v>-77</v>
      </c>
      <c r="I55" s="12" t="str">
        <f t="shared" si="1"/>
        <v>CC0</v>
      </c>
      <c r="J55" s="8">
        <f t="shared" si="2"/>
        <v>-721.875</v>
      </c>
      <c r="K55" s="8">
        <f t="shared" si="3"/>
        <v>0.65903980063303202</v>
      </c>
      <c r="L55" s="10">
        <f t="shared" si="4"/>
        <v>337</v>
      </c>
      <c r="N55" s="7">
        <f>(200/128)*H55</f>
        <v>-120.3125</v>
      </c>
      <c r="O55" s="8">
        <f t="shared" si="5"/>
        <v>0.93286458767707647</v>
      </c>
      <c r="P55" s="10">
        <f t="shared" si="6"/>
        <v>478</v>
      </c>
      <c r="R55" s="7">
        <f t="shared" si="8"/>
        <v>-77</v>
      </c>
      <c r="S55" s="24">
        <f>POWER(2,(H55/1200))</f>
        <v>0.95649765276708809</v>
      </c>
      <c r="T55" s="10">
        <f t="shared" si="7"/>
        <v>490</v>
      </c>
    </row>
    <row r="56" spans="2:20" x14ac:dyDescent="0.15">
      <c r="B56" s="7">
        <v>89</v>
      </c>
      <c r="C56" s="8"/>
      <c r="D56" s="8">
        <f>ROUND(440*POWER(EXP(LN(2)/12),(B56-69)),1)</f>
        <v>1396.9</v>
      </c>
      <c r="E56" s="9">
        <v>6</v>
      </c>
      <c r="F56" s="10">
        <f>ROUND(D56*POWER(2,19)/(POWER(2,E56-1)*48000),0)</f>
        <v>477</v>
      </c>
      <c r="H56" s="7">
        <v>-76</v>
      </c>
      <c r="I56" s="12" t="str">
        <f t="shared" si="1"/>
        <v>D00</v>
      </c>
      <c r="J56" s="8">
        <f t="shared" si="2"/>
        <v>-712.5</v>
      </c>
      <c r="K56" s="8">
        <f t="shared" si="3"/>
        <v>0.66261832157987055</v>
      </c>
      <c r="L56" s="10">
        <f t="shared" si="4"/>
        <v>339</v>
      </c>
      <c r="N56" s="7">
        <f>(200/128)*H56</f>
        <v>-118.75</v>
      </c>
      <c r="O56" s="8">
        <f t="shared" si="5"/>
        <v>0.93370691103894077</v>
      </c>
      <c r="P56" s="10">
        <f t="shared" si="6"/>
        <v>478</v>
      </c>
      <c r="R56" s="7">
        <f t="shared" si="8"/>
        <v>-76</v>
      </c>
      <c r="S56" s="24">
        <f>POWER(2,(H56/1200))</f>
        <v>0.95705030707390126</v>
      </c>
      <c r="T56" s="10">
        <f t="shared" si="7"/>
        <v>490</v>
      </c>
    </row>
    <row r="57" spans="2:20" x14ac:dyDescent="0.15">
      <c r="B57" s="7">
        <v>90</v>
      </c>
      <c r="C57" s="8"/>
      <c r="D57" s="8">
        <f>ROUND(440*POWER(EXP(LN(2)/12),(B57-69)),1)</f>
        <v>1480</v>
      </c>
      <c r="E57" s="9">
        <v>6</v>
      </c>
      <c r="F57" s="10">
        <f>ROUND(D57*POWER(2,19)/(POWER(2,E57-1)*48000),0)</f>
        <v>505</v>
      </c>
      <c r="H57" s="7">
        <v>-75</v>
      </c>
      <c r="I57" s="12" t="str">
        <f t="shared" si="1"/>
        <v>D40</v>
      </c>
      <c r="J57" s="8">
        <f t="shared" si="2"/>
        <v>-703.125</v>
      </c>
      <c r="K57" s="8">
        <f t="shared" si="3"/>
        <v>0.66621627354158075</v>
      </c>
      <c r="L57" s="10">
        <f t="shared" si="4"/>
        <v>341</v>
      </c>
      <c r="N57" s="7">
        <f>(200/128)*H57</f>
        <v>-117.1875</v>
      </c>
      <c r="O57" s="8">
        <f t="shared" si="5"/>
        <v>0.93454999497061919</v>
      </c>
      <c r="P57" s="10">
        <f t="shared" si="6"/>
        <v>478</v>
      </c>
      <c r="R57" s="7">
        <f t="shared" si="8"/>
        <v>-75</v>
      </c>
      <c r="S57" s="24">
        <f>POWER(2,(H57/1200))</f>
        <v>0.9576032806985737</v>
      </c>
      <c r="T57" s="10">
        <f t="shared" si="7"/>
        <v>490</v>
      </c>
    </row>
    <row r="58" spans="2:20" x14ac:dyDescent="0.15">
      <c r="B58" s="7">
        <v>91</v>
      </c>
      <c r="C58" s="8"/>
      <c r="D58" s="8">
        <f>ROUND(440*POWER(EXP(LN(2)/12),(B58-69)),1)</f>
        <v>1568</v>
      </c>
      <c r="E58" s="9">
        <v>6</v>
      </c>
      <c r="F58" s="10">
        <f>ROUND(D58*POWER(2,19)/(POWER(2,E58-1)*48000),0)</f>
        <v>535</v>
      </c>
      <c r="H58" s="7">
        <v>-74</v>
      </c>
      <c r="I58" s="12" t="str">
        <f t="shared" si="1"/>
        <v>D80</v>
      </c>
      <c r="J58" s="8">
        <f t="shared" si="2"/>
        <v>-693.75</v>
      </c>
      <c r="K58" s="8">
        <f t="shared" si="3"/>
        <v>0.66983376202665146</v>
      </c>
      <c r="L58" s="10">
        <f t="shared" si="4"/>
        <v>343</v>
      </c>
      <c r="N58" s="7">
        <f>(200/128)*H58</f>
        <v>-115.625</v>
      </c>
      <c r="O58" s="8">
        <f t="shared" si="5"/>
        <v>0.93539384015886262</v>
      </c>
      <c r="P58" s="10">
        <f t="shared" si="6"/>
        <v>479</v>
      </c>
      <c r="R58" s="7">
        <f t="shared" si="8"/>
        <v>-74</v>
      </c>
      <c r="S58" s="24">
        <f>POWER(2,(H58/1200))</f>
        <v>0.95815657382560371</v>
      </c>
      <c r="T58" s="10">
        <f t="shared" si="7"/>
        <v>491</v>
      </c>
    </row>
    <row r="59" spans="2:20" x14ac:dyDescent="0.15">
      <c r="B59" s="7">
        <v>92</v>
      </c>
      <c r="C59" s="8"/>
      <c r="D59" s="8">
        <f>ROUND(440*POWER(EXP(LN(2)/12),(B59-69)),1)</f>
        <v>1661.2</v>
      </c>
      <c r="E59" s="9">
        <v>6</v>
      </c>
      <c r="F59" s="10">
        <f>ROUND(D59*POWER(2,19)/(POWER(2,E59-1)*48000),0)</f>
        <v>567</v>
      </c>
      <c r="H59" s="7">
        <v>-73</v>
      </c>
      <c r="I59" s="12" t="str">
        <f t="shared" si="1"/>
        <v>DC0</v>
      </c>
      <c r="J59" s="8">
        <f t="shared" si="2"/>
        <v>-684.375</v>
      </c>
      <c r="K59" s="8">
        <f t="shared" si="3"/>
        <v>0.6734708931164729</v>
      </c>
      <c r="L59" s="10">
        <f t="shared" si="4"/>
        <v>345</v>
      </c>
      <c r="N59" s="7">
        <f>(200/128)*H59</f>
        <v>-114.0625</v>
      </c>
      <c r="O59" s="8">
        <f t="shared" si="5"/>
        <v>0.93623844729104233</v>
      </c>
      <c r="P59" s="10">
        <f t="shared" si="6"/>
        <v>479</v>
      </c>
      <c r="R59" s="7">
        <f t="shared" si="8"/>
        <v>-73</v>
      </c>
      <c r="S59" s="24">
        <f>POWER(2,(H59/1200))</f>
        <v>0.95871018663959684</v>
      </c>
      <c r="T59" s="10">
        <f t="shared" si="7"/>
        <v>491</v>
      </c>
    </row>
    <row r="60" spans="2:20" x14ac:dyDescent="0.15">
      <c r="B60" s="7">
        <v>93</v>
      </c>
      <c r="C60" s="8"/>
      <c r="D60" s="8">
        <f>ROUND(440*POWER(EXP(LN(2)/12),(B60-69)),1)</f>
        <v>1760</v>
      </c>
      <c r="E60" s="9">
        <v>6</v>
      </c>
      <c r="F60" s="10">
        <f>ROUND(D60*POWER(2,19)/(POWER(2,E60-1)*48000),0)</f>
        <v>601</v>
      </c>
      <c r="H60" s="7">
        <v>-72</v>
      </c>
      <c r="I60" s="12" t="str">
        <f t="shared" si="1"/>
        <v>E00</v>
      </c>
      <c r="J60" s="8">
        <f t="shared" si="2"/>
        <v>-675</v>
      </c>
      <c r="K60" s="8">
        <f t="shared" si="3"/>
        <v>0.67712777346844633</v>
      </c>
      <c r="L60" s="10">
        <f t="shared" si="4"/>
        <v>347</v>
      </c>
      <c r="N60" s="7">
        <f>(200/128)*H60</f>
        <v>-112.5</v>
      </c>
      <c r="O60" s="8">
        <f t="shared" si="5"/>
        <v>0.93708381705514987</v>
      </c>
      <c r="P60" s="10">
        <f t="shared" si="6"/>
        <v>480</v>
      </c>
      <c r="R60" s="7">
        <f t="shared" si="8"/>
        <v>-72</v>
      </c>
      <c r="S60" s="24">
        <f>POWER(2,(H60/1200))</f>
        <v>0.95926411932526434</v>
      </c>
      <c r="T60" s="10">
        <f t="shared" si="7"/>
        <v>491</v>
      </c>
    </row>
    <row r="61" spans="2:20" x14ac:dyDescent="0.15">
      <c r="B61" s="7">
        <v>94</v>
      </c>
      <c r="C61" s="8"/>
      <c r="D61" s="8">
        <f>ROUND(440*POWER(EXP(LN(2)/12),(B61-69)),1)</f>
        <v>1864.7</v>
      </c>
      <c r="E61" s="9">
        <v>6</v>
      </c>
      <c r="F61" s="10">
        <f>ROUND(D61*POWER(2,19)/(POWER(2,E61-1)*48000),0)</f>
        <v>636</v>
      </c>
      <c r="H61" s="7">
        <v>-71</v>
      </c>
      <c r="I61" s="12" t="str">
        <f t="shared" si="1"/>
        <v>E40</v>
      </c>
      <c r="J61" s="8">
        <f t="shared" si="2"/>
        <v>-665.625</v>
      </c>
      <c r="K61" s="8">
        <f t="shared" si="3"/>
        <v>0.68080451031911238</v>
      </c>
      <c r="L61" s="10">
        <f t="shared" si="4"/>
        <v>349</v>
      </c>
      <c r="N61" s="7">
        <f>(200/128)*H61</f>
        <v>-110.9375</v>
      </c>
      <c r="O61" s="8">
        <f t="shared" si="5"/>
        <v>0.93792995013979852</v>
      </c>
      <c r="P61" s="10">
        <f t="shared" si="6"/>
        <v>480</v>
      </c>
      <c r="R61" s="7">
        <f t="shared" si="8"/>
        <v>-71</v>
      </c>
      <c r="S61" s="24">
        <f>POWER(2,(H61/1200))</f>
        <v>0.95981837206742526</v>
      </c>
      <c r="T61" s="10">
        <f t="shared" si="7"/>
        <v>491</v>
      </c>
    </row>
    <row r="62" spans="2:20" x14ac:dyDescent="0.15">
      <c r="B62" s="7">
        <v>95</v>
      </c>
      <c r="C62" s="8"/>
      <c r="D62" s="8">
        <f>ROUND(440*POWER(EXP(LN(2)/12),(B62-69)),1)</f>
        <v>1975.5</v>
      </c>
      <c r="E62" s="9">
        <v>6</v>
      </c>
      <c r="F62" s="10">
        <f>ROUND(D62*POWER(2,19)/(POWER(2,E62-1)*48000),0)</f>
        <v>674</v>
      </c>
      <c r="H62" s="7">
        <v>-70</v>
      </c>
      <c r="I62" s="12" t="str">
        <f t="shared" si="1"/>
        <v>E80</v>
      </c>
      <c r="J62" s="8">
        <f t="shared" si="2"/>
        <v>-656.25</v>
      </c>
      <c r="K62" s="8">
        <f t="shared" si="3"/>
        <v>0.68450121148729526</v>
      </c>
      <c r="L62" s="10">
        <f t="shared" si="4"/>
        <v>350</v>
      </c>
      <c r="N62" s="7">
        <f>(200/128)*H62</f>
        <v>-109.375</v>
      </c>
      <c r="O62" s="8">
        <f t="shared" si="5"/>
        <v>0.93877684723422294</v>
      </c>
      <c r="P62" s="10">
        <f t="shared" si="6"/>
        <v>481</v>
      </c>
      <c r="R62" s="7">
        <f t="shared" si="8"/>
        <v>-70</v>
      </c>
      <c r="S62" s="24">
        <f>POWER(2,(H62/1200))</f>
        <v>0.96037294505100412</v>
      </c>
      <c r="T62" s="10">
        <f t="shared" si="7"/>
        <v>492</v>
      </c>
    </row>
    <row r="63" spans="2:20" ht="14.25" thickBot="1" x14ac:dyDescent="0.2">
      <c r="B63" s="14">
        <v>96</v>
      </c>
      <c r="C63" s="15" t="s">
        <v>17</v>
      </c>
      <c r="D63" s="15">
        <f>ROUND(440*POWER(EXP(LN(2)/12),(B63-69)),1)</f>
        <v>2093</v>
      </c>
      <c r="E63" s="16">
        <v>7</v>
      </c>
      <c r="F63" s="17">
        <f>ROUND(D63*POWER(2,19)/(POWER(2,E63-1)*48000),0)</f>
        <v>357</v>
      </c>
      <c r="H63" s="7">
        <v>-69</v>
      </c>
      <c r="I63" s="12" t="str">
        <f t="shared" si="1"/>
        <v>EC0</v>
      </c>
      <c r="J63" s="8">
        <f t="shared" si="2"/>
        <v>-646.875</v>
      </c>
      <c r="K63" s="8">
        <f t="shared" si="3"/>
        <v>0.68821798537726497</v>
      </c>
      <c r="L63" s="10">
        <f t="shared" si="4"/>
        <v>352</v>
      </c>
      <c r="N63" s="7">
        <f>(200/128)*H63</f>
        <v>-107.8125</v>
      </c>
      <c r="O63" s="8">
        <f t="shared" si="5"/>
        <v>0.9396245090282801</v>
      </c>
      <c r="P63" s="10">
        <f t="shared" si="6"/>
        <v>481</v>
      </c>
      <c r="R63" s="7">
        <f t="shared" si="8"/>
        <v>-69</v>
      </c>
      <c r="S63" s="24">
        <f>POWER(2,(H63/1200))</f>
        <v>0.96092783846103402</v>
      </c>
      <c r="T63" s="10">
        <f t="shared" si="7"/>
        <v>492</v>
      </c>
    </row>
    <row r="64" spans="2:20" x14ac:dyDescent="0.15">
      <c r="H64" s="7">
        <v>-68</v>
      </c>
      <c r="I64" s="12" t="str">
        <f t="shared" si="1"/>
        <v>F00</v>
      </c>
      <c r="J64" s="8">
        <f t="shared" si="2"/>
        <v>-637.5</v>
      </c>
      <c r="K64" s="8">
        <f t="shared" si="3"/>
        <v>0.69195494098191601</v>
      </c>
      <c r="L64" s="10">
        <f t="shared" si="4"/>
        <v>354</v>
      </c>
      <c r="N64" s="7">
        <f>(200/128)*H64</f>
        <v>-106.25</v>
      </c>
      <c r="O64" s="8">
        <f t="shared" si="5"/>
        <v>0.94047293621245032</v>
      </c>
      <c r="P64" s="10">
        <f t="shared" si="6"/>
        <v>482</v>
      </c>
      <c r="R64" s="7">
        <f t="shared" si="8"/>
        <v>-68</v>
      </c>
      <c r="S64" s="24">
        <f>POWER(2,(H64/1200))</f>
        <v>0.9614830524826532</v>
      </c>
      <c r="T64" s="10">
        <f t="shared" si="7"/>
        <v>492</v>
      </c>
    </row>
    <row r="65" spans="8:20" x14ac:dyDescent="0.15">
      <c r="H65" s="7">
        <v>-67</v>
      </c>
      <c r="I65" s="12" t="str">
        <f t="shared" si="1"/>
        <v>F40</v>
      </c>
      <c r="J65" s="8">
        <f t="shared" si="2"/>
        <v>-628.125</v>
      </c>
      <c r="K65" s="8">
        <f t="shared" si="3"/>
        <v>0.69571218788596312</v>
      </c>
      <c r="L65" s="10">
        <f t="shared" si="4"/>
        <v>356</v>
      </c>
      <c r="N65" s="7">
        <f>(200/128)*H65</f>
        <v>-104.6875</v>
      </c>
      <c r="O65" s="8">
        <f t="shared" si="5"/>
        <v>0.94132212947783678</v>
      </c>
      <c r="P65" s="10">
        <f t="shared" si="6"/>
        <v>482</v>
      </c>
      <c r="R65" s="7">
        <f t="shared" si="8"/>
        <v>-67</v>
      </c>
      <c r="S65" s="24">
        <f>POWER(2,(H65/1200))</f>
        <v>0.96203858730110792</v>
      </c>
      <c r="T65" s="10">
        <f t="shared" si="7"/>
        <v>493</v>
      </c>
    </row>
    <row r="66" spans="8:20" x14ac:dyDescent="0.15">
      <c r="H66" s="7">
        <v>-66</v>
      </c>
      <c r="I66" s="12" t="str">
        <f t="shared" si="1"/>
        <v>F80</v>
      </c>
      <c r="J66" s="8">
        <f t="shared" si="2"/>
        <v>-618.75</v>
      </c>
      <c r="K66" s="8">
        <f t="shared" si="3"/>
        <v>0.69948983626915562</v>
      </c>
      <c r="L66" s="10">
        <f t="shared" si="4"/>
        <v>358</v>
      </c>
      <c r="N66" s="7">
        <f>(200/128)*H66</f>
        <v>-103.125</v>
      </c>
      <c r="O66" s="8">
        <f t="shared" si="5"/>
        <v>0.94217208951616727</v>
      </c>
      <c r="P66" s="10">
        <f t="shared" si="6"/>
        <v>482</v>
      </c>
      <c r="R66" s="7">
        <f t="shared" si="8"/>
        <v>-66</v>
      </c>
      <c r="S66" s="24">
        <f>POWER(2,(H66/1200))</f>
        <v>0.96259444310175135</v>
      </c>
      <c r="T66" s="10">
        <f t="shared" si="7"/>
        <v>493</v>
      </c>
    </row>
    <row r="67" spans="8:20" x14ac:dyDescent="0.15">
      <c r="H67" s="7">
        <v>-65</v>
      </c>
      <c r="I67" s="12" t="str">
        <f t="shared" si="1"/>
        <v>FC0</v>
      </c>
      <c r="J67" s="8">
        <f t="shared" si="2"/>
        <v>-609.375</v>
      </c>
      <c r="K67" s="8">
        <f t="shared" si="3"/>
        <v>0.70328799690950772</v>
      </c>
      <c r="L67" s="10">
        <f t="shared" si="4"/>
        <v>360</v>
      </c>
      <c r="N67" s="7">
        <f>(200/128)*H67</f>
        <v>-101.5625</v>
      </c>
      <c r="O67" s="8">
        <f t="shared" si="5"/>
        <v>0.94302281701979374</v>
      </c>
      <c r="P67" s="10">
        <f t="shared" si="6"/>
        <v>483</v>
      </c>
      <c r="R67" s="7">
        <f t="shared" si="8"/>
        <v>-65</v>
      </c>
      <c r="S67" s="24">
        <f>POWER(2,(H67/1200))</f>
        <v>0.96315062007004371</v>
      </c>
      <c r="T67" s="10">
        <f t="shared" si="7"/>
        <v>493</v>
      </c>
    </row>
    <row r="68" spans="8:20" x14ac:dyDescent="0.15">
      <c r="H68" s="7">
        <v>-64</v>
      </c>
      <c r="I68" s="12" t="str">
        <f t="shared" si="1"/>
        <v>1000</v>
      </c>
      <c r="J68" s="8">
        <f t="shared" si="2"/>
        <v>-600</v>
      </c>
      <c r="K68" s="8">
        <f t="shared" si="3"/>
        <v>0.70710678118654746</v>
      </c>
      <c r="L68" s="10">
        <f t="shared" si="4"/>
        <v>362</v>
      </c>
      <c r="N68" s="7">
        <f>(200/128)*H68</f>
        <v>-100</v>
      </c>
      <c r="O68" s="8">
        <f t="shared" si="5"/>
        <v>0.94387431268169342</v>
      </c>
      <c r="P68" s="10">
        <f t="shared" si="6"/>
        <v>483</v>
      </c>
      <c r="R68" s="7">
        <f t="shared" si="8"/>
        <v>-64</v>
      </c>
      <c r="S68" s="24">
        <f>POWER(2,(H68/1200))</f>
        <v>0.96370711839155188</v>
      </c>
      <c r="T68" s="10">
        <f t="shared" si="7"/>
        <v>493</v>
      </c>
    </row>
    <row r="69" spans="8:20" x14ac:dyDescent="0.15">
      <c r="H69" s="7">
        <v>-63</v>
      </c>
      <c r="I69" s="12" t="str">
        <f t="shared" ref="I69:I132" si="9">DEC2HEX((H69+128)*64)</f>
        <v>1040</v>
      </c>
      <c r="J69" s="8">
        <f t="shared" ref="J69:J132" si="10">(1200/128)*H69</f>
        <v>-590.625</v>
      </c>
      <c r="K69" s="8">
        <f t="shared" ref="K69:K132" si="11">POWER(2,(J69/1200))</f>
        <v>0.71094630108458279</v>
      </c>
      <c r="L69" s="10">
        <f t="shared" ref="L69:L134" si="12">ROUND(K69*512,0)</f>
        <v>364</v>
      </c>
      <c r="N69" s="7">
        <f>(200/128)*H69</f>
        <v>-98.4375</v>
      </c>
      <c r="O69" s="8">
        <f t="shared" ref="O69:O132" si="13">POWER(2,(N69/1200))</f>
        <v>0.94472657719546949</v>
      </c>
      <c r="P69" s="10">
        <f t="shared" ref="P69:P132" si="14">ROUND(O69*512,0)</f>
        <v>484</v>
      </c>
      <c r="R69" s="7">
        <f t="shared" si="8"/>
        <v>-63</v>
      </c>
      <c r="S69" s="24">
        <f>POWER(2,(H69/1200))</f>
        <v>0.96426393825195067</v>
      </c>
      <c r="T69" s="10">
        <f t="shared" ref="T69:T132" si="15">ROUND(S69*512,0)</f>
        <v>494</v>
      </c>
    </row>
    <row r="70" spans="8:20" x14ac:dyDescent="0.15">
      <c r="H70" s="7">
        <v>-62</v>
      </c>
      <c r="I70" s="12" t="str">
        <f t="shared" si="9"/>
        <v>1080</v>
      </c>
      <c r="J70" s="8">
        <f t="shared" si="10"/>
        <v>-581.25</v>
      </c>
      <c r="K70" s="8">
        <f t="shared" si="11"/>
        <v>0.71480666919598501</v>
      </c>
      <c r="L70" s="10">
        <f t="shared" si="12"/>
        <v>366</v>
      </c>
      <c r="N70" s="7">
        <f>(200/128)*H70</f>
        <v>-96.875</v>
      </c>
      <c r="O70" s="8">
        <f t="shared" si="13"/>
        <v>0.94557961125535106</v>
      </c>
      <c r="P70" s="10">
        <f t="shared" si="14"/>
        <v>484</v>
      </c>
      <c r="R70" s="7">
        <f t="shared" si="8"/>
        <v>-62</v>
      </c>
      <c r="S70" s="24">
        <f>POWER(2,(H70/1200))</f>
        <v>0.96482107983702203</v>
      </c>
      <c r="T70" s="10">
        <f t="shared" si="15"/>
        <v>494</v>
      </c>
    </row>
    <row r="71" spans="8:20" x14ac:dyDescent="0.15">
      <c r="H71" s="7">
        <v>-61</v>
      </c>
      <c r="I71" s="12" t="str">
        <f t="shared" si="9"/>
        <v>10C0</v>
      </c>
      <c r="J71" s="8">
        <f t="shared" si="10"/>
        <v>-571.875</v>
      </c>
      <c r="K71" s="8">
        <f t="shared" si="11"/>
        <v>0.71868799872449118</v>
      </c>
      <c r="L71" s="10">
        <f t="shared" si="12"/>
        <v>368</v>
      </c>
      <c r="N71" s="7">
        <f>(200/128)*H71</f>
        <v>-95.3125</v>
      </c>
      <c r="O71" s="8">
        <f t="shared" si="13"/>
        <v>0.94643341555619442</v>
      </c>
      <c r="P71" s="10">
        <f t="shared" si="14"/>
        <v>485</v>
      </c>
      <c r="R71" s="7">
        <f t="shared" si="8"/>
        <v>-61</v>
      </c>
      <c r="S71" s="24">
        <f>POWER(2,(H71/1200))</f>
        <v>0.96537854333265483</v>
      </c>
      <c r="T71" s="10">
        <f t="shared" si="15"/>
        <v>494</v>
      </c>
    </row>
    <row r="72" spans="8:20" x14ac:dyDescent="0.15">
      <c r="H72" s="7">
        <v>-60</v>
      </c>
      <c r="I72" s="12" t="str">
        <f t="shared" si="9"/>
        <v>1100</v>
      </c>
      <c r="J72" s="8">
        <f t="shared" si="10"/>
        <v>-562.5</v>
      </c>
      <c r="K72" s="8">
        <f t="shared" si="11"/>
        <v>0.72259040348852333</v>
      </c>
      <c r="L72" s="10">
        <f t="shared" si="12"/>
        <v>370</v>
      </c>
      <c r="N72" s="7">
        <f>(200/128)*H72</f>
        <v>-93.75</v>
      </c>
      <c r="O72" s="8">
        <f t="shared" si="13"/>
        <v>0.9472879907934828</v>
      </c>
      <c r="P72" s="10">
        <f t="shared" si="14"/>
        <v>485</v>
      </c>
      <c r="R72" s="7">
        <f t="shared" si="8"/>
        <v>-60</v>
      </c>
      <c r="S72" s="24">
        <f>POWER(2,(H72/1200))</f>
        <v>0.96593632892484549</v>
      </c>
      <c r="T72" s="10">
        <f t="shared" si="15"/>
        <v>495</v>
      </c>
    </row>
    <row r="73" spans="8:20" x14ac:dyDescent="0.15">
      <c r="H73" s="7">
        <v>-59</v>
      </c>
      <c r="I73" s="12" t="str">
        <f t="shared" si="9"/>
        <v>1140</v>
      </c>
      <c r="J73" s="8">
        <f t="shared" si="10"/>
        <v>-553.125</v>
      </c>
      <c r="K73" s="8">
        <f t="shared" si="11"/>
        <v>0.7265139979245262</v>
      </c>
      <c r="L73" s="10">
        <f t="shared" si="12"/>
        <v>372</v>
      </c>
      <c r="N73" s="7">
        <f>(200/128)*H73</f>
        <v>-92.1875</v>
      </c>
      <c r="O73" s="8">
        <f t="shared" si="13"/>
        <v>0.94814333766332792</v>
      </c>
      <c r="P73" s="10">
        <f t="shared" si="14"/>
        <v>485</v>
      </c>
      <c r="R73" s="7">
        <f t="shared" si="8"/>
        <v>-59</v>
      </c>
      <c r="S73" s="24">
        <f>POWER(2,(H73/1200))</f>
        <v>0.96649443679969838</v>
      </c>
      <c r="T73" s="10">
        <f t="shared" si="15"/>
        <v>495</v>
      </c>
    </row>
    <row r="74" spans="8:20" x14ac:dyDescent="0.15">
      <c r="H74" s="7">
        <v>-58</v>
      </c>
      <c r="I74" s="12" t="str">
        <f t="shared" si="9"/>
        <v>1180</v>
      </c>
      <c r="J74" s="8">
        <f t="shared" si="10"/>
        <v>-543.75</v>
      </c>
      <c r="K74" s="8">
        <f t="shared" si="11"/>
        <v>0.73045889709032341</v>
      </c>
      <c r="L74" s="10">
        <f t="shared" si="12"/>
        <v>374</v>
      </c>
      <c r="N74" s="7">
        <f>(200/128)*H74</f>
        <v>-90.625</v>
      </c>
      <c r="O74" s="8">
        <f t="shared" si="13"/>
        <v>0.94899945686246989</v>
      </c>
      <c r="P74" s="10">
        <f t="shared" si="14"/>
        <v>486</v>
      </c>
      <c r="R74" s="7">
        <f t="shared" si="8"/>
        <v>-58</v>
      </c>
      <c r="S74" s="24">
        <f>POWER(2,(H74/1200))</f>
        <v>0.96705286714342509</v>
      </c>
      <c r="T74" s="10">
        <f t="shared" si="15"/>
        <v>495</v>
      </c>
    </row>
    <row r="75" spans="8:20" x14ac:dyDescent="0.15">
      <c r="H75" s="7">
        <v>-57</v>
      </c>
      <c r="I75" s="12" t="str">
        <f t="shared" si="9"/>
        <v>11C0</v>
      </c>
      <c r="J75" s="8">
        <f t="shared" si="10"/>
        <v>-534.375</v>
      </c>
      <c r="K75" s="8">
        <f t="shared" si="11"/>
        <v>0.73442521666849092</v>
      </c>
      <c r="L75" s="10">
        <f t="shared" si="12"/>
        <v>376</v>
      </c>
      <c r="N75" s="7">
        <f>(200/128)*H75</f>
        <v>-89.0625</v>
      </c>
      <c r="O75" s="8">
        <f t="shared" si="13"/>
        <v>0.94985634908827754</v>
      </c>
      <c r="P75" s="10">
        <f t="shared" si="14"/>
        <v>486</v>
      </c>
      <c r="R75" s="7">
        <f t="shared" si="8"/>
        <v>-57</v>
      </c>
      <c r="S75" s="24">
        <f>POWER(2,(H75/1200))</f>
        <v>0.96761162014234425</v>
      </c>
      <c r="T75" s="10">
        <f t="shared" si="15"/>
        <v>495</v>
      </c>
    </row>
    <row r="76" spans="8:20" x14ac:dyDescent="0.15">
      <c r="H76" s="7">
        <v>-56</v>
      </c>
      <c r="I76" s="12" t="str">
        <f t="shared" si="9"/>
        <v>1200</v>
      </c>
      <c r="J76" s="8">
        <f t="shared" si="10"/>
        <v>-525</v>
      </c>
      <c r="K76" s="8">
        <f t="shared" si="11"/>
        <v>0.73841307296974967</v>
      </c>
      <c r="L76" s="10">
        <f t="shared" si="12"/>
        <v>378</v>
      </c>
      <c r="N76" s="7">
        <f>(200/128)*H76</f>
        <v>-87.5</v>
      </c>
      <c r="O76" s="8">
        <f t="shared" si="13"/>
        <v>0.95071401503875019</v>
      </c>
      <c r="P76" s="10">
        <f t="shared" si="14"/>
        <v>487</v>
      </c>
      <c r="R76" s="7">
        <f t="shared" si="8"/>
        <v>-56</v>
      </c>
      <c r="S76" s="24">
        <f>POWER(2,(H76/1200))</f>
        <v>0.96817069598288297</v>
      </c>
      <c r="T76" s="10">
        <f t="shared" si="15"/>
        <v>496</v>
      </c>
    </row>
    <row r="77" spans="8:20" x14ac:dyDescent="0.15">
      <c r="H77" s="7">
        <v>-55</v>
      </c>
      <c r="I77" s="12" t="str">
        <f t="shared" si="9"/>
        <v>1240</v>
      </c>
      <c r="J77" s="8">
        <f t="shared" si="10"/>
        <v>-515.625</v>
      </c>
      <c r="K77" s="8">
        <f t="shared" si="11"/>
        <v>0.74242258293637631</v>
      </c>
      <c r="L77" s="10">
        <f t="shared" si="12"/>
        <v>380</v>
      </c>
      <c r="N77" s="7">
        <f>(200/128)*H77</f>
        <v>-85.9375</v>
      </c>
      <c r="O77" s="8">
        <f t="shared" si="13"/>
        <v>0.95157245541251678</v>
      </c>
      <c r="P77" s="10">
        <f t="shared" si="14"/>
        <v>487</v>
      </c>
      <c r="R77" s="7">
        <f t="shared" si="8"/>
        <v>-55</v>
      </c>
      <c r="S77" s="24">
        <f>POWER(2,(H77/1200))</f>
        <v>0.9687300948515758</v>
      </c>
      <c r="T77" s="10">
        <f t="shared" si="15"/>
        <v>496</v>
      </c>
    </row>
    <row r="78" spans="8:20" x14ac:dyDescent="0.15">
      <c r="H78" s="7">
        <v>-54</v>
      </c>
      <c r="I78" s="12" t="str">
        <f t="shared" si="9"/>
        <v>1280</v>
      </c>
      <c r="J78" s="8">
        <f t="shared" si="10"/>
        <v>-506.25</v>
      </c>
      <c r="K78" s="8">
        <f t="shared" si="11"/>
        <v>0.74645386414563253</v>
      </c>
      <c r="L78" s="10">
        <f t="shared" si="12"/>
        <v>382</v>
      </c>
      <c r="N78" s="7">
        <f>(200/128)*H78</f>
        <v>-84.375</v>
      </c>
      <c r="O78" s="8">
        <f t="shared" si="13"/>
        <v>0.95243167090883718</v>
      </c>
      <c r="P78" s="10">
        <f t="shared" si="14"/>
        <v>488</v>
      </c>
      <c r="R78" s="7">
        <f t="shared" si="8"/>
        <v>-54</v>
      </c>
      <c r="S78" s="24">
        <f>POWER(2,(H78/1200))</f>
        <v>0.96928981693506489</v>
      </c>
      <c r="T78" s="10">
        <f t="shared" si="15"/>
        <v>496</v>
      </c>
    </row>
    <row r="79" spans="8:20" x14ac:dyDescent="0.15">
      <c r="H79" s="7">
        <v>-53</v>
      </c>
      <c r="I79" s="12" t="str">
        <f t="shared" si="9"/>
        <v>12C0</v>
      </c>
      <c r="J79" s="8">
        <f t="shared" si="10"/>
        <v>-496.875</v>
      </c>
      <c r="K79" s="8">
        <f t="shared" si="11"/>
        <v>0.75050703481321268</v>
      </c>
      <c r="L79" s="10">
        <f t="shared" si="12"/>
        <v>384</v>
      </c>
      <c r="N79" s="7">
        <f>(200/128)*H79</f>
        <v>-82.8125</v>
      </c>
      <c r="O79" s="8">
        <f t="shared" si="13"/>
        <v>0.95329166222760253</v>
      </c>
      <c r="P79" s="10">
        <f t="shared" si="14"/>
        <v>488</v>
      </c>
      <c r="R79" s="7">
        <f t="shared" si="8"/>
        <v>-53</v>
      </c>
      <c r="S79" s="24">
        <f>POWER(2,(H79/1200))</f>
        <v>0.96984986242010052</v>
      </c>
      <c r="T79" s="10">
        <f t="shared" si="15"/>
        <v>497</v>
      </c>
    </row>
    <row r="80" spans="8:20" x14ac:dyDescent="0.15">
      <c r="H80" s="7">
        <v>-52</v>
      </c>
      <c r="I80" s="12" t="str">
        <f t="shared" si="9"/>
        <v>1300</v>
      </c>
      <c r="J80" s="8">
        <f t="shared" si="10"/>
        <v>-487.5</v>
      </c>
      <c r="K80" s="8">
        <f t="shared" si="11"/>
        <v>0.75458221379671131</v>
      </c>
      <c r="L80" s="10">
        <f t="shared" si="12"/>
        <v>386</v>
      </c>
      <c r="N80" s="7">
        <f>(200/128)*H80</f>
        <v>-81.25</v>
      </c>
      <c r="O80" s="8">
        <f t="shared" si="13"/>
        <v>0.9541524300693367</v>
      </c>
      <c r="P80" s="10">
        <f t="shared" si="14"/>
        <v>489</v>
      </c>
      <c r="R80" s="7">
        <f t="shared" si="8"/>
        <v>-52</v>
      </c>
      <c r="S80" s="24">
        <f>POWER(2,(H80/1200))</f>
        <v>0.97041023149354066</v>
      </c>
      <c r="T80" s="10">
        <f t="shared" si="15"/>
        <v>497</v>
      </c>
    </row>
    <row r="81" spans="8:20" x14ac:dyDescent="0.15">
      <c r="H81" s="7">
        <v>-51</v>
      </c>
      <c r="I81" s="12" t="str">
        <f t="shared" si="9"/>
        <v>1340</v>
      </c>
      <c r="J81" s="8">
        <f t="shared" si="10"/>
        <v>-478.125</v>
      </c>
      <c r="K81" s="8">
        <f t="shared" si="11"/>
        <v>0.75867952059910737</v>
      </c>
      <c r="L81" s="10">
        <f t="shared" si="12"/>
        <v>388</v>
      </c>
      <c r="N81" s="7">
        <f>(200/128)*H81</f>
        <v>-79.6875</v>
      </c>
      <c r="O81" s="8">
        <f t="shared" si="13"/>
        <v>0.95501397513519493</v>
      </c>
      <c r="P81" s="10">
        <f t="shared" si="14"/>
        <v>489</v>
      </c>
      <c r="R81" s="7">
        <f t="shared" si="8"/>
        <v>-51</v>
      </c>
      <c r="S81" s="24">
        <f>POWER(2,(H81/1200))</f>
        <v>0.97097092434235099</v>
      </c>
      <c r="T81" s="10">
        <f t="shared" si="15"/>
        <v>497</v>
      </c>
    </row>
    <row r="82" spans="8:20" x14ac:dyDescent="0.15">
      <c r="H82" s="7">
        <v>-50</v>
      </c>
      <c r="I82" s="12" t="str">
        <f t="shared" si="9"/>
        <v>1380</v>
      </c>
      <c r="J82" s="8">
        <f t="shared" si="10"/>
        <v>-468.75</v>
      </c>
      <c r="K82" s="8">
        <f t="shared" si="11"/>
        <v>0.7627990753722691</v>
      </c>
      <c r="L82" s="10">
        <f t="shared" si="12"/>
        <v>391</v>
      </c>
      <c r="N82" s="7">
        <f>(200/128)*H82</f>
        <v>-78.125</v>
      </c>
      <c r="O82" s="8">
        <f t="shared" si="13"/>
        <v>0.95587629812696639</v>
      </c>
      <c r="P82" s="10">
        <f t="shared" si="14"/>
        <v>489</v>
      </c>
      <c r="R82" s="7">
        <f t="shared" si="8"/>
        <v>-50</v>
      </c>
      <c r="S82" s="24">
        <f>POWER(2,(H82/1200))</f>
        <v>0.97153194115360586</v>
      </c>
      <c r="T82" s="10">
        <f t="shared" si="15"/>
        <v>497</v>
      </c>
    </row>
    <row r="83" spans="8:20" x14ac:dyDescent="0.15">
      <c r="H83" s="7">
        <v>-49</v>
      </c>
      <c r="I83" s="12" t="str">
        <f t="shared" si="9"/>
        <v>13C0</v>
      </c>
      <c r="J83" s="8">
        <f t="shared" si="10"/>
        <v>-459.375</v>
      </c>
      <c r="K83" s="8">
        <f t="shared" si="11"/>
        <v>0.76694099892047807</v>
      </c>
      <c r="L83" s="10">
        <f t="shared" si="12"/>
        <v>393</v>
      </c>
      <c r="N83" s="7">
        <f>(200/128)*H83</f>
        <v>-76.5625</v>
      </c>
      <c r="O83" s="8">
        <f t="shared" si="13"/>
        <v>0.95673939974707356</v>
      </c>
      <c r="P83" s="10">
        <f t="shared" si="14"/>
        <v>490</v>
      </c>
      <c r="R83" s="7">
        <f t="shared" si="8"/>
        <v>-49</v>
      </c>
      <c r="S83" s="24">
        <f>POWER(2,(H83/1200))</f>
        <v>0.97209328211448731</v>
      </c>
      <c r="T83" s="10">
        <f t="shared" si="15"/>
        <v>498</v>
      </c>
    </row>
    <row r="84" spans="8:20" x14ac:dyDescent="0.15">
      <c r="H84" s="7">
        <v>-48</v>
      </c>
      <c r="I84" s="12" t="str">
        <f t="shared" si="9"/>
        <v>1400</v>
      </c>
      <c r="J84" s="8">
        <f t="shared" si="10"/>
        <v>-450</v>
      </c>
      <c r="K84" s="8">
        <f t="shared" si="11"/>
        <v>0.77110541270397037</v>
      </c>
      <c r="L84" s="10">
        <f t="shared" si="12"/>
        <v>395</v>
      </c>
      <c r="N84" s="7">
        <f>(200/128)*H84</f>
        <v>-75</v>
      </c>
      <c r="O84" s="8">
        <f t="shared" si="13"/>
        <v>0.9576032806985737</v>
      </c>
      <c r="P84" s="10">
        <f t="shared" si="14"/>
        <v>490</v>
      </c>
      <c r="R84" s="7">
        <f t="shared" si="8"/>
        <v>-48</v>
      </c>
      <c r="S84" s="24">
        <f>POWER(2,(H84/1200))</f>
        <v>0.97265494741228553</v>
      </c>
      <c r="T84" s="10">
        <f t="shared" si="15"/>
        <v>498</v>
      </c>
    </row>
    <row r="85" spans="8:20" x14ac:dyDescent="0.15">
      <c r="H85" s="7">
        <v>-47</v>
      </c>
      <c r="I85" s="12" t="str">
        <f t="shared" si="9"/>
        <v>1440</v>
      </c>
      <c r="J85" s="8">
        <f t="shared" si="10"/>
        <v>-440.625</v>
      </c>
      <c r="K85" s="8">
        <f t="shared" si="11"/>
        <v>0.77529243884249988</v>
      </c>
      <c r="L85" s="10">
        <f t="shared" si="12"/>
        <v>397</v>
      </c>
      <c r="N85" s="7">
        <f>(200/128)*H85</f>
        <v>-73.4375</v>
      </c>
      <c r="O85" s="8">
        <f t="shared" si="13"/>
        <v>0.95846794168515792</v>
      </c>
      <c r="P85" s="10">
        <f t="shared" si="14"/>
        <v>491</v>
      </c>
      <c r="R85" s="7">
        <f t="shared" si="8"/>
        <v>-47</v>
      </c>
      <c r="S85" s="24">
        <f>POWER(2,(H85/1200))</f>
        <v>0.97321693723439906</v>
      </c>
      <c r="T85" s="10">
        <f t="shared" si="15"/>
        <v>498</v>
      </c>
    </row>
    <row r="86" spans="8:20" x14ac:dyDescent="0.15">
      <c r="H86" s="7">
        <v>-46</v>
      </c>
      <c r="I86" s="12" t="str">
        <f t="shared" si="9"/>
        <v>1480</v>
      </c>
      <c r="J86" s="8">
        <f t="shared" si="10"/>
        <v>-431.25</v>
      </c>
      <c r="K86" s="8">
        <f t="shared" si="11"/>
        <v>0.77950220011891846</v>
      </c>
      <c r="L86" s="10">
        <f t="shared" si="12"/>
        <v>399</v>
      </c>
      <c r="N86" s="7">
        <f>(200/128)*H86</f>
        <v>-71.875</v>
      </c>
      <c r="O86" s="8">
        <f t="shared" si="13"/>
        <v>0.9593333834111536</v>
      </c>
      <c r="P86" s="10">
        <f t="shared" si="14"/>
        <v>491</v>
      </c>
      <c r="R86" s="7">
        <f t="shared" si="8"/>
        <v>-46</v>
      </c>
      <c r="S86" s="24">
        <f>POWER(2,(H86/1200))</f>
        <v>0.97377925176833446</v>
      </c>
      <c r="T86" s="10">
        <f t="shared" si="15"/>
        <v>499</v>
      </c>
    </row>
    <row r="87" spans="8:20" x14ac:dyDescent="0.15">
      <c r="H87" s="7">
        <v>-45</v>
      </c>
      <c r="I87" s="12" t="str">
        <f t="shared" si="9"/>
        <v>14C0</v>
      </c>
      <c r="J87" s="8">
        <f t="shared" si="10"/>
        <v>-421.875</v>
      </c>
      <c r="K87" s="8">
        <f t="shared" si="11"/>
        <v>0.7837348199827765</v>
      </c>
      <c r="L87" s="10">
        <f t="shared" si="12"/>
        <v>401</v>
      </c>
      <c r="N87" s="7">
        <f>(200/128)*H87</f>
        <v>-70.3125</v>
      </c>
      <c r="O87" s="8">
        <f t="shared" si="13"/>
        <v>0.96019960658152381</v>
      </c>
      <c r="P87" s="10">
        <f t="shared" si="14"/>
        <v>492</v>
      </c>
      <c r="R87" s="7">
        <f t="shared" si="8"/>
        <v>-45</v>
      </c>
      <c r="S87" s="24">
        <f>POWER(2,(H87/1200))</f>
        <v>0.97434189120170711</v>
      </c>
      <c r="T87" s="10">
        <f t="shared" si="15"/>
        <v>499</v>
      </c>
    </row>
    <row r="88" spans="8:20" x14ac:dyDescent="0.15">
      <c r="H88" s="7">
        <v>-44</v>
      </c>
      <c r="I88" s="12" t="str">
        <f t="shared" si="9"/>
        <v>1500</v>
      </c>
      <c r="J88" s="8">
        <f t="shared" si="10"/>
        <v>-412.5</v>
      </c>
      <c r="K88" s="8">
        <f t="shared" si="11"/>
        <v>0.78799042255394325</v>
      </c>
      <c r="L88" s="10">
        <f t="shared" si="12"/>
        <v>403</v>
      </c>
      <c r="N88" s="7">
        <f>(200/128)*H88</f>
        <v>-68.75</v>
      </c>
      <c r="O88" s="8">
        <f t="shared" si="13"/>
        <v>0.96106661190186793</v>
      </c>
      <c r="P88" s="10">
        <f t="shared" si="14"/>
        <v>492</v>
      </c>
      <c r="R88" s="7">
        <f t="shared" si="8"/>
        <v>-44</v>
      </c>
      <c r="S88" s="24">
        <f>POWER(2,(H88/1200))</f>
        <v>0.97490485572224028</v>
      </c>
      <c r="T88" s="10">
        <f t="shared" si="15"/>
        <v>499</v>
      </c>
    </row>
    <row r="89" spans="8:20" x14ac:dyDescent="0.15">
      <c r="H89" s="7">
        <v>-43</v>
      </c>
      <c r="I89" s="12" t="str">
        <f t="shared" si="9"/>
        <v>1540</v>
      </c>
      <c r="J89" s="8">
        <f t="shared" si="10"/>
        <v>-403.125</v>
      </c>
      <c r="K89" s="8">
        <f t="shared" si="11"/>
        <v>0.79226913262624687</v>
      </c>
      <c r="L89" s="10">
        <f t="shared" si="12"/>
        <v>406</v>
      </c>
      <c r="N89" s="7">
        <f>(200/128)*H89</f>
        <v>-67.1875</v>
      </c>
      <c r="O89" s="8">
        <f t="shared" si="13"/>
        <v>0.96193440007842268</v>
      </c>
      <c r="P89" s="10">
        <f t="shared" si="14"/>
        <v>493</v>
      </c>
      <c r="R89" s="7">
        <f t="shared" si="8"/>
        <v>-43</v>
      </c>
      <c r="S89" s="24">
        <f>POWER(2,(H89/1200))</f>
        <v>0.97546814551776584</v>
      </c>
      <c r="T89" s="10">
        <f t="shared" si="15"/>
        <v>499</v>
      </c>
    </row>
    <row r="90" spans="8:20" x14ac:dyDescent="0.15">
      <c r="H90" s="7">
        <v>-42</v>
      </c>
      <c r="I90" s="12" t="str">
        <f t="shared" si="9"/>
        <v>1580</v>
      </c>
      <c r="J90" s="8">
        <f t="shared" si="10"/>
        <v>-393.75</v>
      </c>
      <c r="K90" s="8">
        <f t="shared" si="11"/>
        <v>0.7965710756711335</v>
      </c>
      <c r="L90" s="10">
        <f t="shared" si="12"/>
        <v>408</v>
      </c>
      <c r="N90" s="7">
        <f>(200/128)*H90</f>
        <v>-65.625</v>
      </c>
      <c r="O90" s="8">
        <f t="shared" si="13"/>
        <v>0.96280297181806251</v>
      </c>
      <c r="P90" s="10">
        <f t="shared" si="14"/>
        <v>493</v>
      </c>
      <c r="R90" s="7">
        <f t="shared" si="8"/>
        <v>-42</v>
      </c>
      <c r="S90" s="24">
        <f>POWER(2,(H90/1200))</f>
        <v>0.97603176077622467</v>
      </c>
      <c r="T90" s="10">
        <f t="shared" si="15"/>
        <v>500</v>
      </c>
    </row>
    <row r="91" spans="8:20" x14ac:dyDescent="0.15">
      <c r="H91" s="7">
        <v>-41</v>
      </c>
      <c r="I91" s="12" t="str">
        <f t="shared" si="9"/>
        <v>15C0</v>
      </c>
      <c r="J91" s="8">
        <f t="shared" si="10"/>
        <v>-384.375</v>
      </c>
      <c r="K91" s="8">
        <f t="shared" si="11"/>
        <v>0.8008963778413466</v>
      </c>
      <c r="L91" s="10">
        <f t="shared" si="12"/>
        <v>410</v>
      </c>
      <c r="N91" s="7">
        <f>(200/128)*H91</f>
        <v>-64.0625</v>
      </c>
      <c r="O91" s="8">
        <f t="shared" si="13"/>
        <v>0.96367232782830003</v>
      </c>
      <c r="P91" s="10">
        <f t="shared" si="14"/>
        <v>493</v>
      </c>
      <c r="R91" s="7">
        <f t="shared" si="8"/>
        <v>-41</v>
      </c>
      <c r="S91" s="24">
        <f>POWER(2,(H91/1200))</f>
        <v>0.97659570168566545</v>
      </c>
      <c r="T91" s="10">
        <f t="shared" si="15"/>
        <v>500</v>
      </c>
    </row>
    <row r="92" spans="8:20" x14ac:dyDescent="0.15">
      <c r="H92" s="7">
        <v>-40</v>
      </c>
      <c r="I92" s="12" t="str">
        <f t="shared" si="9"/>
        <v>1600</v>
      </c>
      <c r="J92" s="8">
        <f t="shared" si="10"/>
        <v>-375</v>
      </c>
      <c r="K92" s="8">
        <f t="shared" si="11"/>
        <v>0.80524516597462714</v>
      </c>
      <c r="L92" s="10">
        <f t="shared" si="12"/>
        <v>412</v>
      </c>
      <c r="N92" s="7">
        <f>(200/128)*H92</f>
        <v>-62.5</v>
      </c>
      <c r="O92" s="8">
        <f t="shared" si="13"/>
        <v>0.96454246881728667</v>
      </c>
      <c r="P92" s="10">
        <f t="shared" si="14"/>
        <v>494</v>
      </c>
      <c r="R92" s="7">
        <f t="shared" si="8"/>
        <v>-40</v>
      </c>
      <c r="S92" s="24">
        <f>POWER(2,(H92/1200))</f>
        <v>0.97715996843424591</v>
      </c>
      <c r="T92" s="10">
        <f t="shared" si="15"/>
        <v>500</v>
      </c>
    </row>
    <row r="93" spans="8:20" x14ac:dyDescent="0.15">
      <c r="H93" s="7">
        <v>-39</v>
      </c>
      <c r="I93" s="12" t="str">
        <f t="shared" si="9"/>
        <v>1640</v>
      </c>
      <c r="J93" s="8">
        <f t="shared" si="10"/>
        <v>-365.625</v>
      </c>
      <c r="K93" s="8">
        <f t="shared" si="11"/>
        <v>0.80961756759743198</v>
      </c>
      <c r="L93" s="10">
        <f t="shared" si="12"/>
        <v>415</v>
      </c>
      <c r="N93" s="7">
        <f>(200/128)*H93</f>
        <v>-60.9375</v>
      </c>
      <c r="O93" s="8">
        <f t="shared" si="13"/>
        <v>0.96541339549381355</v>
      </c>
      <c r="P93" s="10">
        <f t="shared" si="14"/>
        <v>494</v>
      </c>
      <c r="R93" s="7">
        <f t="shared" si="8"/>
        <v>-39</v>
      </c>
      <c r="S93" s="24">
        <f>POWER(2,(H93/1200))</f>
        <v>0.97772456121023277</v>
      </c>
      <c r="T93" s="10">
        <f t="shared" si="15"/>
        <v>501</v>
      </c>
    </row>
    <row r="94" spans="8:20" x14ac:dyDescent="0.15">
      <c r="H94" s="7">
        <v>-38</v>
      </c>
      <c r="I94" s="12" t="str">
        <f t="shared" si="9"/>
        <v>1680</v>
      </c>
      <c r="J94" s="8">
        <f t="shared" si="10"/>
        <v>-356.25</v>
      </c>
      <c r="K94" s="8">
        <f t="shared" si="11"/>
        <v>0.81401371092867392</v>
      </c>
      <c r="L94" s="10">
        <f t="shared" si="12"/>
        <v>417</v>
      </c>
      <c r="N94" s="7">
        <f>(200/128)*H94</f>
        <v>-59.375</v>
      </c>
      <c r="O94" s="8">
        <f t="shared" si="13"/>
        <v>0.96628510856731142</v>
      </c>
      <c r="P94" s="10">
        <f t="shared" si="14"/>
        <v>495</v>
      </c>
      <c r="R94" s="7">
        <f t="shared" si="8"/>
        <v>-38</v>
      </c>
      <c r="S94" s="24">
        <f>POWER(2,(H94/1200))</f>
        <v>0.97828948020200102</v>
      </c>
      <c r="T94" s="10">
        <f t="shared" si="15"/>
        <v>501</v>
      </c>
    </row>
    <row r="95" spans="8:20" x14ac:dyDescent="0.15">
      <c r="H95" s="7">
        <v>-37</v>
      </c>
      <c r="I95" s="12" t="str">
        <f t="shared" si="9"/>
        <v>16C0</v>
      </c>
      <c r="J95" s="8">
        <f t="shared" si="10"/>
        <v>-346.875</v>
      </c>
      <c r="K95" s="8">
        <f t="shared" si="11"/>
        <v>0.81843372488348232</v>
      </c>
      <c r="L95" s="10">
        <f t="shared" si="12"/>
        <v>419</v>
      </c>
      <c r="N95" s="7">
        <f>(200/128)*H95</f>
        <v>-57.8125</v>
      </c>
      <c r="O95" s="8">
        <f t="shared" si="13"/>
        <v>0.96715760874785173</v>
      </c>
      <c r="P95" s="10">
        <f t="shared" si="14"/>
        <v>495</v>
      </c>
      <c r="R95" s="7">
        <f t="shared" si="8"/>
        <v>-37</v>
      </c>
      <c r="S95" s="24">
        <f>POWER(2,(H95/1200))</f>
        <v>0.97885472559803477</v>
      </c>
      <c r="T95" s="10">
        <f t="shared" si="15"/>
        <v>501</v>
      </c>
    </row>
    <row r="96" spans="8:20" x14ac:dyDescent="0.15">
      <c r="H96" s="7">
        <v>-36</v>
      </c>
      <c r="I96" s="12" t="str">
        <f t="shared" si="9"/>
        <v>1700</v>
      </c>
      <c r="J96" s="8">
        <f t="shared" si="10"/>
        <v>-337.5</v>
      </c>
      <c r="K96" s="8">
        <f t="shared" si="11"/>
        <v>0.82287773907698236</v>
      </c>
      <c r="L96" s="10">
        <f t="shared" si="12"/>
        <v>421</v>
      </c>
      <c r="N96" s="7">
        <f>(200/128)*H96</f>
        <v>-56.25</v>
      </c>
      <c r="O96" s="8">
        <f t="shared" si="13"/>
        <v>0.96803089674614728</v>
      </c>
      <c r="P96" s="10">
        <f t="shared" si="14"/>
        <v>496</v>
      </c>
      <c r="R96" s="7">
        <f t="shared" si="8"/>
        <v>-36</v>
      </c>
      <c r="S96" s="24">
        <f>POWER(2,(H96/1200))</f>
        <v>0.97942029758692672</v>
      </c>
      <c r="T96" s="10">
        <f t="shared" si="15"/>
        <v>501</v>
      </c>
    </row>
    <row r="97" spans="8:20" x14ac:dyDescent="0.15">
      <c r="H97" s="7">
        <v>-35</v>
      </c>
      <c r="I97" s="12" t="str">
        <f t="shared" si="9"/>
        <v>1740</v>
      </c>
      <c r="J97" s="8">
        <f t="shared" si="10"/>
        <v>-328.125</v>
      </c>
      <c r="K97" s="8">
        <f t="shared" si="11"/>
        <v>0.82734588382809715</v>
      </c>
      <c r="L97" s="10">
        <f t="shared" si="12"/>
        <v>424</v>
      </c>
      <c r="N97" s="7">
        <f>(200/128)*H97</f>
        <v>-54.6875</v>
      </c>
      <c r="O97" s="8">
        <f t="shared" si="13"/>
        <v>0.96890497327355207</v>
      </c>
      <c r="P97" s="10">
        <f t="shared" si="14"/>
        <v>496</v>
      </c>
      <c r="R97" s="7">
        <f t="shared" ref="R97:R160" si="16">H97</f>
        <v>-35</v>
      </c>
      <c r="S97" s="24">
        <f>POWER(2,(H97/1200))</f>
        <v>0.97998619635737949</v>
      </c>
      <c r="T97" s="10">
        <f t="shared" si="15"/>
        <v>502</v>
      </c>
    </row>
    <row r="98" spans="8:20" x14ac:dyDescent="0.15">
      <c r="H98" s="7">
        <v>-34</v>
      </c>
      <c r="I98" s="12" t="str">
        <f t="shared" si="9"/>
        <v>1780</v>
      </c>
      <c r="J98" s="8">
        <f t="shared" si="10"/>
        <v>-318.75</v>
      </c>
      <c r="K98" s="8">
        <f t="shared" si="11"/>
        <v>0.8318382901633683</v>
      </c>
      <c r="L98" s="10">
        <f t="shared" si="12"/>
        <v>426</v>
      </c>
      <c r="N98" s="7">
        <f>(200/128)*H98</f>
        <v>-53.125</v>
      </c>
      <c r="O98" s="8">
        <f t="shared" si="13"/>
        <v>0.96977983904206322</v>
      </c>
      <c r="P98" s="10">
        <f t="shared" si="14"/>
        <v>497</v>
      </c>
      <c r="R98" s="7">
        <f t="shared" si="16"/>
        <v>-34</v>
      </c>
      <c r="S98" s="24">
        <f>POWER(2,(H98/1200))</f>
        <v>0.98055242209820337</v>
      </c>
      <c r="T98" s="10">
        <f t="shared" si="15"/>
        <v>502</v>
      </c>
    </row>
    <row r="99" spans="8:20" x14ac:dyDescent="0.15">
      <c r="H99" s="7">
        <v>-33</v>
      </c>
      <c r="I99" s="12" t="str">
        <f t="shared" si="9"/>
        <v>17C0</v>
      </c>
      <c r="J99" s="8">
        <f t="shared" si="10"/>
        <v>-309.375</v>
      </c>
      <c r="K99" s="8">
        <f t="shared" si="11"/>
        <v>0.83635508982079831</v>
      </c>
      <c r="L99" s="10">
        <f t="shared" si="12"/>
        <v>428</v>
      </c>
      <c r="N99" s="7">
        <f>(200/128)*H99</f>
        <v>-51.5625</v>
      </c>
      <c r="O99" s="8">
        <f t="shared" si="13"/>
        <v>0.97065549476432023</v>
      </c>
      <c r="P99" s="10">
        <f t="shared" si="14"/>
        <v>497</v>
      </c>
      <c r="R99" s="7">
        <f t="shared" si="16"/>
        <v>-33</v>
      </c>
      <c r="S99" s="24">
        <f>POWER(2,(H99/1200))</f>
        <v>0.98111897499831857</v>
      </c>
      <c r="T99" s="10">
        <f t="shared" si="15"/>
        <v>502</v>
      </c>
    </row>
    <row r="100" spans="8:20" x14ac:dyDescent="0.15">
      <c r="H100" s="7">
        <v>-32</v>
      </c>
      <c r="I100" s="12" t="str">
        <f t="shared" si="9"/>
        <v>1800</v>
      </c>
      <c r="J100" s="8">
        <f t="shared" si="10"/>
        <v>-300</v>
      </c>
      <c r="K100" s="8">
        <f t="shared" si="11"/>
        <v>0.84089641525371461</v>
      </c>
      <c r="L100" s="10">
        <f t="shared" si="12"/>
        <v>431</v>
      </c>
      <c r="N100" s="7">
        <f>(200/128)*H100</f>
        <v>-50</v>
      </c>
      <c r="O100" s="8">
        <f t="shared" si="13"/>
        <v>0.97153194115360586</v>
      </c>
      <c r="P100" s="10">
        <f t="shared" si="14"/>
        <v>497</v>
      </c>
      <c r="R100" s="7">
        <f t="shared" si="16"/>
        <v>-32</v>
      </c>
      <c r="S100" s="24">
        <f>POWER(2,(H100/1200))</f>
        <v>0.98168585524675445</v>
      </c>
      <c r="T100" s="10">
        <f t="shared" si="15"/>
        <v>503</v>
      </c>
    </row>
    <row r="101" spans="8:20" x14ac:dyDescent="0.15">
      <c r="H101" s="7">
        <v>-31</v>
      </c>
      <c r="I101" s="12" t="str">
        <f t="shared" si="9"/>
        <v>1840</v>
      </c>
      <c r="J101" s="8">
        <f t="shared" si="10"/>
        <v>-290.625</v>
      </c>
      <c r="K101" s="8">
        <f t="shared" si="11"/>
        <v>0.84546239963465264</v>
      </c>
      <c r="L101" s="10">
        <f t="shared" si="12"/>
        <v>433</v>
      </c>
      <c r="N101" s="7">
        <f>(200/128)*H101</f>
        <v>-48.4375</v>
      </c>
      <c r="O101" s="8">
        <f t="shared" si="13"/>
        <v>0.97240917892384737</v>
      </c>
      <c r="P101" s="10">
        <f t="shared" si="14"/>
        <v>498</v>
      </c>
      <c r="R101" s="7">
        <f t="shared" si="16"/>
        <v>-31</v>
      </c>
      <c r="S101" s="24">
        <f>POWER(2,(H101/1200))</f>
        <v>0.98225306303264948</v>
      </c>
      <c r="T101" s="10">
        <f t="shared" si="15"/>
        <v>503</v>
      </c>
    </row>
    <row r="102" spans="8:20" x14ac:dyDescent="0.15">
      <c r="H102" s="7">
        <v>-30</v>
      </c>
      <c r="I102" s="12" t="str">
        <f t="shared" si="9"/>
        <v>1880</v>
      </c>
      <c r="J102" s="8">
        <f t="shared" si="10"/>
        <v>-281.25</v>
      </c>
      <c r="K102" s="8">
        <f t="shared" si="11"/>
        <v>0.85005317685926174</v>
      </c>
      <c r="L102" s="10">
        <f t="shared" si="12"/>
        <v>435</v>
      </c>
      <c r="N102" s="7">
        <f>(200/128)*H102</f>
        <v>-46.875</v>
      </c>
      <c r="O102" s="8">
        <f t="shared" si="13"/>
        <v>0.97328720878961661</v>
      </c>
      <c r="P102" s="10">
        <f t="shared" si="14"/>
        <v>498</v>
      </c>
      <c r="R102" s="7">
        <f t="shared" si="16"/>
        <v>-30</v>
      </c>
      <c r="S102" s="24">
        <f>POWER(2,(H102/1200))</f>
        <v>0.98282059854525117</v>
      </c>
      <c r="T102" s="10">
        <f t="shared" si="15"/>
        <v>503</v>
      </c>
    </row>
    <row r="103" spans="8:20" x14ac:dyDescent="0.15">
      <c r="H103" s="7">
        <v>-29</v>
      </c>
      <c r="I103" s="12" t="str">
        <f t="shared" si="9"/>
        <v>18C0</v>
      </c>
      <c r="J103" s="8">
        <f t="shared" si="10"/>
        <v>-271.875</v>
      </c>
      <c r="K103" s="8">
        <f t="shared" si="11"/>
        <v>0.85466888155023146</v>
      </c>
      <c r="L103" s="10">
        <f t="shared" si="12"/>
        <v>438</v>
      </c>
      <c r="N103" s="7">
        <f>(200/128)*H103</f>
        <v>-45.3125</v>
      </c>
      <c r="O103" s="8">
        <f t="shared" si="13"/>
        <v>0.97416603146613046</v>
      </c>
      <c r="P103" s="10">
        <f t="shared" si="14"/>
        <v>499</v>
      </c>
      <c r="R103" s="7">
        <f t="shared" si="16"/>
        <v>-29</v>
      </c>
      <c r="S103" s="24">
        <f>POWER(2,(H103/1200))</f>
        <v>0.98338846197391649</v>
      </c>
      <c r="T103" s="10">
        <f t="shared" si="15"/>
        <v>503</v>
      </c>
    </row>
    <row r="104" spans="8:20" x14ac:dyDescent="0.15">
      <c r="H104" s="7">
        <v>-28</v>
      </c>
      <c r="I104" s="12" t="str">
        <f t="shared" si="9"/>
        <v>1900</v>
      </c>
      <c r="J104" s="8">
        <f t="shared" si="10"/>
        <v>-262.5</v>
      </c>
      <c r="K104" s="8">
        <f t="shared" si="11"/>
        <v>0.85930964906123897</v>
      </c>
      <c r="L104" s="10">
        <f t="shared" si="12"/>
        <v>440</v>
      </c>
      <c r="N104" s="7">
        <f>(200/128)*H104</f>
        <v>-43.75</v>
      </c>
      <c r="O104" s="8">
        <f t="shared" si="13"/>
        <v>0.9750456476692515</v>
      </c>
      <c r="P104" s="10">
        <f t="shared" si="14"/>
        <v>499</v>
      </c>
      <c r="R104" s="7">
        <f t="shared" si="16"/>
        <v>-28</v>
      </c>
      <c r="S104" s="24">
        <f>POWER(2,(H104/1200))</f>
        <v>0.98395665350811201</v>
      </c>
      <c r="T104" s="10">
        <f t="shared" si="15"/>
        <v>504</v>
      </c>
    </row>
    <row r="105" spans="8:20" x14ac:dyDescent="0.15">
      <c r="H105" s="7">
        <v>-27</v>
      </c>
      <c r="I105" s="12" t="str">
        <f t="shared" si="9"/>
        <v>1940</v>
      </c>
      <c r="J105" s="8">
        <f t="shared" si="10"/>
        <v>-253.125</v>
      </c>
      <c r="K105" s="8">
        <f t="shared" si="11"/>
        <v>0.86397561548091872</v>
      </c>
      <c r="L105" s="10">
        <f t="shared" si="12"/>
        <v>442</v>
      </c>
      <c r="N105" s="7">
        <f>(200/128)*H105</f>
        <v>-42.1875</v>
      </c>
      <c r="O105" s="8">
        <f t="shared" si="13"/>
        <v>0.97592605811548905</v>
      </c>
      <c r="P105" s="10">
        <f t="shared" si="14"/>
        <v>500</v>
      </c>
      <c r="R105" s="7">
        <f t="shared" si="16"/>
        <v>-27</v>
      </c>
      <c r="S105" s="24">
        <f>POWER(2,(H105/1200))</f>
        <v>0.98452517333741407</v>
      </c>
      <c r="T105" s="10">
        <f t="shared" si="15"/>
        <v>504</v>
      </c>
    </row>
    <row r="106" spans="8:20" x14ac:dyDescent="0.15">
      <c r="H106" s="7">
        <v>-26</v>
      </c>
      <c r="I106" s="12" t="str">
        <f t="shared" si="9"/>
        <v>1980</v>
      </c>
      <c r="J106" s="8">
        <f t="shared" si="10"/>
        <v>-243.75</v>
      </c>
      <c r="K106" s="8">
        <f t="shared" si="11"/>
        <v>0.86866691763685311</v>
      </c>
      <c r="L106" s="10">
        <f t="shared" si="12"/>
        <v>445</v>
      </c>
      <c r="N106" s="7">
        <f>(200/128)*H106</f>
        <v>-40.625</v>
      </c>
      <c r="O106" s="8">
        <f t="shared" si="13"/>
        <v>0.97680726352199931</v>
      </c>
      <c r="P106" s="10">
        <f t="shared" si="14"/>
        <v>500</v>
      </c>
      <c r="R106" s="7">
        <f t="shared" si="16"/>
        <v>-26</v>
      </c>
      <c r="S106" s="24">
        <f>POWER(2,(H106/1200))</f>
        <v>0.98509402165150739</v>
      </c>
      <c r="T106" s="10">
        <f t="shared" si="15"/>
        <v>504</v>
      </c>
    </row>
    <row r="107" spans="8:20" x14ac:dyDescent="0.15">
      <c r="H107" s="7">
        <v>-25</v>
      </c>
      <c r="I107" s="12" t="str">
        <f t="shared" si="9"/>
        <v>19C0</v>
      </c>
      <c r="J107" s="8">
        <f t="shared" si="10"/>
        <v>-234.375</v>
      </c>
      <c r="K107" s="8">
        <f t="shared" si="11"/>
        <v>0.87338369309958452</v>
      </c>
      <c r="L107" s="10">
        <f t="shared" si="12"/>
        <v>447</v>
      </c>
      <c r="N107" s="7">
        <f>(200/128)*H107</f>
        <v>-39.0625</v>
      </c>
      <c r="O107" s="8">
        <f t="shared" si="13"/>
        <v>0.97768926460658567</v>
      </c>
      <c r="P107" s="10">
        <f t="shared" si="14"/>
        <v>501</v>
      </c>
      <c r="R107" s="7">
        <f t="shared" si="16"/>
        <v>-25</v>
      </c>
      <c r="S107" s="24">
        <f>POWER(2,(H107/1200))</f>
        <v>0.98566319864018748</v>
      </c>
      <c r="T107" s="10">
        <f t="shared" si="15"/>
        <v>505</v>
      </c>
    </row>
    <row r="108" spans="8:20" x14ac:dyDescent="0.15">
      <c r="H108" s="7">
        <v>-24</v>
      </c>
      <c r="I108" s="12" t="str">
        <f t="shared" si="9"/>
        <v>1A00</v>
      </c>
      <c r="J108" s="8">
        <f t="shared" si="10"/>
        <v>-225</v>
      </c>
      <c r="K108" s="8">
        <f t="shared" si="11"/>
        <v>0.87812608018664984</v>
      </c>
      <c r="L108" s="10">
        <f t="shared" si="12"/>
        <v>450</v>
      </c>
      <c r="N108" s="7">
        <f>(200/128)*H108</f>
        <v>-37.5</v>
      </c>
      <c r="O108" s="8">
        <f t="shared" si="13"/>
        <v>0.9785720620877002</v>
      </c>
      <c r="P108" s="10">
        <f t="shared" si="14"/>
        <v>501</v>
      </c>
      <c r="R108" s="7">
        <f t="shared" si="16"/>
        <v>-24</v>
      </c>
      <c r="S108" s="24">
        <f>POWER(2,(H108/1200))</f>
        <v>0.9862327044933592</v>
      </c>
      <c r="T108" s="10">
        <f t="shared" si="15"/>
        <v>505</v>
      </c>
    </row>
    <row r="109" spans="8:20" x14ac:dyDescent="0.15">
      <c r="H109" s="7">
        <v>-23</v>
      </c>
      <c r="I109" s="12" t="str">
        <f t="shared" si="9"/>
        <v>1A40</v>
      </c>
      <c r="J109" s="8">
        <f t="shared" si="10"/>
        <v>-215.625</v>
      </c>
      <c r="K109" s="8">
        <f t="shared" si="11"/>
        <v>0.88289421796663647</v>
      </c>
      <c r="L109" s="10">
        <f t="shared" si="12"/>
        <v>452</v>
      </c>
      <c r="N109" s="7">
        <f>(200/128)*H109</f>
        <v>-35.9375</v>
      </c>
      <c r="O109" s="8">
        <f t="shared" si="13"/>
        <v>0.97945565668444312</v>
      </c>
      <c r="P109" s="10">
        <f t="shared" si="14"/>
        <v>501</v>
      </c>
      <c r="R109" s="7">
        <f t="shared" si="16"/>
        <v>-23</v>
      </c>
      <c r="S109" s="24">
        <f>POWER(2,(H109/1200))</f>
        <v>0.98680253940103668</v>
      </c>
      <c r="T109" s="10">
        <f t="shared" si="15"/>
        <v>505</v>
      </c>
    </row>
    <row r="110" spans="8:20" x14ac:dyDescent="0.15">
      <c r="H110" s="7">
        <v>-22</v>
      </c>
      <c r="I110" s="12" t="str">
        <f t="shared" si="9"/>
        <v>1A80</v>
      </c>
      <c r="J110" s="8">
        <f t="shared" si="10"/>
        <v>-206.25</v>
      </c>
      <c r="K110" s="8">
        <f t="shared" si="11"/>
        <v>0.88768824626326071</v>
      </c>
      <c r="L110" s="10">
        <f t="shared" si="12"/>
        <v>454</v>
      </c>
      <c r="N110" s="7">
        <f>(200/128)*H110</f>
        <v>-34.375</v>
      </c>
      <c r="O110" s="8">
        <f t="shared" si="13"/>
        <v>0.98034004911656436</v>
      </c>
      <c r="P110" s="10">
        <f t="shared" si="14"/>
        <v>502</v>
      </c>
      <c r="R110" s="7">
        <f t="shared" si="16"/>
        <v>-22</v>
      </c>
      <c r="S110" s="24">
        <f>POWER(2,(H110/1200))</f>
        <v>0.98737270355334417</v>
      </c>
      <c r="T110" s="10">
        <f t="shared" si="15"/>
        <v>506</v>
      </c>
    </row>
    <row r="111" spans="8:20" x14ac:dyDescent="0.15">
      <c r="H111" s="7">
        <v>-21</v>
      </c>
      <c r="I111" s="12" t="str">
        <f t="shared" si="9"/>
        <v>1AC0</v>
      </c>
      <c r="J111" s="8">
        <f t="shared" si="10"/>
        <v>-196.875</v>
      </c>
      <c r="K111" s="8">
        <f t="shared" si="11"/>
        <v>0.89250830565946748</v>
      </c>
      <c r="L111" s="10">
        <f t="shared" si="12"/>
        <v>457</v>
      </c>
      <c r="N111" s="7">
        <f>(200/128)*H111</f>
        <v>-32.8125</v>
      </c>
      <c r="O111" s="8">
        <f t="shared" si="13"/>
        <v>0.98122524010446377</v>
      </c>
      <c r="P111" s="10">
        <f t="shared" si="14"/>
        <v>502</v>
      </c>
      <c r="R111" s="7">
        <f t="shared" si="16"/>
        <v>-21</v>
      </c>
      <c r="S111" s="24">
        <f>POWER(2,(H111/1200))</f>
        <v>0.98794319714051604</v>
      </c>
      <c r="T111" s="10">
        <f t="shared" si="15"/>
        <v>506</v>
      </c>
    </row>
    <row r="112" spans="8:20" x14ac:dyDescent="0.15">
      <c r="H112" s="7">
        <v>-20</v>
      </c>
      <c r="I112" s="12" t="str">
        <f t="shared" si="9"/>
        <v>1B00</v>
      </c>
      <c r="J112" s="8">
        <f t="shared" si="10"/>
        <v>-187.5</v>
      </c>
      <c r="K112" s="8">
        <f t="shared" si="11"/>
        <v>0.8973545375015537</v>
      </c>
      <c r="L112" s="10">
        <f t="shared" si="12"/>
        <v>459</v>
      </c>
      <c r="N112" s="7">
        <f>(200/128)*H112</f>
        <v>-31.25</v>
      </c>
      <c r="O112" s="8">
        <f t="shared" si="13"/>
        <v>0.98211123036919135</v>
      </c>
      <c r="P112" s="10">
        <f t="shared" si="14"/>
        <v>503</v>
      </c>
      <c r="R112" s="7">
        <f t="shared" si="16"/>
        <v>-20</v>
      </c>
      <c r="S112" s="24">
        <f>POWER(2,(H112/1200))</f>
        <v>0.98851402035289615</v>
      </c>
      <c r="T112" s="10">
        <f t="shared" si="15"/>
        <v>506</v>
      </c>
    </row>
    <row r="113" spans="8:20" x14ac:dyDescent="0.15">
      <c r="H113" s="7">
        <v>-19</v>
      </c>
      <c r="I113" s="12" t="str">
        <f t="shared" si="9"/>
        <v>1B40</v>
      </c>
      <c r="J113" s="8">
        <f t="shared" si="10"/>
        <v>-178.125</v>
      </c>
      <c r="K113" s="8">
        <f t="shared" si="11"/>
        <v>0.90222708390331186</v>
      </c>
      <c r="L113" s="10">
        <f t="shared" si="12"/>
        <v>462</v>
      </c>
      <c r="N113" s="7">
        <f>(200/128)*H113</f>
        <v>-29.6875</v>
      </c>
      <c r="O113" s="8">
        <f t="shared" si="13"/>
        <v>0.98299802063244834</v>
      </c>
      <c r="P113" s="10">
        <f t="shared" si="14"/>
        <v>503</v>
      </c>
      <c r="R113" s="7">
        <f t="shared" si="16"/>
        <v>-19</v>
      </c>
      <c r="S113" s="24">
        <f>POWER(2,(H113/1200))</f>
        <v>0.98908517338093827</v>
      </c>
      <c r="T113" s="10">
        <f t="shared" si="15"/>
        <v>506</v>
      </c>
    </row>
    <row r="114" spans="8:20" x14ac:dyDescent="0.15">
      <c r="H114" s="7">
        <v>-18</v>
      </c>
      <c r="I114" s="12" t="str">
        <f t="shared" si="9"/>
        <v>1B80</v>
      </c>
      <c r="J114" s="8">
        <f t="shared" si="10"/>
        <v>-168.75</v>
      </c>
      <c r="K114" s="8">
        <f t="shared" si="11"/>
        <v>0.90712608775019943</v>
      </c>
      <c r="L114" s="10">
        <f t="shared" si="12"/>
        <v>464</v>
      </c>
      <c r="N114" s="7">
        <f>(200/128)*H114</f>
        <v>-28.125</v>
      </c>
      <c r="O114" s="8">
        <f t="shared" si="13"/>
        <v>0.98388561161658783</v>
      </c>
      <c r="P114" s="10">
        <f t="shared" si="14"/>
        <v>504</v>
      </c>
      <c r="R114" s="7">
        <f t="shared" si="16"/>
        <v>-18</v>
      </c>
      <c r="S114" s="24">
        <f>POWER(2,(H114/1200))</f>
        <v>0.98965665641520695</v>
      </c>
      <c r="T114" s="10">
        <f t="shared" si="15"/>
        <v>507</v>
      </c>
    </row>
    <row r="115" spans="8:20" x14ac:dyDescent="0.15">
      <c r="H115" s="7">
        <v>-17</v>
      </c>
      <c r="I115" s="12" t="str">
        <f t="shared" si="9"/>
        <v>1BC0</v>
      </c>
      <c r="J115" s="8">
        <f t="shared" si="10"/>
        <v>-159.375</v>
      </c>
      <c r="K115" s="8">
        <f t="shared" si="11"/>
        <v>0.9120516927035266</v>
      </c>
      <c r="L115" s="10">
        <f t="shared" si="12"/>
        <v>467</v>
      </c>
      <c r="N115" s="7">
        <f>(200/128)*H115</f>
        <v>-26.5625</v>
      </c>
      <c r="O115" s="8">
        <f t="shared" si="13"/>
        <v>0.9847740040446149</v>
      </c>
      <c r="P115" s="10">
        <f t="shared" si="14"/>
        <v>504</v>
      </c>
      <c r="R115" s="7">
        <f t="shared" si="16"/>
        <v>-17</v>
      </c>
      <c r="S115" s="24">
        <f>POWER(2,(H115/1200))</f>
        <v>0.99022846964637579</v>
      </c>
      <c r="T115" s="10">
        <f t="shared" si="15"/>
        <v>507</v>
      </c>
    </row>
    <row r="116" spans="8:20" x14ac:dyDescent="0.15">
      <c r="H116" s="7">
        <v>-16</v>
      </c>
      <c r="I116" s="12" t="str">
        <f t="shared" si="9"/>
        <v>1C00</v>
      </c>
      <c r="J116" s="8">
        <f t="shared" si="10"/>
        <v>-150</v>
      </c>
      <c r="K116" s="8">
        <f t="shared" si="11"/>
        <v>0.91700404320467122</v>
      </c>
      <c r="L116" s="10">
        <f t="shared" si="12"/>
        <v>470</v>
      </c>
      <c r="N116" s="7">
        <f>(200/128)*H116</f>
        <v>-25</v>
      </c>
      <c r="O116" s="8">
        <f t="shared" si="13"/>
        <v>0.98566319864018748</v>
      </c>
      <c r="P116" s="10">
        <f t="shared" si="14"/>
        <v>505</v>
      </c>
      <c r="R116" s="7">
        <f t="shared" si="16"/>
        <v>-16</v>
      </c>
      <c r="S116" s="24">
        <f>POWER(2,(H116/1200))</f>
        <v>0.99080061326522928</v>
      </c>
      <c r="T116" s="10">
        <f t="shared" si="15"/>
        <v>507</v>
      </c>
    </row>
    <row r="117" spans="8:20" x14ac:dyDescent="0.15">
      <c r="H117" s="7">
        <v>-15</v>
      </c>
      <c r="I117" s="12" t="str">
        <f t="shared" si="9"/>
        <v>1C40</v>
      </c>
      <c r="J117" s="8">
        <f t="shared" si="10"/>
        <v>-140.625</v>
      </c>
      <c r="K117" s="8">
        <f t="shared" si="11"/>
        <v>0.92198328447931299</v>
      </c>
      <c r="L117" s="10">
        <f t="shared" si="12"/>
        <v>472</v>
      </c>
      <c r="N117" s="7">
        <f>(200/128)*H117</f>
        <v>-23.4375</v>
      </c>
      <c r="O117" s="8">
        <f t="shared" si="13"/>
        <v>0.98655319612761716</v>
      </c>
      <c r="P117" s="10">
        <f t="shared" si="14"/>
        <v>505</v>
      </c>
      <c r="R117" s="7">
        <f t="shared" si="16"/>
        <v>-15</v>
      </c>
      <c r="S117" s="24">
        <f>POWER(2,(H117/1200))</f>
        <v>0.99137308746266206</v>
      </c>
      <c r="T117" s="10">
        <f t="shared" si="15"/>
        <v>508</v>
      </c>
    </row>
    <row r="118" spans="8:20" x14ac:dyDescent="0.15">
      <c r="H118" s="7">
        <v>-14</v>
      </c>
      <c r="I118" s="12" t="str">
        <f t="shared" si="9"/>
        <v>1C80</v>
      </c>
      <c r="J118" s="8">
        <f t="shared" si="10"/>
        <v>-131.25</v>
      </c>
      <c r="K118" s="8">
        <f t="shared" si="11"/>
        <v>0.92698956254169274</v>
      </c>
      <c r="L118" s="10">
        <f t="shared" si="12"/>
        <v>475</v>
      </c>
      <c r="N118" s="7">
        <f>(200/128)*H118</f>
        <v>-21.875</v>
      </c>
      <c r="O118" s="8">
        <f t="shared" si="13"/>
        <v>0.98744399723186904</v>
      </c>
      <c r="P118" s="10">
        <f t="shared" si="14"/>
        <v>506</v>
      </c>
      <c r="R118" s="7">
        <f t="shared" si="16"/>
        <v>-14</v>
      </c>
      <c r="S118" s="24">
        <f>POWER(2,(H118/1200))</f>
        <v>0.99194589242967901</v>
      </c>
      <c r="T118" s="10">
        <f t="shared" si="15"/>
        <v>508</v>
      </c>
    </row>
    <row r="119" spans="8:20" x14ac:dyDescent="0.15">
      <c r="H119" s="7">
        <v>-13</v>
      </c>
      <c r="I119" s="12" t="str">
        <f t="shared" si="9"/>
        <v>1CC0</v>
      </c>
      <c r="J119" s="8">
        <f t="shared" si="10"/>
        <v>-121.875</v>
      </c>
      <c r="K119" s="8">
        <f t="shared" si="11"/>
        <v>0.93202302419889449</v>
      </c>
      <c r="L119" s="10">
        <f t="shared" si="12"/>
        <v>477</v>
      </c>
      <c r="N119" s="7">
        <f>(200/128)*H119</f>
        <v>-20.3125</v>
      </c>
      <c r="O119" s="8">
        <f t="shared" si="13"/>
        <v>0.98833560267856346</v>
      </c>
      <c r="P119" s="10">
        <f t="shared" si="14"/>
        <v>506</v>
      </c>
      <c r="R119" s="7">
        <f t="shared" si="16"/>
        <v>-13</v>
      </c>
      <c r="S119" s="24">
        <f>POWER(2,(H119/1200))</f>
        <v>0.99251902835739492</v>
      </c>
      <c r="T119" s="10">
        <f t="shared" si="15"/>
        <v>508</v>
      </c>
    </row>
    <row r="120" spans="8:20" x14ac:dyDescent="0.15">
      <c r="H120" s="7">
        <v>-12</v>
      </c>
      <c r="I120" s="12" t="str">
        <f t="shared" si="9"/>
        <v>1D00</v>
      </c>
      <c r="J120" s="8">
        <f t="shared" si="10"/>
        <v>-112.5</v>
      </c>
      <c r="K120" s="8">
        <f t="shared" si="11"/>
        <v>0.93708381705514987</v>
      </c>
      <c r="L120" s="10">
        <f t="shared" si="12"/>
        <v>480</v>
      </c>
      <c r="N120" s="7">
        <f>(200/128)*H120</f>
        <v>-18.75</v>
      </c>
      <c r="O120" s="8">
        <f t="shared" si="13"/>
        <v>0.98922801319397546</v>
      </c>
      <c r="P120" s="10">
        <f t="shared" si="14"/>
        <v>506</v>
      </c>
      <c r="R120" s="7">
        <f t="shared" si="16"/>
        <v>-12</v>
      </c>
      <c r="S120" s="24">
        <f>POWER(2,(H120/1200))</f>
        <v>0.99309249543703582</v>
      </c>
      <c r="T120" s="10">
        <f t="shared" si="15"/>
        <v>508</v>
      </c>
    </row>
    <row r="121" spans="8:20" x14ac:dyDescent="0.15">
      <c r="H121" s="7">
        <v>-11</v>
      </c>
      <c r="I121" s="12" t="str">
        <f t="shared" si="9"/>
        <v>1D40</v>
      </c>
      <c r="J121" s="8">
        <f t="shared" si="10"/>
        <v>-103.125</v>
      </c>
      <c r="K121" s="8">
        <f t="shared" si="11"/>
        <v>0.94217208951616727</v>
      </c>
      <c r="L121" s="10">
        <f t="shared" si="12"/>
        <v>482</v>
      </c>
      <c r="N121" s="7">
        <f>(200/128)*H121</f>
        <v>-17.1875</v>
      </c>
      <c r="O121" s="8">
        <f t="shared" si="13"/>
        <v>0.99012122950503612</v>
      </c>
      <c r="P121" s="10">
        <f t="shared" si="14"/>
        <v>507</v>
      </c>
      <c r="R121" s="7">
        <f t="shared" si="16"/>
        <v>-11</v>
      </c>
      <c r="S121" s="24">
        <f>POWER(2,(H121/1200))</f>
        <v>0.99366629385993777</v>
      </c>
      <c r="T121" s="10">
        <f t="shared" si="15"/>
        <v>509</v>
      </c>
    </row>
    <row r="122" spans="8:20" x14ac:dyDescent="0.15">
      <c r="H122" s="7">
        <v>-10</v>
      </c>
      <c r="I122" s="12" t="str">
        <f t="shared" si="9"/>
        <v>1D80</v>
      </c>
      <c r="J122" s="8">
        <f t="shared" si="10"/>
        <v>-93.75</v>
      </c>
      <c r="K122" s="8">
        <f t="shared" si="11"/>
        <v>0.9472879907934828</v>
      </c>
      <c r="L122" s="10">
        <f t="shared" si="12"/>
        <v>485</v>
      </c>
      <c r="N122" s="7">
        <f>(200/128)*H122</f>
        <v>-15.625</v>
      </c>
      <c r="O122" s="8">
        <f t="shared" si="13"/>
        <v>0.99101525233933263</v>
      </c>
      <c r="P122" s="10">
        <f t="shared" si="14"/>
        <v>507</v>
      </c>
      <c r="R122" s="7">
        <f t="shared" si="16"/>
        <v>-10</v>
      </c>
      <c r="S122" s="24">
        <f>POWER(2,(H122/1200))</f>
        <v>0.99424042381754729</v>
      </c>
      <c r="T122" s="10">
        <f t="shared" si="15"/>
        <v>509</v>
      </c>
    </row>
    <row r="123" spans="8:20" x14ac:dyDescent="0.15">
      <c r="H123" s="7">
        <v>-9</v>
      </c>
      <c r="I123" s="12" t="str">
        <f t="shared" si="9"/>
        <v>1DC0</v>
      </c>
      <c r="J123" s="8">
        <f t="shared" si="10"/>
        <v>-84.375</v>
      </c>
      <c r="K123" s="8">
        <f t="shared" si="11"/>
        <v>0.95243167090883718</v>
      </c>
      <c r="L123" s="10">
        <f t="shared" si="12"/>
        <v>488</v>
      </c>
      <c r="N123" s="7">
        <f>(200/128)*H123</f>
        <v>-14.0625</v>
      </c>
      <c r="O123" s="8">
        <f t="shared" si="13"/>
        <v>0.9919100824251097</v>
      </c>
      <c r="P123" s="10">
        <f t="shared" si="14"/>
        <v>508</v>
      </c>
      <c r="R123" s="7">
        <f t="shared" si="16"/>
        <v>-9</v>
      </c>
      <c r="S123" s="24">
        <f>POWER(2,(H123/1200))</f>
        <v>0.99481488550142172</v>
      </c>
      <c r="T123" s="10">
        <f t="shared" si="15"/>
        <v>509</v>
      </c>
    </row>
    <row r="124" spans="8:20" x14ac:dyDescent="0.15">
      <c r="H124" s="7">
        <v>-8</v>
      </c>
      <c r="I124" s="12" t="str">
        <f t="shared" si="9"/>
        <v>1E00</v>
      </c>
      <c r="J124" s="8">
        <f t="shared" si="10"/>
        <v>-75</v>
      </c>
      <c r="K124" s="8">
        <f t="shared" si="11"/>
        <v>0.9576032806985737</v>
      </c>
      <c r="L124" s="10">
        <f t="shared" si="12"/>
        <v>490</v>
      </c>
      <c r="N124" s="7">
        <f>(200/128)*H124</f>
        <v>-12.5</v>
      </c>
      <c r="O124" s="8">
        <f t="shared" si="13"/>
        <v>0.99280572049126892</v>
      </c>
      <c r="P124" s="10">
        <f t="shared" si="14"/>
        <v>508</v>
      </c>
      <c r="R124" s="7">
        <f t="shared" si="16"/>
        <v>-8</v>
      </c>
      <c r="S124" s="24">
        <f>POWER(2,(H124/1200))</f>
        <v>0.99538967910322906</v>
      </c>
      <c r="T124" s="10">
        <f t="shared" si="15"/>
        <v>510</v>
      </c>
    </row>
    <row r="125" spans="8:20" x14ac:dyDescent="0.15">
      <c r="H125" s="7">
        <v>-7</v>
      </c>
      <c r="I125" s="12" t="str">
        <f t="shared" si="9"/>
        <v>1E40</v>
      </c>
      <c r="J125" s="8">
        <f t="shared" si="10"/>
        <v>-65.625</v>
      </c>
      <c r="K125" s="8">
        <f t="shared" si="11"/>
        <v>0.96280297181806251</v>
      </c>
      <c r="L125" s="10">
        <f t="shared" si="12"/>
        <v>493</v>
      </c>
      <c r="N125" s="7">
        <f>(200/128)*H125</f>
        <v>-10.9375</v>
      </c>
      <c r="O125" s="8">
        <f t="shared" si="13"/>
        <v>0.99370216726737037</v>
      </c>
      <c r="P125" s="10">
        <f t="shared" si="14"/>
        <v>509</v>
      </c>
      <c r="R125" s="7">
        <f t="shared" si="16"/>
        <v>-7</v>
      </c>
      <c r="S125" s="24">
        <f>POWER(2,(H125/1200))</f>
        <v>0.99596480481474781</v>
      </c>
      <c r="T125" s="10">
        <f t="shared" si="15"/>
        <v>510</v>
      </c>
    </row>
    <row r="126" spans="8:20" x14ac:dyDescent="0.15">
      <c r="H126" s="7">
        <v>-6</v>
      </c>
      <c r="I126" s="12" t="str">
        <f t="shared" si="9"/>
        <v>1E80</v>
      </c>
      <c r="J126" s="8">
        <f t="shared" si="10"/>
        <v>-56.25</v>
      </c>
      <c r="K126" s="8">
        <f t="shared" si="11"/>
        <v>0.96803089674614728</v>
      </c>
      <c r="L126" s="10">
        <f t="shared" si="12"/>
        <v>496</v>
      </c>
      <c r="N126" s="7">
        <f>(200/128)*H126</f>
        <v>-9.375</v>
      </c>
      <c r="O126" s="8">
        <f t="shared" si="13"/>
        <v>0.99459942348363328</v>
      </c>
      <c r="P126" s="10">
        <f t="shared" si="14"/>
        <v>509</v>
      </c>
      <c r="R126" s="7">
        <f t="shared" si="16"/>
        <v>-6</v>
      </c>
      <c r="S126" s="24">
        <f>POWER(2,(H126/1200))</f>
        <v>0.99654026282786778</v>
      </c>
      <c r="T126" s="10">
        <f t="shared" si="15"/>
        <v>510</v>
      </c>
    </row>
    <row r="127" spans="8:20" x14ac:dyDescent="0.15">
      <c r="H127" s="7">
        <v>-5</v>
      </c>
      <c r="I127" s="12" t="str">
        <f t="shared" si="9"/>
        <v>1EC0</v>
      </c>
      <c r="J127" s="8">
        <f t="shared" si="10"/>
        <v>-46.875</v>
      </c>
      <c r="K127" s="8">
        <f t="shared" si="11"/>
        <v>0.97328720878961661</v>
      </c>
      <c r="L127" s="10">
        <f t="shared" si="12"/>
        <v>498</v>
      </c>
      <c r="N127" s="7">
        <f>(200/128)*H127</f>
        <v>-7.8125</v>
      </c>
      <c r="O127" s="8">
        <f t="shared" si="13"/>
        <v>0.99549748987093511</v>
      </c>
      <c r="P127" s="10">
        <f t="shared" si="14"/>
        <v>510</v>
      </c>
      <c r="R127" s="7">
        <f t="shared" si="16"/>
        <v>-5</v>
      </c>
      <c r="S127" s="24">
        <f>POWER(2,(H127/1200))</f>
        <v>0.99711605333458919</v>
      </c>
      <c r="T127" s="10">
        <f t="shared" si="15"/>
        <v>511</v>
      </c>
    </row>
    <row r="128" spans="8:20" x14ac:dyDescent="0.15">
      <c r="H128" s="7">
        <v>-4</v>
      </c>
      <c r="I128" s="12" t="str">
        <f t="shared" si="9"/>
        <v>1F00</v>
      </c>
      <c r="J128" s="8">
        <f t="shared" si="10"/>
        <v>-37.5</v>
      </c>
      <c r="K128" s="8">
        <f t="shared" si="11"/>
        <v>0.9785720620877002</v>
      </c>
      <c r="L128" s="10">
        <f t="shared" si="12"/>
        <v>501</v>
      </c>
      <c r="N128" s="7">
        <f>(200/128)*H128</f>
        <v>-6.25</v>
      </c>
      <c r="O128" s="8">
        <f t="shared" si="13"/>
        <v>0.9963963671608147</v>
      </c>
      <c r="P128" s="10">
        <f t="shared" si="14"/>
        <v>510</v>
      </c>
      <c r="R128" s="7">
        <f t="shared" si="16"/>
        <v>-4</v>
      </c>
      <c r="S128" s="24">
        <f>POWER(2,(H128/1200))</f>
        <v>0.99769217652702336</v>
      </c>
      <c r="T128" s="10">
        <f t="shared" si="15"/>
        <v>511</v>
      </c>
    </row>
    <row r="129" spans="8:21" x14ac:dyDescent="0.15">
      <c r="H129" s="7">
        <v>-3</v>
      </c>
      <c r="I129" s="12" t="str">
        <f t="shared" si="9"/>
        <v>1F40</v>
      </c>
      <c r="J129" s="8">
        <f t="shared" si="10"/>
        <v>-28.125</v>
      </c>
      <c r="K129" s="8">
        <f t="shared" si="11"/>
        <v>0.98388561161658783</v>
      </c>
      <c r="L129" s="10">
        <f t="shared" si="12"/>
        <v>504</v>
      </c>
      <c r="N129" s="7">
        <f>(200/128)*H129</f>
        <v>-4.6875</v>
      </c>
      <c r="O129" s="8">
        <f t="shared" si="13"/>
        <v>0.99729605608547012</v>
      </c>
      <c r="P129" s="10">
        <f t="shared" si="14"/>
        <v>511</v>
      </c>
      <c r="R129" s="7">
        <f t="shared" si="16"/>
        <v>-3</v>
      </c>
      <c r="S129" s="24">
        <f>POWER(2,(H129/1200))</f>
        <v>0.99826863259739251</v>
      </c>
      <c r="T129" s="10">
        <f t="shared" si="15"/>
        <v>511</v>
      </c>
    </row>
    <row r="130" spans="8:21" x14ac:dyDescent="0.15">
      <c r="H130" s="7">
        <v>-2</v>
      </c>
      <c r="I130" s="12" t="str">
        <f t="shared" si="9"/>
        <v>1F80</v>
      </c>
      <c r="J130" s="8">
        <f t="shared" si="10"/>
        <v>-18.75</v>
      </c>
      <c r="K130" s="8">
        <f t="shared" si="11"/>
        <v>0.98922801319397546</v>
      </c>
      <c r="L130" s="10">
        <f t="shared" si="12"/>
        <v>506</v>
      </c>
      <c r="N130" s="7">
        <f>(200/128)*H130</f>
        <v>-3.125</v>
      </c>
      <c r="O130" s="8">
        <f t="shared" si="13"/>
        <v>0.99819655737776158</v>
      </c>
      <c r="P130" s="10">
        <f t="shared" si="14"/>
        <v>511</v>
      </c>
      <c r="R130" s="7">
        <f t="shared" si="16"/>
        <v>-2</v>
      </c>
      <c r="S130" s="24">
        <f>POWER(2,(H130/1200))</f>
        <v>0.99884542173803015</v>
      </c>
      <c r="T130" s="10">
        <f t="shared" si="15"/>
        <v>511</v>
      </c>
    </row>
    <row r="131" spans="8:21" x14ac:dyDescent="0.15">
      <c r="H131" s="7">
        <v>-1</v>
      </c>
      <c r="I131" s="12" t="str">
        <f t="shared" si="9"/>
        <v>1FC0</v>
      </c>
      <c r="J131" s="8">
        <f t="shared" si="10"/>
        <v>-9.375</v>
      </c>
      <c r="K131" s="8">
        <f t="shared" si="11"/>
        <v>0.99459942348363328</v>
      </c>
      <c r="L131" s="10">
        <f t="shared" si="12"/>
        <v>509</v>
      </c>
      <c r="N131" s="7">
        <f>(200/128)*H131</f>
        <v>-1.5625</v>
      </c>
      <c r="O131" s="8">
        <f t="shared" si="13"/>
        <v>0.99909787177121023</v>
      </c>
      <c r="P131" s="10">
        <f t="shared" si="14"/>
        <v>512</v>
      </c>
      <c r="R131" s="7">
        <f t="shared" si="16"/>
        <v>-1</v>
      </c>
      <c r="S131" s="24">
        <f>POWER(2,(H131/1200))</f>
        <v>0.99942254414138076</v>
      </c>
      <c r="T131" s="10">
        <f t="shared" si="15"/>
        <v>512</v>
      </c>
    </row>
    <row r="132" spans="8:21" x14ac:dyDescent="0.15">
      <c r="H132" s="19">
        <v>0</v>
      </c>
      <c r="I132" s="20" t="str">
        <f t="shared" si="9"/>
        <v>2000</v>
      </c>
      <c r="J132" s="21">
        <f t="shared" si="10"/>
        <v>0</v>
      </c>
      <c r="K132" s="21">
        <f t="shared" si="11"/>
        <v>1</v>
      </c>
      <c r="L132" s="10">
        <f t="shared" si="12"/>
        <v>512</v>
      </c>
      <c r="N132" s="19">
        <f>(200/128)*H132</f>
        <v>0</v>
      </c>
      <c r="O132" s="21">
        <f t="shared" si="13"/>
        <v>1</v>
      </c>
      <c r="P132" s="10">
        <f t="shared" si="14"/>
        <v>512</v>
      </c>
      <c r="Q132" s="22"/>
      <c r="R132" s="7">
        <f t="shared" si="16"/>
        <v>0</v>
      </c>
      <c r="S132" s="25">
        <f>POWER(2,(H132/1200))</f>
        <v>1</v>
      </c>
      <c r="T132" s="10">
        <f t="shared" si="15"/>
        <v>512</v>
      </c>
      <c r="U132" t="s">
        <v>18</v>
      </c>
    </row>
    <row r="133" spans="8:21" x14ac:dyDescent="0.15">
      <c r="H133" s="7">
        <v>1</v>
      </c>
      <c r="I133" s="12" t="str">
        <f t="shared" ref="I133:I196" si="17">DEC2HEX((H133+128)*64)</f>
        <v>2040</v>
      </c>
      <c r="J133" s="8">
        <f t="shared" ref="J133:J196" si="18">(1200/128)*H133</f>
        <v>9.375</v>
      </c>
      <c r="K133" s="8">
        <f t="shared" ref="K133:K196" si="19">POWER(2,(J133/1200))</f>
        <v>1.0054299011128027</v>
      </c>
      <c r="L133" s="10">
        <f>ROUND(K133*512,0)</f>
        <v>515</v>
      </c>
      <c r="N133" s="7">
        <f>(200/128)*H133</f>
        <v>1.5625</v>
      </c>
      <c r="O133" s="8">
        <f t="shared" ref="O133:O196" si="20">POWER(2,(N133/1200))</f>
        <v>1.0009029427989777</v>
      </c>
      <c r="P133" s="10">
        <f t="shared" ref="P133:P196" si="21">ROUND(O133*512,0)</f>
        <v>512</v>
      </c>
      <c r="R133" s="7">
        <f t="shared" si="16"/>
        <v>1</v>
      </c>
      <c r="S133" s="24">
        <f>POWER(2,(H133/1200))</f>
        <v>1.0005777895065548</v>
      </c>
      <c r="T133" s="10">
        <f t="shared" ref="T133:T196" si="22">ROUND(S133*512,0)</f>
        <v>512</v>
      </c>
    </row>
    <row r="134" spans="8:21" x14ac:dyDescent="0.15">
      <c r="H134" s="7">
        <v>2</v>
      </c>
      <c r="I134" s="12" t="str">
        <f t="shared" si="17"/>
        <v>2080</v>
      </c>
      <c r="J134" s="8">
        <f t="shared" si="18"/>
        <v>18.75</v>
      </c>
      <c r="K134" s="8">
        <f t="shared" si="19"/>
        <v>1.0108892860517005</v>
      </c>
      <c r="L134" s="10">
        <f t="shared" si="12"/>
        <v>518</v>
      </c>
      <c r="N134" s="7">
        <f>(200/128)*H134</f>
        <v>3.125</v>
      </c>
      <c r="O134" s="8">
        <f t="shared" si="20"/>
        <v>1.0018067009036538</v>
      </c>
      <c r="P134" s="10">
        <f t="shared" si="21"/>
        <v>513</v>
      </c>
      <c r="R134" s="7">
        <f t="shared" si="16"/>
        <v>2</v>
      </c>
      <c r="S134" s="24">
        <f>POWER(2,(H134/1200))</f>
        <v>1.0011559128538237</v>
      </c>
      <c r="T134" s="10">
        <f t="shared" si="22"/>
        <v>513</v>
      </c>
    </row>
    <row r="135" spans="8:21" x14ac:dyDescent="0.15">
      <c r="H135" s="7">
        <v>3</v>
      </c>
      <c r="I135" s="12" t="str">
        <f t="shared" si="17"/>
        <v>20C0</v>
      </c>
      <c r="J135" s="8">
        <f t="shared" si="18"/>
        <v>28.125</v>
      </c>
      <c r="K135" s="8">
        <f t="shared" si="19"/>
        <v>1.0163783149109531</v>
      </c>
      <c r="L135" s="10">
        <f t="shared" ref="L135:L198" si="23">ROUND(K135*512,0)</f>
        <v>520</v>
      </c>
      <c r="N135" s="7">
        <f>(200/128)*H135</f>
        <v>4.6875</v>
      </c>
      <c r="O135" s="8">
        <f t="shared" si="20"/>
        <v>1.0027112750502025</v>
      </c>
      <c r="P135" s="10">
        <f t="shared" si="21"/>
        <v>513</v>
      </c>
      <c r="R135" s="7">
        <f t="shared" si="16"/>
        <v>3</v>
      </c>
      <c r="S135" s="24">
        <f>POWER(2,(H135/1200))</f>
        <v>1.0017343702346959</v>
      </c>
      <c r="T135" s="10">
        <f t="shared" si="22"/>
        <v>513</v>
      </c>
    </row>
    <row r="136" spans="8:21" x14ac:dyDescent="0.15">
      <c r="H136" s="7">
        <v>4</v>
      </c>
      <c r="I136" s="12" t="str">
        <f t="shared" si="17"/>
        <v>2100</v>
      </c>
      <c r="J136" s="8">
        <f t="shared" si="18"/>
        <v>37.5</v>
      </c>
      <c r="K136" s="8">
        <f t="shared" si="19"/>
        <v>1.0218971486541166</v>
      </c>
      <c r="L136" s="10">
        <f t="shared" si="23"/>
        <v>523</v>
      </c>
      <c r="N136" s="7">
        <f>(200/128)*H136</f>
        <v>6.25</v>
      </c>
      <c r="O136" s="8">
        <f t="shared" si="20"/>
        <v>1.0036166659754628</v>
      </c>
      <c r="P136" s="10">
        <f t="shared" si="21"/>
        <v>514</v>
      </c>
      <c r="R136" s="7">
        <f t="shared" si="16"/>
        <v>4</v>
      </c>
      <c r="S136" s="24">
        <f>POWER(2,(H136/1200))</f>
        <v>1.0023131618421728</v>
      </c>
      <c r="T136" s="10">
        <f t="shared" si="22"/>
        <v>513</v>
      </c>
    </row>
    <row r="137" spans="8:21" x14ac:dyDescent="0.15">
      <c r="H137" s="7">
        <v>5</v>
      </c>
      <c r="I137" s="12" t="str">
        <f t="shared" si="17"/>
        <v>2140</v>
      </c>
      <c r="J137" s="8">
        <f t="shared" si="18"/>
        <v>46.875</v>
      </c>
      <c r="K137" s="8">
        <f t="shared" si="19"/>
        <v>1.0274459491187637</v>
      </c>
      <c r="L137" s="10">
        <f t="shared" si="23"/>
        <v>526</v>
      </c>
      <c r="N137" s="7">
        <f>(200/128)*H137</f>
        <v>7.8125</v>
      </c>
      <c r="O137" s="8">
        <f t="shared" si="20"/>
        <v>1.0045228744169397</v>
      </c>
      <c r="P137" s="10">
        <f t="shared" si="21"/>
        <v>514</v>
      </c>
      <c r="R137" s="7">
        <f t="shared" si="16"/>
        <v>5</v>
      </c>
      <c r="S137" s="24">
        <f>POWER(2,(H137/1200))</f>
        <v>1.0028922878693671</v>
      </c>
      <c r="T137" s="10">
        <f t="shared" si="22"/>
        <v>513</v>
      </c>
    </row>
    <row r="138" spans="8:21" x14ac:dyDescent="0.15">
      <c r="H138" s="7">
        <v>6</v>
      </c>
      <c r="I138" s="12" t="str">
        <f t="shared" si="17"/>
        <v>2180</v>
      </c>
      <c r="J138" s="8">
        <f t="shared" si="18"/>
        <v>56.25</v>
      </c>
      <c r="K138" s="8">
        <f t="shared" si="19"/>
        <v>1.0330248790212284</v>
      </c>
      <c r="L138" s="10">
        <f t="shared" si="23"/>
        <v>529</v>
      </c>
      <c r="N138" s="7">
        <f>(200/128)*H138</f>
        <v>9.375</v>
      </c>
      <c r="O138" s="8">
        <f t="shared" si="20"/>
        <v>1.0054299011128027</v>
      </c>
      <c r="P138" s="10">
        <f t="shared" si="21"/>
        <v>515</v>
      </c>
      <c r="R138" s="7">
        <f t="shared" si="16"/>
        <v>6</v>
      </c>
      <c r="S138" s="24">
        <f>POWER(2,(H138/1200))</f>
        <v>1.0034717485095028</v>
      </c>
      <c r="T138" s="10">
        <f t="shared" si="22"/>
        <v>514</v>
      </c>
    </row>
    <row r="139" spans="8:21" x14ac:dyDescent="0.15">
      <c r="H139" s="7">
        <v>7</v>
      </c>
      <c r="I139" s="12" t="str">
        <f t="shared" si="17"/>
        <v>21C0</v>
      </c>
      <c r="J139" s="8">
        <f t="shared" si="18"/>
        <v>65.625</v>
      </c>
      <c r="K139" s="8">
        <f t="shared" si="19"/>
        <v>1.0386341019613787</v>
      </c>
      <c r="L139" s="10">
        <f t="shared" si="23"/>
        <v>532</v>
      </c>
      <c r="N139" s="7">
        <f>(200/128)*H139</f>
        <v>10.9375</v>
      </c>
      <c r="O139" s="8">
        <f t="shared" si="20"/>
        <v>1.0063377468018897</v>
      </c>
      <c r="P139" s="10">
        <f t="shared" si="21"/>
        <v>515</v>
      </c>
      <c r="R139" s="7">
        <f t="shared" si="16"/>
        <v>7</v>
      </c>
      <c r="S139" s="24">
        <f>POWER(2,(H139/1200))</f>
        <v>1.0040515439559159</v>
      </c>
      <c r="T139" s="10">
        <f t="shared" si="22"/>
        <v>514</v>
      </c>
    </row>
    <row r="140" spans="8:21" x14ac:dyDescent="0.15">
      <c r="H140" s="7">
        <v>8</v>
      </c>
      <c r="I140" s="12" t="str">
        <f t="shared" si="17"/>
        <v>2200</v>
      </c>
      <c r="J140" s="8">
        <f t="shared" si="18"/>
        <v>75</v>
      </c>
      <c r="K140" s="8">
        <f t="shared" si="19"/>
        <v>1.0442737824274138</v>
      </c>
      <c r="L140" s="10">
        <f t="shared" si="23"/>
        <v>535</v>
      </c>
      <c r="N140" s="7">
        <f>(200/128)*H140</f>
        <v>12.5</v>
      </c>
      <c r="O140" s="8">
        <f t="shared" si="20"/>
        <v>1.0072464122237039</v>
      </c>
      <c r="P140" s="10">
        <f t="shared" si="21"/>
        <v>516</v>
      </c>
      <c r="R140" s="7">
        <f t="shared" si="16"/>
        <v>8</v>
      </c>
      <c r="S140" s="24">
        <f>POWER(2,(H140/1200))</f>
        <v>1.0046316744020538</v>
      </c>
      <c r="T140" s="10">
        <f t="shared" si="22"/>
        <v>514</v>
      </c>
    </row>
    <row r="141" spans="8:21" x14ac:dyDescent="0.15">
      <c r="H141" s="7">
        <v>9</v>
      </c>
      <c r="I141" s="12" t="str">
        <f t="shared" si="17"/>
        <v>2240</v>
      </c>
      <c r="J141" s="8">
        <f t="shared" si="18"/>
        <v>84.375</v>
      </c>
      <c r="K141" s="8">
        <f t="shared" si="19"/>
        <v>1.0499440858006872</v>
      </c>
      <c r="L141" s="10">
        <f t="shared" si="23"/>
        <v>538</v>
      </c>
      <c r="N141" s="7">
        <f>(200/128)*H141</f>
        <v>14.0625</v>
      </c>
      <c r="O141" s="8">
        <f t="shared" si="20"/>
        <v>1.0081558981184175</v>
      </c>
      <c r="P141" s="10">
        <f t="shared" si="21"/>
        <v>516</v>
      </c>
      <c r="R141" s="7">
        <f t="shared" si="16"/>
        <v>9</v>
      </c>
      <c r="S141" s="24">
        <f>POWER(2,(H141/1200))</f>
        <v>1.005212140041476</v>
      </c>
      <c r="T141" s="10">
        <f t="shared" si="22"/>
        <v>515</v>
      </c>
    </row>
    <row r="142" spans="8:21" x14ac:dyDescent="0.15">
      <c r="H142" s="7">
        <v>10</v>
      </c>
      <c r="I142" s="12" t="str">
        <f t="shared" si="17"/>
        <v>2280</v>
      </c>
      <c r="J142" s="8">
        <f t="shared" si="18"/>
        <v>93.75</v>
      </c>
      <c r="K142" s="8">
        <f t="shared" si="19"/>
        <v>1.0556451783605572</v>
      </c>
      <c r="L142" s="10">
        <f t="shared" si="23"/>
        <v>540</v>
      </c>
      <c r="N142" s="7">
        <f>(200/128)*H142</f>
        <v>15.625</v>
      </c>
      <c r="O142" s="8">
        <f t="shared" si="20"/>
        <v>1.0090662052268706</v>
      </c>
      <c r="P142" s="10">
        <f t="shared" si="21"/>
        <v>517</v>
      </c>
      <c r="R142" s="7">
        <f t="shared" si="16"/>
        <v>10</v>
      </c>
      <c r="S142" s="24">
        <f>POWER(2,(H142/1200))</f>
        <v>1.0057929410678534</v>
      </c>
      <c r="T142" s="10">
        <f t="shared" si="22"/>
        <v>515</v>
      </c>
    </row>
    <row r="143" spans="8:21" x14ac:dyDescent="0.15">
      <c r="H143" s="7">
        <v>11</v>
      </c>
      <c r="I143" s="12" t="str">
        <f t="shared" si="17"/>
        <v>22C0</v>
      </c>
      <c r="J143" s="8">
        <f t="shared" si="18"/>
        <v>103.125</v>
      </c>
      <c r="K143" s="8">
        <f t="shared" si="19"/>
        <v>1.0613772272892621</v>
      </c>
      <c r="L143" s="10">
        <f t="shared" si="23"/>
        <v>543</v>
      </c>
      <c r="N143" s="7">
        <f>(200/128)*H143</f>
        <v>17.1875</v>
      </c>
      <c r="O143" s="8">
        <f t="shared" si="20"/>
        <v>1.009977334290572</v>
      </c>
      <c r="P143" s="10">
        <f t="shared" si="21"/>
        <v>517</v>
      </c>
      <c r="R143" s="7">
        <f t="shared" si="16"/>
        <v>11</v>
      </c>
      <c r="S143" s="24">
        <f>POWER(2,(H143/1200))</f>
        <v>1.0063740776749694</v>
      </c>
      <c r="T143" s="10">
        <f t="shared" si="22"/>
        <v>515</v>
      </c>
    </row>
    <row r="144" spans="8:21" x14ac:dyDescent="0.15">
      <c r="H144" s="7">
        <v>12</v>
      </c>
      <c r="I144" s="12" t="str">
        <f t="shared" si="17"/>
        <v>2300</v>
      </c>
      <c r="J144" s="8">
        <f t="shared" si="18"/>
        <v>112.5</v>
      </c>
      <c r="K144" s="8">
        <f t="shared" si="19"/>
        <v>1.0671404006768237</v>
      </c>
      <c r="L144" s="10">
        <f t="shared" si="23"/>
        <v>546</v>
      </c>
      <c r="N144" s="7">
        <f>(200/128)*H144</f>
        <v>18.75</v>
      </c>
      <c r="O144" s="8">
        <f t="shared" si="20"/>
        <v>1.0108892860517005</v>
      </c>
      <c r="P144" s="10">
        <f t="shared" si="21"/>
        <v>518</v>
      </c>
      <c r="R144" s="7">
        <f t="shared" si="16"/>
        <v>12</v>
      </c>
      <c r="S144" s="24">
        <f>POWER(2,(H144/1200))</f>
        <v>1.0069555500567189</v>
      </c>
      <c r="T144" s="10">
        <f t="shared" si="22"/>
        <v>516</v>
      </c>
    </row>
    <row r="145" spans="8:20" x14ac:dyDescent="0.15">
      <c r="H145" s="7">
        <v>13</v>
      </c>
      <c r="I145" s="12" t="str">
        <f t="shared" si="17"/>
        <v>2340</v>
      </c>
      <c r="J145" s="8">
        <f t="shared" si="18"/>
        <v>121.875</v>
      </c>
      <c r="K145" s="8">
        <f t="shared" si="19"/>
        <v>1.0729348675259756</v>
      </c>
      <c r="L145" s="10">
        <f t="shared" si="23"/>
        <v>549</v>
      </c>
      <c r="N145" s="7">
        <f>(200/128)*H145</f>
        <v>20.3125</v>
      </c>
      <c r="O145" s="8">
        <f t="shared" si="20"/>
        <v>1.0118020612531047</v>
      </c>
      <c r="P145" s="10">
        <f t="shared" si="21"/>
        <v>518</v>
      </c>
      <c r="R145" s="7">
        <f t="shared" si="16"/>
        <v>13</v>
      </c>
      <c r="S145" s="24">
        <f>POWER(2,(H145/1200))</f>
        <v>1.0075373584071088</v>
      </c>
      <c r="T145" s="10">
        <f t="shared" si="22"/>
        <v>516</v>
      </c>
    </row>
    <row r="146" spans="8:20" x14ac:dyDescent="0.15">
      <c r="H146" s="7">
        <v>14</v>
      </c>
      <c r="I146" s="12" t="str">
        <f t="shared" si="17"/>
        <v>2380</v>
      </c>
      <c r="J146" s="8">
        <f t="shared" si="18"/>
        <v>131.25</v>
      </c>
      <c r="K146" s="8">
        <f t="shared" si="19"/>
        <v>1.0787607977571199</v>
      </c>
      <c r="L146" s="10">
        <f t="shared" si="23"/>
        <v>552</v>
      </c>
      <c r="N146" s="7">
        <f>(200/128)*H146</f>
        <v>21.875</v>
      </c>
      <c r="O146" s="8">
        <f t="shared" si="20"/>
        <v>1.0127156606383041</v>
      </c>
      <c r="P146" s="10">
        <f t="shared" si="21"/>
        <v>519</v>
      </c>
      <c r="R146" s="7">
        <f t="shared" si="16"/>
        <v>14</v>
      </c>
      <c r="S146" s="24">
        <f>POWER(2,(H146/1200))</f>
        <v>1.0081195029202583</v>
      </c>
      <c r="T146" s="10">
        <f t="shared" si="22"/>
        <v>516</v>
      </c>
    </row>
    <row r="147" spans="8:20" x14ac:dyDescent="0.15">
      <c r="H147" s="7">
        <v>15</v>
      </c>
      <c r="I147" s="12" t="str">
        <f t="shared" si="17"/>
        <v>23C0</v>
      </c>
      <c r="J147" s="8">
        <f t="shared" si="18"/>
        <v>140.625</v>
      </c>
      <c r="K147" s="8">
        <f t="shared" si="19"/>
        <v>1.0846183622133092</v>
      </c>
      <c r="L147" s="10">
        <f t="shared" si="23"/>
        <v>555</v>
      </c>
      <c r="N147" s="7">
        <f>(200/128)*H147</f>
        <v>23.4375</v>
      </c>
      <c r="O147" s="8">
        <f t="shared" si="20"/>
        <v>1.0136300849514894</v>
      </c>
      <c r="P147" s="10">
        <f t="shared" si="21"/>
        <v>519</v>
      </c>
      <c r="R147" s="7">
        <f t="shared" si="16"/>
        <v>15</v>
      </c>
      <c r="S147" s="24">
        <f>POWER(2,(H147/1200))</f>
        <v>1.008701983790399</v>
      </c>
      <c r="T147" s="10">
        <f t="shared" si="22"/>
        <v>516</v>
      </c>
    </row>
    <row r="148" spans="8:20" x14ac:dyDescent="0.15">
      <c r="H148" s="7">
        <v>16</v>
      </c>
      <c r="I148" s="12" t="str">
        <f t="shared" si="17"/>
        <v>2400</v>
      </c>
      <c r="J148" s="8">
        <f t="shared" si="18"/>
        <v>150</v>
      </c>
      <c r="K148" s="8">
        <f t="shared" si="19"/>
        <v>1.0905077326652577</v>
      </c>
      <c r="L148" s="10">
        <f t="shared" si="23"/>
        <v>558</v>
      </c>
      <c r="N148" s="7">
        <f>(200/128)*H148</f>
        <v>25</v>
      </c>
      <c r="O148" s="8">
        <f t="shared" si="20"/>
        <v>1.0145453349375237</v>
      </c>
      <c r="P148" s="10">
        <f t="shared" si="21"/>
        <v>519</v>
      </c>
      <c r="R148" s="7">
        <f t="shared" si="16"/>
        <v>16</v>
      </c>
      <c r="S148" s="24">
        <f>POWER(2,(H148/1200))</f>
        <v>1.0092848012118742</v>
      </c>
      <c r="T148" s="10">
        <f t="shared" si="22"/>
        <v>517</v>
      </c>
    </row>
    <row r="149" spans="8:20" x14ac:dyDescent="0.15">
      <c r="H149" s="7">
        <v>17</v>
      </c>
      <c r="I149" s="12" t="str">
        <f t="shared" si="17"/>
        <v>2440</v>
      </c>
      <c r="J149" s="8">
        <f t="shared" si="18"/>
        <v>159.375</v>
      </c>
      <c r="K149" s="8">
        <f t="shared" si="19"/>
        <v>1.0964290818163769</v>
      </c>
      <c r="L149" s="10">
        <f t="shared" si="23"/>
        <v>561</v>
      </c>
      <c r="N149" s="7">
        <f>(200/128)*H149</f>
        <v>26.5625</v>
      </c>
      <c r="O149" s="8">
        <f t="shared" si="20"/>
        <v>1.015461411341942</v>
      </c>
      <c r="P149" s="10">
        <f t="shared" si="21"/>
        <v>520</v>
      </c>
      <c r="R149" s="7">
        <f t="shared" si="16"/>
        <v>17</v>
      </c>
      <c r="S149" s="24">
        <f>POWER(2,(H149/1200))</f>
        <v>1.0098679553791396</v>
      </c>
      <c r="T149" s="10">
        <f t="shared" si="22"/>
        <v>517</v>
      </c>
    </row>
    <row r="150" spans="8:20" x14ac:dyDescent="0.15">
      <c r="H150" s="7">
        <v>18</v>
      </c>
      <c r="I150" s="12" t="str">
        <f t="shared" si="17"/>
        <v>2480</v>
      </c>
      <c r="J150" s="8">
        <f t="shared" si="18"/>
        <v>168.75</v>
      </c>
      <c r="K150" s="8">
        <f t="shared" si="19"/>
        <v>1.1023825833078409</v>
      </c>
      <c r="L150" s="10">
        <f t="shared" si="23"/>
        <v>564</v>
      </c>
      <c r="N150" s="7">
        <f>(200/128)*H150</f>
        <v>28.125</v>
      </c>
      <c r="O150" s="8">
        <f t="shared" si="20"/>
        <v>1.0163783149109531</v>
      </c>
      <c r="P150" s="10">
        <f t="shared" si="21"/>
        <v>520</v>
      </c>
      <c r="R150" s="7">
        <f t="shared" si="16"/>
        <v>18</v>
      </c>
      <c r="S150" s="24">
        <f>POWER(2,(H150/1200))</f>
        <v>1.0104514464867638</v>
      </c>
      <c r="T150" s="10">
        <f t="shared" si="22"/>
        <v>517</v>
      </c>
    </row>
    <row r="151" spans="8:20" x14ac:dyDescent="0.15">
      <c r="H151" s="7">
        <v>19</v>
      </c>
      <c r="I151" s="12" t="str">
        <f t="shared" si="17"/>
        <v>24C0</v>
      </c>
      <c r="J151" s="8">
        <f t="shared" si="18"/>
        <v>178.125</v>
      </c>
      <c r="K151" s="8">
        <f t="shared" si="19"/>
        <v>1.1083684117236787</v>
      </c>
      <c r="L151" s="10">
        <f t="shared" si="23"/>
        <v>567</v>
      </c>
      <c r="N151" s="7">
        <f>(200/128)*H151</f>
        <v>29.6875</v>
      </c>
      <c r="O151" s="8">
        <f t="shared" si="20"/>
        <v>1.0172960463914391</v>
      </c>
      <c r="P151" s="10">
        <f t="shared" si="21"/>
        <v>521</v>
      </c>
      <c r="R151" s="7">
        <f t="shared" si="16"/>
        <v>19</v>
      </c>
      <c r="S151" s="24">
        <f>POWER(2,(H151/1200))</f>
        <v>1.0110352747294271</v>
      </c>
      <c r="T151" s="10">
        <f t="shared" si="22"/>
        <v>518</v>
      </c>
    </row>
    <row r="152" spans="8:20" x14ac:dyDescent="0.15">
      <c r="H152" s="7">
        <v>20</v>
      </c>
      <c r="I152" s="12" t="str">
        <f t="shared" si="17"/>
        <v>2500</v>
      </c>
      <c r="J152" s="8">
        <f t="shared" si="18"/>
        <v>187.5</v>
      </c>
      <c r="K152" s="8">
        <f t="shared" si="19"/>
        <v>1.1143867425958924</v>
      </c>
      <c r="L152" s="10">
        <f t="shared" si="23"/>
        <v>571</v>
      </c>
      <c r="N152" s="7">
        <f>(200/128)*H152</f>
        <v>31.25</v>
      </c>
      <c r="O152" s="8">
        <f t="shared" si="20"/>
        <v>1.0182146065309567</v>
      </c>
      <c r="P152" s="10">
        <f t="shared" si="21"/>
        <v>521</v>
      </c>
      <c r="R152" s="7">
        <f t="shared" si="16"/>
        <v>20</v>
      </c>
      <c r="S152" s="24">
        <f>POWER(2,(H152/1200))</f>
        <v>1.0116194403019225</v>
      </c>
      <c r="T152" s="10">
        <f t="shared" si="22"/>
        <v>518</v>
      </c>
    </row>
    <row r="153" spans="8:20" x14ac:dyDescent="0.15">
      <c r="H153" s="7">
        <v>21</v>
      </c>
      <c r="I153" s="12" t="str">
        <f t="shared" si="17"/>
        <v>2540</v>
      </c>
      <c r="J153" s="8">
        <f t="shared" si="18"/>
        <v>196.875</v>
      </c>
      <c r="K153" s="8">
        <f t="shared" si="19"/>
        <v>1.1204377524096067</v>
      </c>
      <c r="L153" s="10">
        <f t="shared" si="23"/>
        <v>574</v>
      </c>
      <c r="N153" s="7">
        <f>(200/128)*H153</f>
        <v>32.8125</v>
      </c>
      <c r="O153" s="8">
        <f t="shared" si="20"/>
        <v>1.0191339960777379</v>
      </c>
      <c r="P153" s="10">
        <f t="shared" si="21"/>
        <v>522</v>
      </c>
      <c r="R153" s="7">
        <f t="shared" si="16"/>
        <v>21</v>
      </c>
      <c r="S153" s="24">
        <f>POWER(2,(H153/1200))</f>
        <v>1.0122039433991559</v>
      </c>
      <c r="T153" s="10">
        <f t="shared" si="22"/>
        <v>518</v>
      </c>
    </row>
    <row r="154" spans="8:20" x14ac:dyDescent="0.15">
      <c r="H154" s="7">
        <v>22</v>
      </c>
      <c r="I154" s="12" t="str">
        <f t="shared" si="17"/>
        <v>2580</v>
      </c>
      <c r="J154" s="8">
        <f t="shared" si="18"/>
        <v>206.25</v>
      </c>
      <c r="K154" s="8">
        <f t="shared" si="19"/>
        <v>1.1265216186082418</v>
      </c>
      <c r="L154" s="10">
        <f t="shared" si="23"/>
        <v>577</v>
      </c>
      <c r="N154" s="7">
        <f>(200/128)*H154</f>
        <v>34.375</v>
      </c>
      <c r="O154" s="8">
        <f t="shared" si="20"/>
        <v>1.0200542157806898</v>
      </c>
      <c r="P154" s="10">
        <f t="shared" si="21"/>
        <v>522</v>
      </c>
      <c r="R154" s="7">
        <f t="shared" si="16"/>
        <v>22</v>
      </c>
      <c r="S154" s="24">
        <f>POWER(2,(H154/1200))</f>
        <v>1.0127887842161454</v>
      </c>
      <c r="T154" s="10">
        <f t="shared" si="22"/>
        <v>519</v>
      </c>
    </row>
    <row r="155" spans="8:20" x14ac:dyDescent="0.15">
      <c r="H155" s="7">
        <v>23</v>
      </c>
      <c r="I155" s="12" t="str">
        <f t="shared" si="17"/>
        <v>25C0</v>
      </c>
      <c r="J155" s="8">
        <f t="shared" si="18"/>
        <v>215.625</v>
      </c>
      <c r="K155" s="8">
        <f t="shared" si="19"/>
        <v>1.1326385195987192</v>
      </c>
      <c r="L155" s="10">
        <f t="shared" si="23"/>
        <v>580</v>
      </c>
      <c r="N155" s="7">
        <f>(200/128)*H155</f>
        <v>35.9375</v>
      </c>
      <c r="O155" s="8">
        <f t="shared" si="20"/>
        <v>1.0209752663893958</v>
      </c>
      <c r="P155" s="10">
        <f t="shared" si="21"/>
        <v>523</v>
      </c>
      <c r="R155" s="7">
        <f t="shared" si="16"/>
        <v>23</v>
      </c>
      <c r="S155" s="24">
        <f>POWER(2,(H155/1200))</f>
        <v>1.0133739629480218</v>
      </c>
      <c r="T155" s="10">
        <f t="shared" si="22"/>
        <v>519</v>
      </c>
    </row>
    <row r="156" spans="8:20" x14ac:dyDescent="0.15">
      <c r="H156" s="7">
        <v>24</v>
      </c>
      <c r="I156" s="12" t="str">
        <f t="shared" si="17"/>
        <v>2600</v>
      </c>
      <c r="J156" s="8">
        <f t="shared" si="18"/>
        <v>225</v>
      </c>
      <c r="K156" s="8">
        <f t="shared" si="19"/>
        <v>1.1387886347566916</v>
      </c>
      <c r="L156" s="10">
        <f t="shared" si="23"/>
        <v>583</v>
      </c>
      <c r="N156" s="7">
        <f>(200/128)*H156</f>
        <v>37.5</v>
      </c>
      <c r="O156" s="8">
        <f t="shared" si="20"/>
        <v>1.0218971486541166</v>
      </c>
      <c r="P156" s="10">
        <f t="shared" si="21"/>
        <v>523</v>
      </c>
      <c r="R156" s="7">
        <f t="shared" si="16"/>
        <v>24</v>
      </c>
      <c r="S156" s="24">
        <f>POWER(2,(H156/1200))</f>
        <v>1.0139594797900291</v>
      </c>
      <c r="T156" s="10">
        <f t="shared" si="22"/>
        <v>519</v>
      </c>
    </row>
    <row r="157" spans="8:20" x14ac:dyDescent="0.15">
      <c r="H157" s="7">
        <v>25</v>
      </c>
      <c r="I157" s="12" t="str">
        <f t="shared" si="17"/>
        <v>2640</v>
      </c>
      <c r="J157" s="8">
        <f t="shared" si="18"/>
        <v>234.375</v>
      </c>
      <c r="K157" s="8">
        <f t="shared" si="19"/>
        <v>1.1449721444318042</v>
      </c>
      <c r="L157" s="10">
        <f t="shared" si="23"/>
        <v>586</v>
      </c>
      <c r="N157" s="7">
        <f>(200/128)*H157</f>
        <v>39.0625</v>
      </c>
      <c r="O157" s="8">
        <f t="shared" si="20"/>
        <v>1.0228198633257899</v>
      </c>
      <c r="P157" s="10">
        <f t="shared" si="21"/>
        <v>524</v>
      </c>
      <c r="R157" s="7">
        <f t="shared" si="16"/>
        <v>25</v>
      </c>
      <c r="S157" s="24">
        <f>POWER(2,(H157/1200))</f>
        <v>1.0145453349375237</v>
      </c>
      <c r="T157" s="10">
        <f t="shared" si="22"/>
        <v>519</v>
      </c>
    </row>
    <row r="158" spans="8:20" x14ac:dyDescent="0.15">
      <c r="H158" s="7">
        <v>26</v>
      </c>
      <c r="I158" s="12" t="str">
        <f t="shared" si="17"/>
        <v>2680</v>
      </c>
      <c r="J158" s="8">
        <f t="shared" si="18"/>
        <v>243.75</v>
      </c>
      <c r="K158" s="8">
        <f t="shared" si="19"/>
        <v>1.1511892299529827</v>
      </c>
      <c r="L158" s="10">
        <f t="shared" si="23"/>
        <v>589</v>
      </c>
      <c r="N158" s="7">
        <f>(200/128)*H158</f>
        <v>40.625</v>
      </c>
      <c r="O158" s="8">
        <f t="shared" si="20"/>
        <v>1.0237434111560313</v>
      </c>
      <c r="P158" s="10">
        <f t="shared" si="21"/>
        <v>524</v>
      </c>
      <c r="R158" s="7">
        <f t="shared" si="16"/>
        <v>26</v>
      </c>
      <c r="S158" s="24">
        <f>POWER(2,(H158/1200))</f>
        <v>1.0151315285859748</v>
      </c>
      <c r="T158" s="10">
        <f t="shared" si="22"/>
        <v>520</v>
      </c>
    </row>
    <row r="159" spans="8:20" x14ac:dyDescent="0.15">
      <c r="H159" s="7">
        <v>27</v>
      </c>
      <c r="I159" s="12" t="str">
        <f t="shared" si="17"/>
        <v>26C0</v>
      </c>
      <c r="J159" s="8">
        <f t="shared" si="18"/>
        <v>253.125</v>
      </c>
      <c r="K159" s="8">
        <f t="shared" si="19"/>
        <v>1.1574400736337511</v>
      </c>
      <c r="L159" s="10">
        <f t="shared" si="23"/>
        <v>593</v>
      </c>
      <c r="N159" s="7">
        <f>(200/128)*H159</f>
        <v>42.1875</v>
      </c>
      <c r="O159" s="8">
        <f t="shared" si="20"/>
        <v>1.0246677928971357</v>
      </c>
      <c r="P159" s="10">
        <f t="shared" si="21"/>
        <v>525</v>
      </c>
      <c r="R159" s="7">
        <f t="shared" si="16"/>
        <v>27</v>
      </c>
      <c r="S159" s="24">
        <f>POWER(2,(H159/1200))</f>
        <v>1.0157180609309646</v>
      </c>
      <c r="T159" s="10">
        <f t="shared" si="22"/>
        <v>520</v>
      </c>
    </row>
    <row r="160" spans="8:20" x14ac:dyDescent="0.15">
      <c r="H160" s="7">
        <v>28</v>
      </c>
      <c r="I160" s="12" t="str">
        <f t="shared" si="17"/>
        <v>2700</v>
      </c>
      <c r="J160" s="8">
        <f t="shared" si="18"/>
        <v>262.5</v>
      </c>
      <c r="K160" s="8">
        <f t="shared" si="19"/>
        <v>1.1637248587775775</v>
      </c>
      <c r="L160" s="10">
        <f t="shared" si="23"/>
        <v>596</v>
      </c>
      <c r="N160" s="7">
        <f>(200/128)*H160</f>
        <v>43.75</v>
      </c>
      <c r="O160" s="8">
        <f t="shared" si="20"/>
        <v>1.0255930093020766</v>
      </c>
      <c r="P160" s="10">
        <f t="shared" si="21"/>
        <v>525</v>
      </c>
      <c r="R160" s="7">
        <f t="shared" si="16"/>
        <v>28</v>
      </c>
      <c r="S160" s="24">
        <f>POWER(2,(H160/1200))</f>
        <v>1.016304932168189</v>
      </c>
      <c r="T160" s="10">
        <f t="shared" si="22"/>
        <v>520</v>
      </c>
    </row>
    <row r="161" spans="8:20" x14ac:dyDescent="0.15">
      <c r="H161" s="7">
        <v>29</v>
      </c>
      <c r="I161" s="12" t="str">
        <f t="shared" si="17"/>
        <v>2740</v>
      </c>
      <c r="J161" s="8">
        <f t="shared" si="18"/>
        <v>271.875</v>
      </c>
      <c r="K161" s="8">
        <f t="shared" si="19"/>
        <v>1.1700437696832502</v>
      </c>
      <c r="L161" s="10">
        <f t="shared" si="23"/>
        <v>599</v>
      </c>
      <c r="N161" s="7">
        <f>(200/128)*H161</f>
        <v>45.3125</v>
      </c>
      <c r="O161" s="8">
        <f t="shared" si="20"/>
        <v>1.0265190611245079</v>
      </c>
      <c r="P161" s="10">
        <f t="shared" si="21"/>
        <v>526</v>
      </c>
      <c r="R161" s="7">
        <f t="shared" ref="R161:R224" si="24">H161</f>
        <v>29</v>
      </c>
      <c r="S161" s="24">
        <f>POWER(2,(H161/1200))</f>
        <v>1.0168921424934556</v>
      </c>
      <c r="T161" s="10">
        <f t="shared" si="22"/>
        <v>521</v>
      </c>
    </row>
    <row r="162" spans="8:20" x14ac:dyDescent="0.15">
      <c r="H162" s="7">
        <v>30</v>
      </c>
      <c r="I162" s="12" t="str">
        <f t="shared" si="17"/>
        <v>2780</v>
      </c>
      <c r="J162" s="8">
        <f t="shared" si="18"/>
        <v>281.25</v>
      </c>
      <c r="K162" s="8">
        <f t="shared" si="19"/>
        <v>1.1763969916502812</v>
      </c>
      <c r="L162" s="10">
        <f t="shared" si="23"/>
        <v>602</v>
      </c>
      <c r="N162" s="7">
        <f>(200/128)*H162</f>
        <v>46.875</v>
      </c>
      <c r="O162" s="8">
        <f t="shared" si="20"/>
        <v>1.0274459491187637</v>
      </c>
      <c r="P162" s="10">
        <f t="shared" si="21"/>
        <v>526</v>
      </c>
      <c r="R162" s="7">
        <f t="shared" si="24"/>
        <v>30</v>
      </c>
      <c r="S162" s="24">
        <f>POWER(2,(H162/1200))</f>
        <v>1.0174796921026863</v>
      </c>
      <c r="T162" s="10">
        <f t="shared" si="22"/>
        <v>521</v>
      </c>
    </row>
    <row r="163" spans="8:20" x14ac:dyDescent="0.15">
      <c r="H163" s="7">
        <v>31</v>
      </c>
      <c r="I163" s="12" t="str">
        <f t="shared" si="17"/>
        <v>27C0</v>
      </c>
      <c r="J163" s="8">
        <f t="shared" si="18"/>
        <v>290.625</v>
      </c>
      <c r="K163" s="8">
        <f t="shared" si="19"/>
        <v>1.182784710984341</v>
      </c>
      <c r="L163" s="10">
        <f t="shared" si="23"/>
        <v>606</v>
      </c>
      <c r="N163" s="7">
        <f>(200/128)*H163</f>
        <v>48.4375</v>
      </c>
      <c r="O163" s="8">
        <f t="shared" si="20"/>
        <v>1.0283736740398595</v>
      </c>
      <c r="P163" s="10">
        <f t="shared" si="21"/>
        <v>527</v>
      </c>
      <c r="R163" s="7">
        <f t="shared" si="24"/>
        <v>31</v>
      </c>
      <c r="S163" s="24">
        <f>POWER(2,(H163/1200))</f>
        <v>1.018067581191916</v>
      </c>
      <c r="T163" s="10">
        <f t="shared" si="22"/>
        <v>521</v>
      </c>
    </row>
    <row r="164" spans="8:20" x14ac:dyDescent="0.15">
      <c r="H164" s="7">
        <v>32</v>
      </c>
      <c r="I164" s="12" t="str">
        <f t="shared" si="17"/>
        <v>2800</v>
      </c>
      <c r="J164" s="8">
        <f t="shared" si="18"/>
        <v>300</v>
      </c>
      <c r="K164" s="8">
        <f t="shared" si="19"/>
        <v>1.189207115002721</v>
      </c>
      <c r="L164" s="10">
        <f t="shared" si="23"/>
        <v>609</v>
      </c>
      <c r="N164" s="7">
        <f>(200/128)*H164</f>
        <v>50</v>
      </c>
      <c r="O164" s="8">
        <f t="shared" si="20"/>
        <v>1.0293022366434921</v>
      </c>
      <c r="P164" s="10">
        <f t="shared" si="21"/>
        <v>527</v>
      </c>
      <c r="R164" s="7">
        <f t="shared" si="24"/>
        <v>32</v>
      </c>
      <c r="S164" s="24">
        <f>POWER(2,(H164/1200))</f>
        <v>1.0186558099572924</v>
      </c>
      <c r="T164" s="10">
        <f t="shared" si="22"/>
        <v>522</v>
      </c>
    </row>
    <row r="165" spans="8:20" x14ac:dyDescent="0.15">
      <c r="H165" s="7">
        <v>33</v>
      </c>
      <c r="I165" s="12" t="str">
        <f t="shared" si="17"/>
        <v>2840</v>
      </c>
      <c r="J165" s="8">
        <f t="shared" si="18"/>
        <v>309.375</v>
      </c>
      <c r="K165" s="8">
        <f t="shared" si="19"/>
        <v>1.1956643920398273</v>
      </c>
      <c r="L165" s="10">
        <f t="shared" si="23"/>
        <v>612</v>
      </c>
      <c r="N165" s="7">
        <f>(200/128)*H165</f>
        <v>51.5625</v>
      </c>
      <c r="O165" s="8">
        <f t="shared" si="20"/>
        <v>1.030231637686041</v>
      </c>
      <c r="P165" s="10">
        <f t="shared" si="21"/>
        <v>527</v>
      </c>
      <c r="R165" s="7">
        <f t="shared" si="24"/>
        <v>33</v>
      </c>
      <c r="S165" s="24">
        <f>POWER(2,(H165/1200))</f>
        <v>1.0192443785950769</v>
      </c>
      <c r="T165" s="10">
        <f t="shared" si="22"/>
        <v>522</v>
      </c>
    </row>
    <row r="166" spans="8:20" x14ac:dyDescent="0.15">
      <c r="H166" s="7">
        <v>34</v>
      </c>
      <c r="I166" s="12" t="str">
        <f t="shared" si="17"/>
        <v>2880</v>
      </c>
      <c r="J166" s="8">
        <f t="shared" si="18"/>
        <v>318.75</v>
      </c>
      <c r="K166" s="8">
        <f t="shared" si="19"/>
        <v>1.2021567314527031</v>
      </c>
      <c r="L166" s="10">
        <f t="shared" si="23"/>
        <v>616</v>
      </c>
      <c r="N166" s="7">
        <f>(200/128)*H166</f>
        <v>53.125</v>
      </c>
      <c r="O166" s="8">
        <f t="shared" si="20"/>
        <v>1.0311618779245688</v>
      </c>
      <c r="P166" s="10">
        <f t="shared" si="21"/>
        <v>528</v>
      </c>
      <c r="R166" s="7">
        <f t="shared" si="24"/>
        <v>34</v>
      </c>
      <c r="S166" s="24">
        <f>POWER(2,(H166/1200))</f>
        <v>1.019833287301644</v>
      </c>
      <c r="T166" s="10">
        <f t="shared" si="22"/>
        <v>522</v>
      </c>
    </row>
    <row r="167" spans="8:20" x14ac:dyDescent="0.15">
      <c r="H167" s="7">
        <v>35</v>
      </c>
      <c r="I167" s="12" t="str">
        <f t="shared" si="17"/>
        <v>28C0</v>
      </c>
      <c r="J167" s="8">
        <f t="shared" si="18"/>
        <v>328.125</v>
      </c>
      <c r="K167" s="8">
        <f t="shared" si="19"/>
        <v>1.2086843236265816</v>
      </c>
      <c r="L167" s="10">
        <f t="shared" si="23"/>
        <v>619</v>
      </c>
      <c r="N167" s="7">
        <f>(200/128)*H167</f>
        <v>54.6875</v>
      </c>
      <c r="O167" s="8">
        <f t="shared" si="20"/>
        <v>1.0320929581168212</v>
      </c>
      <c r="P167" s="10">
        <f t="shared" si="21"/>
        <v>528</v>
      </c>
      <c r="R167" s="7">
        <f t="shared" si="24"/>
        <v>35</v>
      </c>
      <c r="S167" s="24">
        <f>POWER(2,(H167/1200))</f>
        <v>1.0204225362734822</v>
      </c>
      <c r="T167" s="10">
        <f t="shared" si="22"/>
        <v>522</v>
      </c>
    </row>
    <row r="168" spans="8:20" x14ac:dyDescent="0.15">
      <c r="H168" s="7">
        <v>36</v>
      </c>
      <c r="I168" s="12" t="str">
        <f t="shared" si="17"/>
        <v>2900</v>
      </c>
      <c r="J168" s="8">
        <f t="shared" si="18"/>
        <v>337.5</v>
      </c>
      <c r="K168" s="8">
        <f t="shared" si="19"/>
        <v>1.215247359980469</v>
      </c>
      <c r="L168" s="10">
        <f t="shared" si="23"/>
        <v>622</v>
      </c>
      <c r="N168" s="7">
        <f>(200/128)*H168</f>
        <v>56.25</v>
      </c>
      <c r="O168" s="8">
        <f t="shared" si="20"/>
        <v>1.0330248790212284</v>
      </c>
      <c r="P168" s="10">
        <f t="shared" si="21"/>
        <v>529</v>
      </c>
      <c r="R168" s="7">
        <f t="shared" si="24"/>
        <v>36</v>
      </c>
      <c r="S168" s="24">
        <f>POWER(2,(H168/1200))</f>
        <v>1.0210121257071934</v>
      </c>
      <c r="T168" s="10">
        <f t="shared" si="22"/>
        <v>523</v>
      </c>
    </row>
    <row r="169" spans="8:20" x14ac:dyDescent="0.15">
      <c r="H169" s="7">
        <v>37</v>
      </c>
      <c r="I169" s="12" t="str">
        <f t="shared" si="17"/>
        <v>2940</v>
      </c>
      <c r="J169" s="8">
        <f t="shared" si="18"/>
        <v>346.875</v>
      </c>
      <c r="K169" s="8">
        <f t="shared" si="19"/>
        <v>1.2218460329727574</v>
      </c>
      <c r="L169" s="10">
        <f t="shared" si="23"/>
        <v>626</v>
      </c>
      <c r="N169" s="7">
        <f>(200/128)*H169</f>
        <v>57.8125</v>
      </c>
      <c r="O169" s="8">
        <f t="shared" si="20"/>
        <v>1.0339576413969056</v>
      </c>
      <c r="P169" s="10">
        <f t="shared" si="21"/>
        <v>529</v>
      </c>
      <c r="R169" s="7">
        <f t="shared" si="24"/>
        <v>37</v>
      </c>
      <c r="S169" s="24">
        <f>POWER(2,(H169/1200))</f>
        <v>1.021602055799492</v>
      </c>
      <c r="T169" s="10">
        <f t="shared" si="22"/>
        <v>523</v>
      </c>
    </row>
    <row r="170" spans="8:20" x14ac:dyDescent="0.15">
      <c r="H170" s="7">
        <v>38</v>
      </c>
      <c r="I170" s="12" t="str">
        <f t="shared" si="17"/>
        <v>2980</v>
      </c>
      <c r="J170" s="8">
        <f t="shared" si="18"/>
        <v>356.25</v>
      </c>
      <c r="K170" s="8">
        <f t="shared" si="19"/>
        <v>1.22848053610687</v>
      </c>
      <c r="L170" s="10">
        <f t="shared" si="23"/>
        <v>629</v>
      </c>
      <c r="N170" s="7">
        <f>(200/128)*H170</f>
        <v>59.375</v>
      </c>
      <c r="O170" s="8">
        <f t="shared" si="20"/>
        <v>1.034891246003653</v>
      </c>
      <c r="P170" s="10">
        <f t="shared" si="21"/>
        <v>530</v>
      </c>
      <c r="R170" s="7">
        <f t="shared" si="24"/>
        <v>38</v>
      </c>
      <c r="S170" s="24">
        <f>POWER(2,(H170/1200))</f>
        <v>1.0221923267472079</v>
      </c>
      <c r="T170" s="10">
        <f t="shared" si="22"/>
        <v>523</v>
      </c>
    </row>
    <row r="171" spans="8:20" x14ac:dyDescent="0.15">
      <c r="H171" s="7">
        <v>39</v>
      </c>
      <c r="I171" s="12" t="str">
        <f t="shared" si="17"/>
        <v>29C0</v>
      </c>
      <c r="J171" s="8">
        <f t="shared" si="18"/>
        <v>365.625</v>
      </c>
      <c r="K171" s="8">
        <f t="shared" si="19"/>
        <v>1.2351510639369332</v>
      </c>
      <c r="L171" s="10">
        <f t="shared" si="23"/>
        <v>632</v>
      </c>
      <c r="N171" s="7">
        <f>(200/128)*H171</f>
        <v>60.9375</v>
      </c>
      <c r="O171" s="8">
        <f t="shared" si="20"/>
        <v>1.0358256936019572</v>
      </c>
      <c r="P171" s="10">
        <f t="shared" si="21"/>
        <v>530</v>
      </c>
      <c r="R171" s="7">
        <f t="shared" si="24"/>
        <v>39</v>
      </c>
      <c r="S171" s="24">
        <f>POWER(2,(H171/1200))</f>
        <v>1.0227829387472833</v>
      </c>
      <c r="T171" s="10">
        <f t="shared" si="22"/>
        <v>524</v>
      </c>
    </row>
    <row r="172" spans="8:20" x14ac:dyDescent="0.15">
      <c r="H172" s="7">
        <v>40</v>
      </c>
      <c r="I172" s="12" t="str">
        <f t="shared" si="17"/>
        <v>2A00</v>
      </c>
      <c r="J172" s="8">
        <f t="shared" si="18"/>
        <v>375</v>
      </c>
      <c r="K172" s="8">
        <f t="shared" si="19"/>
        <v>1.241857812073484</v>
      </c>
      <c r="L172" s="10">
        <f t="shared" si="23"/>
        <v>636</v>
      </c>
      <c r="N172" s="7">
        <f>(200/128)*H172</f>
        <v>62.5</v>
      </c>
      <c r="O172" s="8">
        <f t="shared" si="20"/>
        <v>1.0367609849529913</v>
      </c>
      <c r="P172" s="10">
        <f t="shared" si="21"/>
        <v>531</v>
      </c>
      <c r="R172" s="7">
        <f t="shared" si="24"/>
        <v>40</v>
      </c>
      <c r="S172" s="24">
        <f>POWER(2,(H172/1200))</f>
        <v>1.023373891996775</v>
      </c>
      <c r="T172" s="10">
        <f t="shared" si="22"/>
        <v>524</v>
      </c>
    </row>
    <row r="173" spans="8:20" x14ac:dyDescent="0.15">
      <c r="H173" s="7">
        <v>41</v>
      </c>
      <c r="I173" s="12" t="str">
        <f t="shared" si="17"/>
        <v>2A40</v>
      </c>
      <c r="J173" s="8">
        <f t="shared" si="18"/>
        <v>384.375</v>
      </c>
      <c r="K173" s="8">
        <f t="shared" si="19"/>
        <v>1.2486009771892048</v>
      </c>
      <c r="L173" s="10">
        <f t="shared" si="23"/>
        <v>639</v>
      </c>
      <c r="N173" s="7">
        <f>(200/128)*H173</f>
        <v>64.0625</v>
      </c>
      <c r="O173" s="8">
        <f t="shared" si="20"/>
        <v>1.0376971208186156</v>
      </c>
      <c r="P173" s="10">
        <f t="shared" si="21"/>
        <v>531</v>
      </c>
      <c r="R173" s="7">
        <f t="shared" si="24"/>
        <v>41</v>
      </c>
      <c r="S173" s="24">
        <f>POWER(2,(H173/1200))</f>
        <v>1.0239651866928527</v>
      </c>
      <c r="T173" s="10">
        <f t="shared" si="22"/>
        <v>524</v>
      </c>
    </row>
    <row r="174" spans="8:20" x14ac:dyDescent="0.15">
      <c r="H174" s="7">
        <v>42</v>
      </c>
      <c r="I174" s="12" t="str">
        <f t="shared" si="17"/>
        <v>2A80</v>
      </c>
      <c r="J174" s="8">
        <f t="shared" si="18"/>
        <v>393.75</v>
      </c>
      <c r="K174" s="8">
        <f t="shared" si="19"/>
        <v>1.2553807570246911</v>
      </c>
      <c r="L174" s="10">
        <f t="shared" si="23"/>
        <v>643</v>
      </c>
      <c r="N174" s="7">
        <f>(200/128)*H174</f>
        <v>65.625</v>
      </c>
      <c r="O174" s="8">
        <f t="shared" si="20"/>
        <v>1.0386341019613787</v>
      </c>
      <c r="P174" s="10">
        <f t="shared" si="21"/>
        <v>532</v>
      </c>
      <c r="R174" s="7">
        <f t="shared" si="24"/>
        <v>42</v>
      </c>
      <c r="S174" s="24">
        <f>POWER(2,(H174/1200))</f>
        <v>1.0245568230328015</v>
      </c>
      <c r="T174" s="10">
        <f t="shared" si="22"/>
        <v>525</v>
      </c>
    </row>
    <row r="175" spans="8:20" x14ac:dyDescent="0.15">
      <c r="H175" s="7">
        <v>43</v>
      </c>
      <c r="I175" s="12" t="str">
        <f t="shared" si="17"/>
        <v>2AC0</v>
      </c>
      <c r="J175" s="8">
        <f t="shared" si="18"/>
        <v>403.125</v>
      </c>
      <c r="K175" s="8">
        <f t="shared" si="19"/>
        <v>1.2621973503942507</v>
      </c>
      <c r="L175" s="10">
        <f t="shared" si="23"/>
        <v>646</v>
      </c>
      <c r="N175" s="7">
        <f>(200/128)*H175</f>
        <v>67.1875</v>
      </c>
      <c r="O175" s="8">
        <f t="shared" si="20"/>
        <v>1.0395719291445176</v>
      </c>
      <c r="P175" s="10">
        <f t="shared" si="21"/>
        <v>532</v>
      </c>
      <c r="R175" s="7">
        <f t="shared" si="24"/>
        <v>43</v>
      </c>
      <c r="S175" s="24">
        <f>POWER(2,(H175/1200))</f>
        <v>1.0251488012140191</v>
      </c>
      <c r="T175" s="10">
        <f t="shared" si="22"/>
        <v>525</v>
      </c>
    </row>
    <row r="176" spans="8:20" x14ac:dyDescent="0.15">
      <c r="H176" s="7">
        <v>44</v>
      </c>
      <c r="I176" s="12" t="str">
        <f t="shared" si="17"/>
        <v>2B00</v>
      </c>
      <c r="J176" s="8">
        <f t="shared" si="18"/>
        <v>412.5</v>
      </c>
      <c r="K176" s="8">
        <f t="shared" si="19"/>
        <v>1.2690509571917332</v>
      </c>
      <c r="L176" s="10">
        <f t="shared" si="23"/>
        <v>650</v>
      </c>
      <c r="N176" s="7">
        <f>(200/128)*H176</f>
        <v>68.75</v>
      </c>
      <c r="O176" s="8">
        <f t="shared" si="20"/>
        <v>1.040510603131958</v>
      </c>
      <c r="P176" s="10">
        <f t="shared" si="21"/>
        <v>533</v>
      </c>
      <c r="R176" s="7">
        <f t="shared" si="24"/>
        <v>44</v>
      </c>
      <c r="S176" s="24">
        <f>POWER(2,(H176/1200))</f>
        <v>1.0257411214340177</v>
      </c>
      <c r="T176" s="10">
        <f t="shared" si="22"/>
        <v>525</v>
      </c>
    </row>
    <row r="177" spans="8:20" x14ac:dyDescent="0.15">
      <c r="H177" s="7">
        <v>45</v>
      </c>
      <c r="I177" s="12" t="str">
        <f t="shared" si="17"/>
        <v>2B40</v>
      </c>
      <c r="J177" s="8">
        <f t="shared" si="18"/>
        <v>421.875</v>
      </c>
      <c r="K177" s="8">
        <f t="shared" si="19"/>
        <v>1.275941778396392</v>
      </c>
      <c r="L177" s="10">
        <f t="shared" si="23"/>
        <v>653</v>
      </c>
      <c r="N177" s="7">
        <f>(200/128)*H177</f>
        <v>70.3125</v>
      </c>
      <c r="O177" s="8">
        <f t="shared" si="20"/>
        <v>1.0414501246883161</v>
      </c>
      <c r="P177" s="10">
        <f t="shared" si="21"/>
        <v>533</v>
      </c>
      <c r="R177" s="7">
        <f t="shared" si="24"/>
        <v>45</v>
      </c>
      <c r="S177" s="24">
        <f>POWER(2,(H177/1200))</f>
        <v>1.0263337838904241</v>
      </c>
      <c r="T177" s="10">
        <f t="shared" si="22"/>
        <v>525</v>
      </c>
    </row>
    <row r="178" spans="8:20" x14ac:dyDescent="0.15">
      <c r="H178" s="7">
        <v>46</v>
      </c>
      <c r="I178" s="12" t="str">
        <f t="shared" si="17"/>
        <v>2B80</v>
      </c>
      <c r="J178" s="8">
        <f t="shared" si="18"/>
        <v>431.25</v>
      </c>
      <c r="K178" s="8">
        <f t="shared" si="19"/>
        <v>1.2828700160787783</v>
      </c>
      <c r="L178" s="10">
        <f t="shared" si="23"/>
        <v>657</v>
      </c>
      <c r="N178" s="7">
        <f>(200/128)*H178</f>
        <v>71.875</v>
      </c>
      <c r="O178" s="8">
        <f t="shared" si="20"/>
        <v>1.042390494578898</v>
      </c>
      <c r="P178" s="10">
        <f t="shared" si="21"/>
        <v>534</v>
      </c>
      <c r="R178" s="7">
        <f t="shared" si="24"/>
        <v>46</v>
      </c>
      <c r="S178" s="24">
        <f>POWER(2,(H178/1200))</f>
        <v>1.0269267887809788</v>
      </c>
      <c r="T178" s="10">
        <f t="shared" si="22"/>
        <v>526</v>
      </c>
    </row>
    <row r="179" spans="8:20" x14ac:dyDescent="0.15">
      <c r="H179" s="7">
        <v>47</v>
      </c>
      <c r="I179" s="12" t="str">
        <f t="shared" si="17"/>
        <v>2BC0</v>
      </c>
      <c r="J179" s="8">
        <f t="shared" si="18"/>
        <v>440.625</v>
      </c>
      <c r="K179" s="8">
        <f t="shared" si="19"/>
        <v>1.2898358734066659</v>
      </c>
      <c r="L179" s="10">
        <f t="shared" si="23"/>
        <v>660</v>
      </c>
      <c r="N179" s="7">
        <f>(200/128)*H179</f>
        <v>73.4375</v>
      </c>
      <c r="O179" s="8">
        <f t="shared" si="20"/>
        <v>1.0433317135697009</v>
      </c>
      <c r="P179" s="10">
        <f t="shared" si="21"/>
        <v>534</v>
      </c>
      <c r="R179" s="7">
        <f t="shared" si="24"/>
        <v>47</v>
      </c>
      <c r="S179" s="24">
        <f>POWER(2,(H179/1200))</f>
        <v>1.0275201363035364</v>
      </c>
      <c r="T179" s="10">
        <f t="shared" si="22"/>
        <v>526</v>
      </c>
    </row>
    <row r="180" spans="8:20" x14ac:dyDescent="0.15">
      <c r="H180" s="7">
        <v>48</v>
      </c>
      <c r="I180" s="12" t="str">
        <f t="shared" si="17"/>
        <v>2C00</v>
      </c>
      <c r="J180" s="8">
        <f t="shared" si="18"/>
        <v>450</v>
      </c>
      <c r="K180" s="8">
        <f t="shared" si="19"/>
        <v>1.2968395546510096</v>
      </c>
      <c r="L180" s="10">
        <f t="shared" si="23"/>
        <v>664</v>
      </c>
      <c r="N180" s="7">
        <f>(200/128)*H180</f>
        <v>75</v>
      </c>
      <c r="O180" s="8">
        <f t="shared" si="20"/>
        <v>1.0442737824274138</v>
      </c>
      <c r="P180" s="10">
        <f t="shared" si="21"/>
        <v>535</v>
      </c>
      <c r="R180" s="7">
        <f t="shared" si="24"/>
        <v>48</v>
      </c>
      <c r="S180" s="24">
        <f>POWER(2,(H180/1200))</f>
        <v>1.0281138266560665</v>
      </c>
      <c r="T180" s="10">
        <f t="shared" si="22"/>
        <v>526</v>
      </c>
    </row>
    <row r="181" spans="8:20" x14ac:dyDescent="0.15">
      <c r="H181" s="7">
        <v>49</v>
      </c>
      <c r="I181" s="12" t="str">
        <f t="shared" si="17"/>
        <v>2C40</v>
      </c>
      <c r="J181" s="8">
        <f t="shared" si="18"/>
        <v>459.375</v>
      </c>
      <c r="K181" s="8">
        <f t="shared" si="19"/>
        <v>1.3038812651919358</v>
      </c>
      <c r="L181" s="10">
        <f t="shared" si="23"/>
        <v>668</v>
      </c>
      <c r="N181" s="7">
        <f>(200/128)*H181</f>
        <v>76.5625</v>
      </c>
      <c r="O181" s="8">
        <f t="shared" si="20"/>
        <v>1.0452167019194181</v>
      </c>
      <c r="P181" s="10">
        <f t="shared" si="21"/>
        <v>535</v>
      </c>
      <c r="R181" s="7">
        <f t="shared" si="24"/>
        <v>49</v>
      </c>
      <c r="S181" s="24">
        <f>POWER(2,(H181/1200))</f>
        <v>1.0287078600366524</v>
      </c>
      <c r="T181" s="10">
        <f t="shared" si="22"/>
        <v>527</v>
      </c>
    </row>
    <row r="182" spans="8:20" x14ac:dyDescent="0.15">
      <c r="H182" s="7">
        <v>50</v>
      </c>
      <c r="I182" s="12" t="str">
        <f t="shared" si="17"/>
        <v>2C80</v>
      </c>
      <c r="J182" s="8">
        <f t="shared" si="18"/>
        <v>468.75</v>
      </c>
      <c r="K182" s="8">
        <f t="shared" si="19"/>
        <v>1.3109612115247644</v>
      </c>
      <c r="L182" s="10">
        <f t="shared" si="23"/>
        <v>671</v>
      </c>
      <c r="N182" s="7">
        <f>(200/128)*H182</f>
        <v>78.125</v>
      </c>
      <c r="O182" s="8">
        <f t="shared" si="20"/>
        <v>1.0461604728137874</v>
      </c>
      <c r="P182" s="10">
        <f t="shared" si="21"/>
        <v>536</v>
      </c>
      <c r="R182" s="7">
        <f t="shared" si="24"/>
        <v>50</v>
      </c>
      <c r="S182" s="24">
        <f>POWER(2,(H182/1200))</f>
        <v>1.0293022366434921</v>
      </c>
      <c r="T182" s="10">
        <f t="shared" si="22"/>
        <v>527</v>
      </c>
    </row>
    <row r="183" spans="8:20" x14ac:dyDescent="0.15">
      <c r="H183" s="7">
        <v>51</v>
      </c>
      <c r="I183" s="12" t="str">
        <f t="shared" si="17"/>
        <v>2CC0</v>
      </c>
      <c r="J183" s="8">
        <f t="shared" si="18"/>
        <v>478.125</v>
      </c>
      <c r="K183" s="8">
        <f t="shared" si="19"/>
        <v>1.318079601266064</v>
      </c>
      <c r="L183" s="10">
        <f t="shared" si="23"/>
        <v>675</v>
      </c>
      <c r="N183" s="7">
        <f>(200/128)*H183</f>
        <v>79.6875</v>
      </c>
      <c r="O183" s="8">
        <f t="shared" si="20"/>
        <v>1.0471050958792898</v>
      </c>
      <c r="P183" s="10">
        <f t="shared" si="21"/>
        <v>536</v>
      </c>
      <c r="R183" s="7">
        <f t="shared" si="24"/>
        <v>51</v>
      </c>
      <c r="S183" s="24">
        <f>POWER(2,(H183/1200))</f>
        <v>1.0298969566748981</v>
      </c>
      <c r="T183" s="10">
        <f t="shared" si="22"/>
        <v>527</v>
      </c>
    </row>
    <row r="184" spans="8:20" x14ac:dyDescent="0.15">
      <c r="H184" s="7">
        <v>52</v>
      </c>
      <c r="I184" s="12" t="str">
        <f t="shared" si="17"/>
        <v>2D00</v>
      </c>
      <c r="J184" s="8">
        <f t="shared" si="18"/>
        <v>487.5</v>
      </c>
      <c r="K184" s="8">
        <f t="shared" si="19"/>
        <v>1.3252366431597413</v>
      </c>
      <c r="L184" s="10">
        <f t="shared" si="23"/>
        <v>679</v>
      </c>
      <c r="N184" s="7">
        <f>(200/128)*H184</f>
        <v>81.25</v>
      </c>
      <c r="O184" s="8">
        <f t="shared" si="20"/>
        <v>1.048050571885387</v>
      </c>
      <c r="P184" s="10">
        <f t="shared" si="21"/>
        <v>537</v>
      </c>
      <c r="R184" s="7">
        <f t="shared" si="24"/>
        <v>52</v>
      </c>
      <c r="S184" s="24">
        <f>POWER(2,(H184/1200))</f>
        <v>1.0304920203292975</v>
      </c>
      <c r="T184" s="10">
        <f t="shared" si="22"/>
        <v>528</v>
      </c>
    </row>
    <row r="185" spans="8:20" x14ac:dyDescent="0.15">
      <c r="H185" s="7">
        <v>53</v>
      </c>
      <c r="I185" s="12" t="str">
        <f t="shared" si="17"/>
        <v>2D40</v>
      </c>
      <c r="J185" s="8">
        <f t="shared" si="18"/>
        <v>496.875</v>
      </c>
      <c r="K185" s="8">
        <f t="shared" si="19"/>
        <v>1.3324325470831615</v>
      </c>
      <c r="L185" s="10">
        <f t="shared" si="23"/>
        <v>682</v>
      </c>
      <c r="N185" s="7">
        <f>(200/128)*H185</f>
        <v>82.8125</v>
      </c>
      <c r="O185" s="8">
        <f t="shared" si="20"/>
        <v>1.0489969016022356</v>
      </c>
      <c r="P185" s="10">
        <f t="shared" si="21"/>
        <v>537</v>
      </c>
      <c r="R185" s="7">
        <f t="shared" si="24"/>
        <v>53</v>
      </c>
      <c r="S185" s="24">
        <f>POWER(2,(H185/1200))</f>
        <v>1.0310874278052324</v>
      </c>
      <c r="T185" s="10">
        <f t="shared" si="22"/>
        <v>528</v>
      </c>
    </row>
    <row r="186" spans="8:20" x14ac:dyDescent="0.15">
      <c r="H186" s="7">
        <v>54</v>
      </c>
      <c r="I186" s="12" t="str">
        <f t="shared" si="17"/>
        <v>2D80</v>
      </c>
      <c r="J186" s="8">
        <f t="shared" si="18"/>
        <v>506.25</v>
      </c>
      <c r="K186" s="8">
        <f t="shared" si="19"/>
        <v>1.3396675240533029</v>
      </c>
      <c r="L186" s="10">
        <f t="shared" si="23"/>
        <v>686</v>
      </c>
      <c r="N186" s="7">
        <f>(200/128)*H186</f>
        <v>84.375</v>
      </c>
      <c r="O186" s="8">
        <f t="shared" si="20"/>
        <v>1.0499440858006872</v>
      </c>
      <c r="P186" s="10">
        <f t="shared" si="21"/>
        <v>538</v>
      </c>
      <c r="R186" s="7">
        <f t="shared" si="24"/>
        <v>54</v>
      </c>
      <c r="S186" s="24">
        <f>POWER(2,(H186/1200))</f>
        <v>1.031683179301359</v>
      </c>
      <c r="T186" s="10">
        <f t="shared" si="22"/>
        <v>528</v>
      </c>
    </row>
    <row r="187" spans="8:20" x14ac:dyDescent="0.15">
      <c r="H187" s="7">
        <v>55</v>
      </c>
      <c r="I187" s="12" t="str">
        <f t="shared" si="17"/>
        <v>2DC0</v>
      </c>
      <c r="J187" s="8">
        <f t="shared" si="18"/>
        <v>515.625</v>
      </c>
      <c r="K187" s="8">
        <f t="shared" si="19"/>
        <v>1.3469417862329458</v>
      </c>
      <c r="L187" s="10">
        <f t="shared" si="23"/>
        <v>690</v>
      </c>
      <c r="N187" s="7">
        <f>(200/128)*H187</f>
        <v>85.9375</v>
      </c>
      <c r="O187" s="8">
        <f t="shared" si="20"/>
        <v>1.0508921252522903</v>
      </c>
      <c r="P187" s="10">
        <f t="shared" si="21"/>
        <v>538</v>
      </c>
      <c r="R187" s="7">
        <f t="shared" si="24"/>
        <v>55</v>
      </c>
      <c r="S187" s="24">
        <f>POWER(2,(H187/1200))</f>
        <v>1.0322792750164484</v>
      </c>
      <c r="T187" s="10">
        <f t="shared" si="22"/>
        <v>529</v>
      </c>
    </row>
    <row r="188" spans="8:20" x14ac:dyDescent="0.15">
      <c r="H188" s="7">
        <v>56</v>
      </c>
      <c r="I188" s="12" t="str">
        <f t="shared" si="17"/>
        <v>2E00</v>
      </c>
      <c r="J188" s="8">
        <f t="shared" si="18"/>
        <v>525</v>
      </c>
      <c r="K188" s="8">
        <f t="shared" si="19"/>
        <v>1.3542555469368927</v>
      </c>
      <c r="L188" s="10">
        <f t="shared" si="23"/>
        <v>693</v>
      </c>
      <c r="N188" s="7">
        <f>(200/128)*H188</f>
        <v>87.5</v>
      </c>
      <c r="O188" s="8">
        <f t="shared" si="20"/>
        <v>1.0518410207292894</v>
      </c>
      <c r="P188" s="10">
        <f t="shared" si="21"/>
        <v>539</v>
      </c>
      <c r="R188" s="7">
        <f t="shared" si="24"/>
        <v>56</v>
      </c>
      <c r="S188" s="24">
        <f>POWER(2,(H188/1200))</f>
        <v>1.032875715149387</v>
      </c>
      <c r="T188" s="10">
        <f t="shared" si="22"/>
        <v>529</v>
      </c>
    </row>
    <row r="189" spans="8:20" x14ac:dyDescent="0.15">
      <c r="H189" s="7">
        <v>57</v>
      </c>
      <c r="I189" s="12" t="str">
        <f t="shared" si="17"/>
        <v>2E40</v>
      </c>
      <c r="J189" s="8">
        <f t="shared" si="18"/>
        <v>534.375</v>
      </c>
      <c r="K189" s="8">
        <f t="shared" si="19"/>
        <v>1.3616090206382248</v>
      </c>
      <c r="L189" s="10">
        <f t="shared" si="23"/>
        <v>697</v>
      </c>
      <c r="N189" s="7">
        <f>(200/128)*H189</f>
        <v>89.0625</v>
      </c>
      <c r="O189" s="8">
        <f t="shared" si="20"/>
        <v>1.0527907730046264</v>
      </c>
      <c r="P189" s="10">
        <f t="shared" si="21"/>
        <v>539</v>
      </c>
      <c r="R189" s="7">
        <f t="shared" si="24"/>
        <v>57</v>
      </c>
      <c r="S189" s="24">
        <f>POWER(2,(H189/1200))</f>
        <v>1.0334724998991756</v>
      </c>
      <c r="T189" s="10">
        <f t="shared" si="22"/>
        <v>529</v>
      </c>
    </row>
    <row r="190" spans="8:20" x14ac:dyDescent="0.15">
      <c r="H190" s="7">
        <v>58</v>
      </c>
      <c r="I190" s="12" t="str">
        <f t="shared" si="17"/>
        <v>2E80</v>
      </c>
      <c r="J190" s="8">
        <f t="shared" si="18"/>
        <v>543.75</v>
      </c>
      <c r="K190" s="8">
        <f t="shared" si="19"/>
        <v>1.3690024229745907</v>
      </c>
      <c r="L190" s="10">
        <f t="shared" si="23"/>
        <v>701</v>
      </c>
      <c r="N190" s="7">
        <f>(200/128)*H190</f>
        <v>90.625</v>
      </c>
      <c r="O190" s="8">
        <f t="shared" si="20"/>
        <v>1.0537413828519411</v>
      </c>
      <c r="P190" s="10">
        <f t="shared" si="21"/>
        <v>540</v>
      </c>
      <c r="R190" s="7">
        <f t="shared" si="24"/>
        <v>58</v>
      </c>
      <c r="S190" s="24">
        <f>POWER(2,(H190/1200))</f>
        <v>1.0340696294649303</v>
      </c>
      <c r="T190" s="10">
        <f t="shared" si="22"/>
        <v>529</v>
      </c>
    </row>
    <row r="191" spans="8:20" x14ac:dyDescent="0.15">
      <c r="H191" s="7">
        <v>59</v>
      </c>
      <c r="I191" s="12" t="str">
        <f t="shared" si="17"/>
        <v>2EC0</v>
      </c>
      <c r="J191" s="8">
        <f t="shared" si="18"/>
        <v>553.125</v>
      </c>
      <c r="K191" s="8">
        <f t="shared" si="19"/>
        <v>1.3764359707545302</v>
      </c>
      <c r="L191" s="10">
        <f t="shared" si="23"/>
        <v>705</v>
      </c>
      <c r="N191" s="7">
        <f>(200/128)*H191</f>
        <v>92.1875</v>
      </c>
      <c r="O191" s="8">
        <f t="shared" si="20"/>
        <v>1.0546928510455722</v>
      </c>
      <c r="P191" s="10">
        <f t="shared" si="21"/>
        <v>540</v>
      </c>
      <c r="R191" s="7">
        <f t="shared" si="24"/>
        <v>59</v>
      </c>
      <c r="S191" s="24">
        <f>POWER(2,(H191/1200))</f>
        <v>1.0346671040458824</v>
      </c>
      <c r="T191" s="10">
        <f t="shared" si="22"/>
        <v>530</v>
      </c>
    </row>
    <row r="192" spans="8:20" x14ac:dyDescent="0.15">
      <c r="H192" s="7">
        <v>60</v>
      </c>
      <c r="I192" s="12" t="str">
        <f t="shared" si="17"/>
        <v>2F00</v>
      </c>
      <c r="J192" s="8">
        <f t="shared" si="18"/>
        <v>562.5</v>
      </c>
      <c r="K192" s="8">
        <f t="shared" si="19"/>
        <v>1.383909881963832</v>
      </c>
      <c r="L192" s="10">
        <f t="shared" si="23"/>
        <v>709</v>
      </c>
      <c r="N192" s="7">
        <f>(200/128)*H192</f>
        <v>93.75</v>
      </c>
      <c r="O192" s="8">
        <f t="shared" si="20"/>
        <v>1.0556451783605572</v>
      </c>
      <c r="P192" s="10">
        <f t="shared" si="21"/>
        <v>540</v>
      </c>
      <c r="R192" s="7">
        <f t="shared" si="24"/>
        <v>60</v>
      </c>
      <c r="S192" s="24">
        <f>POWER(2,(H192/1200))</f>
        <v>1.0352649238413776</v>
      </c>
      <c r="T192" s="10">
        <f t="shared" si="22"/>
        <v>530</v>
      </c>
    </row>
    <row r="193" spans="8:20" x14ac:dyDescent="0.15">
      <c r="H193" s="7">
        <v>61</v>
      </c>
      <c r="I193" s="12" t="str">
        <f t="shared" si="17"/>
        <v>2F40</v>
      </c>
      <c r="J193" s="8">
        <f t="shared" si="18"/>
        <v>571.875</v>
      </c>
      <c r="K193" s="8">
        <f t="shared" si="19"/>
        <v>1.3914243757719262</v>
      </c>
      <c r="L193" s="10">
        <f t="shared" si="23"/>
        <v>712</v>
      </c>
      <c r="N193" s="7">
        <f>(200/128)*H193</f>
        <v>95.3125</v>
      </c>
      <c r="O193" s="8">
        <f t="shared" si="20"/>
        <v>1.0565983655726334</v>
      </c>
      <c r="P193" s="10">
        <f t="shared" si="21"/>
        <v>541</v>
      </c>
      <c r="R193" s="7">
        <f t="shared" si="24"/>
        <v>61</v>
      </c>
      <c r="S193" s="24">
        <f>POWER(2,(H193/1200))</f>
        <v>1.0358630890508773</v>
      </c>
      <c r="T193" s="10">
        <f t="shared" si="22"/>
        <v>530</v>
      </c>
    </row>
    <row r="194" spans="8:20" x14ac:dyDescent="0.15">
      <c r="H194" s="7">
        <v>62</v>
      </c>
      <c r="I194" s="12" t="str">
        <f t="shared" si="17"/>
        <v>2F80</v>
      </c>
      <c r="J194" s="8">
        <f t="shared" si="18"/>
        <v>581.25</v>
      </c>
      <c r="K194" s="8">
        <f t="shared" si="19"/>
        <v>1.3989796725383112</v>
      </c>
      <c r="L194" s="10">
        <f t="shared" si="23"/>
        <v>716</v>
      </c>
      <c r="N194" s="7">
        <f>(200/128)*H194</f>
        <v>96.875</v>
      </c>
      <c r="O194" s="8">
        <f t="shared" si="20"/>
        <v>1.057552413458239</v>
      </c>
      <c r="P194" s="10">
        <f t="shared" si="21"/>
        <v>541</v>
      </c>
      <c r="R194" s="7">
        <f t="shared" si="24"/>
        <v>62</v>
      </c>
      <c r="S194" s="24">
        <f>POWER(2,(H194/1200))</f>
        <v>1.0364615998739584</v>
      </c>
      <c r="T194" s="10">
        <f t="shared" si="22"/>
        <v>531</v>
      </c>
    </row>
    <row r="195" spans="8:20" x14ac:dyDescent="0.15">
      <c r="H195" s="7">
        <v>63</v>
      </c>
      <c r="I195" s="12" t="str">
        <f t="shared" si="17"/>
        <v>2FC0</v>
      </c>
      <c r="J195" s="8">
        <f t="shared" si="18"/>
        <v>590.625</v>
      </c>
      <c r="K195" s="8">
        <f t="shared" si="19"/>
        <v>1.4065759938190154</v>
      </c>
      <c r="L195" s="10">
        <f t="shared" si="23"/>
        <v>720</v>
      </c>
      <c r="N195" s="7">
        <f>(200/128)*H195</f>
        <v>98.4375</v>
      </c>
      <c r="O195" s="8">
        <f t="shared" si="20"/>
        <v>1.0585073227945128</v>
      </c>
      <c r="P195" s="10">
        <f t="shared" si="21"/>
        <v>542</v>
      </c>
      <c r="R195" s="7">
        <f t="shared" si="24"/>
        <v>63</v>
      </c>
      <c r="S195" s="24">
        <f>POWER(2,(H195/1200))</f>
        <v>1.0370604565103128</v>
      </c>
      <c r="T195" s="10">
        <f t="shared" si="22"/>
        <v>531</v>
      </c>
    </row>
    <row r="196" spans="8:20" x14ac:dyDescent="0.15">
      <c r="H196" s="7">
        <v>64</v>
      </c>
      <c r="I196" s="12" t="str">
        <f t="shared" si="17"/>
        <v>3000</v>
      </c>
      <c r="J196" s="8">
        <f t="shared" si="18"/>
        <v>600</v>
      </c>
      <c r="K196" s="8">
        <f t="shared" si="19"/>
        <v>1.4142135623730951</v>
      </c>
      <c r="L196" s="10">
        <f t="shared" si="23"/>
        <v>724</v>
      </c>
      <c r="N196" s="7">
        <f>(200/128)*H196</f>
        <v>100</v>
      </c>
      <c r="O196" s="8">
        <f t="shared" si="20"/>
        <v>1.0594630943592953</v>
      </c>
      <c r="P196" s="10">
        <f t="shared" si="21"/>
        <v>542</v>
      </c>
      <c r="R196" s="7">
        <f t="shared" si="24"/>
        <v>64</v>
      </c>
      <c r="S196" s="24">
        <f>POWER(2,(H196/1200))</f>
        <v>1.0376596591597473</v>
      </c>
      <c r="T196" s="10">
        <f t="shared" si="22"/>
        <v>531</v>
      </c>
    </row>
    <row r="197" spans="8:20" x14ac:dyDescent="0.15">
      <c r="H197" s="7">
        <v>65</v>
      </c>
      <c r="I197" s="12" t="str">
        <f t="shared" ref="I197:I259" si="25">DEC2HEX((H197+128)*64)</f>
        <v>3040</v>
      </c>
      <c r="J197" s="8">
        <f t="shared" ref="J197:J258" si="26">(1200/128)*H197</f>
        <v>609.375</v>
      </c>
      <c r="K197" s="8">
        <f t="shared" ref="K197:K259" si="27">POWER(2,(J197/1200))</f>
        <v>1.4218926021691656</v>
      </c>
      <c r="L197" s="10">
        <f t="shared" si="23"/>
        <v>728</v>
      </c>
      <c r="N197" s="7">
        <f>(200/128)*H197</f>
        <v>101.5625</v>
      </c>
      <c r="O197" s="8">
        <f t="shared" ref="O197:O259" si="28">POWER(2,(N197/1200))</f>
        <v>1.0604197289311297</v>
      </c>
      <c r="P197" s="10">
        <f t="shared" ref="P197:P259" si="29">ROUND(O197*512,0)</f>
        <v>543</v>
      </c>
      <c r="R197" s="7">
        <f t="shared" si="24"/>
        <v>65</v>
      </c>
      <c r="S197" s="24">
        <f>POWER(2,(H197/1200))</f>
        <v>1.0382592080221851</v>
      </c>
      <c r="T197" s="10">
        <f t="shared" ref="T197:T259" si="30">ROUND(S197*512,0)</f>
        <v>532</v>
      </c>
    </row>
    <row r="198" spans="8:20" x14ac:dyDescent="0.15">
      <c r="H198" s="7">
        <v>66</v>
      </c>
      <c r="I198" s="12" t="str">
        <f t="shared" si="25"/>
        <v>3080</v>
      </c>
      <c r="J198" s="8">
        <f t="shared" si="26"/>
        <v>618.75</v>
      </c>
      <c r="K198" s="8">
        <f t="shared" si="27"/>
        <v>1.42961333839197</v>
      </c>
      <c r="L198" s="10">
        <f t="shared" si="23"/>
        <v>732</v>
      </c>
      <c r="N198" s="7">
        <f>(200/128)*H198</f>
        <v>103.125</v>
      </c>
      <c r="O198" s="8">
        <f t="shared" si="28"/>
        <v>1.0613772272892621</v>
      </c>
      <c r="P198" s="10">
        <f t="shared" si="29"/>
        <v>543</v>
      </c>
      <c r="R198" s="7">
        <f t="shared" si="24"/>
        <v>66</v>
      </c>
      <c r="S198" s="24">
        <f>POWER(2,(H198/1200))</f>
        <v>1.0388591032976644</v>
      </c>
      <c r="T198" s="10">
        <f t="shared" si="30"/>
        <v>532</v>
      </c>
    </row>
    <row r="199" spans="8:20" x14ac:dyDescent="0.15">
      <c r="H199" s="7">
        <v>67</v>
      </c>
      <c r="I199" s="12" t="str">
        <f t="shared" si="25"/>
        <v>30C0</v>
      </c>
      <c r="J199" s="8">
        <f t="shared" si="26"/>
        <v>628.125</v>
      </c>
      <c r="K199" s="8">
        <f t="shared" si="27"/>
        <v>1.4373759974489824</v>
      </c>
      <c r="L199" s="10">
        <f t="shared" ref="L199:L259" si="31">ROUND(K199*512,0)</f>
        <v>736</v>
      </c>
      <c r="N199" s="7">
        <f>(200/128)*H199</f>
        <v>104.6875</v>
      </c>
      <c r="O199" s="8">
        <f t="shared" si="28"/>
        <v>1.062335590213642</v>
      </c>
      <c r="P199" s="10">
        <f t="shared" si="29"/>
        <v>544</v>
      </c>
      <c r="R199" s="7">
        <f t="shared" si="24"/>
        <v>67</v>
      </c>
      <c r="S199" s="24">
        <f>POWER(2,(H199/1200))</f>
        <v>1.0394593451863388</v>
      </c>
      <c r="T199" s="10">
        <f t="shared" si="30"/>
        <v>532</v>
      </c>
    </row>
    <row r="200" spans="8:20" x14ac:dyDescent="0.15">
      <c r="H200" s="7">
        <v>68</v>
      </c>
      <c r="I200" s="12" t="str">
        <f t="shared" si="25"/>
        <v>3100</v>
      </c>
      <c r="J200" s="8">
        <f t="shared" si="26"/>
        <v>637.5</v>
      </c>
      <c r="K200" s="8">
        <f t="shared" si="27"/>
        <v>1.4451808069770467</v>
      </c>
      <c r="L200" s="10">
        <f t="shared" si="31"/>
        <v>740</v>
      </c>
      <c r="N200" s="7">
        <f>(200/128)*H200</f>
        <v>106.25</v>
      </c>
      <c r="O200" s="8">
        <f t="shared" si="28"/>
        <v>1.0632948184849231</v>
      </c>
      <c r="P200" s="10">
        <f t="shared" si="29"/>
        <v>544</v>
      </c>
      <c r="R200" s="7">
        <f t="shared" si="24"/>
        <v>68</v>
      </c>
      <c r="S200" s="24">
        <f>POWER(2,(H200/1200))</f>
        <v>1.0400599338884777</v>
      </c>
      <c r="T200" s="10">
        <f t="shared" si="30"/>
        <v>533</v>
      </c>
    </row>
    <row r="201" spans="8:20" x14ac:dyDescent="0.15">
      <c r="H201" s="7">
        <v>69</v>
      </c>
      <c r="I201" s="12" t="str">
        <f t="shared" si="25"/>
        <v>3140</v>
      </c>
      <c r="J201" s="8">
        <f t="shared" si="26"/>
        <v>646.875</v>
      </c>
      <c r="K201" s="8">
        <f t="shared" si="27"/>
        <v>1.4530279958490526</v>
      </c>
      <c r="L201" s="10">
        <f t="shared" si="31"/>
        <v>744</v>
      </c>
      <c r="N201" s="7">
        <f>(200/128)*H201</f>
        <v>107.8125</v>
      </c>
      <c r="O201" s="8">
        <f t="shared" si="28"/>
        <v>1.0642549128844645</v>
      </c>
      <c r="P201" s="10">
        <f t="shared" si="29"/>
        <v>545</v>
      </c>
      <c r="R201" s="7">
        <f t="shared" si="24"/>
        <v>69</v>
      </c>
      <c r="S201" s="24">
        <f>POWER(2,(H201/1200))</f>
        <v>1.0406608696044666</v>
      </c>
      <c r="T201" s="10">
        <f t="shared" si="30"/>
        <v>533</v>
      </c>
    </row>
    <row r="202" spans="8:20" x14ac:dyDescent="0.15">
      <c r="H202" s="7">
        <v>70</v>
      </c>
      <c r="I202" s="12" t="str">
        <f t="shared" si="25"/>
        <v>3180</v>
      </c>
      <c r="J202" s="8">
        <f t="shared" si="26"/>
        <v>656.25</v>
      </c>
      <c r="K202" s="8">
        <f t="shared" si="27"/>
        <v>1.460917794180647</v>
      </c>
      <c r="L202" s="10">
        <f t="shared" si="31"/>
        <v>748</v>
      </c>
      <c r="N202" s="7">
        <f>(200/128)*H202</f>
        <v>109.375</v>
      </c>
      <c r="O202" s="8">
        <f t="shared" si="28"/>
        <v>1.0652158741943303</v>
      </c>
      <c r="P202" s="10">
        <f t="shared" si="29"/>
        <v>545</v>
      </c>
      <c r="R202" s="7">
        <f t="shared" si="24"/>
        <v>70</v>
      </c>
      <c r="S202" s="24">
        <f>POWER(2,(H202/1200))</f>
        <v>1.0412621525348065</v>
      </c>
      <c r="T202" s="10">
        <f t="shared" si="30"/>
        <v>533</v>
      </c>
    </row>
    <row r="203" spans="8:20" x14ac:dyDescent="0.15">
      <c r="H203" s="7">
        <v>71</v>
      </c>
      <c r="I203" s="12" t="str">
        <f t="shared" si="25"/>
        <v>31C0</v>
      </c>
      <c r="J203" s="8">
        <f t="shared" si="26"/>
        <v>665.625</v>
      </c>
      <c r="K203" s="8">
        <f t="shared" si="27"/>
        <v>1.4688504333369818</v>
      </c>
      <c r="L203" s="10">
        <f t="shared" si="31"/>
        <v>752</v>
      </c>
      <c r="N203" s="7">
        <f>(200/128)*H203</f>
        <v>110.9375</v>
      </c>
      <c r="O203" s="8">
        <f t="shared" si="28"/>
        <v>1.066177703197291</v>
      </c>
      <c r="P203" s="10">
        <f t="shared" si="29"/>
        <v>546</v>
      </c>
      <c r="R203" s="7">
        <f t="shared" si="24"/>
        <v>71</v>
      </c>
      <c r="S203" s="24">
        <f>POWER(2,(H203/1200))</f>
        <v>1.0418637828801136</v>
      </c>
      <c r="T203" s="10">
        <f t="shared" si="30"/>
        <v>533</v>
      </c>
    </row>
    <row r="204" spans="8:20" x14ac:dyDescent="0.15">
      <c r="H204" s="7">
        <v>72</v>
      </c>
      <c r="I204" s="12" t="str">
        <f t="shared" si="25"/>
        <v>3200</v>
      </c>
      <c r="J204" s="8">
        <f t="shared" si="26"/>
        <v>675</v>
      </c>
      <c r="K204" s="8">
        <f t="shared" si="27"/>
        <v>1.4768261459394993</v>
      </c>
      <c r="L204" s="10">
        <f t="shared" si="31"/>
        <v>756</v>
      </c>
      <c r="N204" s="7">
        <f>(200/128)*H204</f>
        <v>112.5</v>
      </c>
      <c r="O204" s="8">
        <f t="shared" si="28"/>
        <v>1.0671404006768237</v>
      </c>
      <c r="P204" s="10">
        <f t="shared" si="29"/>
        <v>546</v>
      </c>
      <c r="R204" s="7">
        <f t="shared" si="24"/>
        <v>72</v>
      </c>
      <c r="S204" s="24">
        <f>POWER(2,(H204/1200))</f>
        <v>1.0424657608411214</v>
      </c>
      <c r="T204" s="10">
        <f t="shared" si="30"/>
        <v>534</v>
      </c>
    </row>
    <row r="205" spans="8:20" x14ac:dyDescent="0.15">
      <c r="H205" s="7">
        <v>73</v>
      </c>
      <c r="I205" s="12" t="str">
        <f t="shared" si="25"/>
        <v>3240</v>
      </c>
      <c r="J205" s="8">
        <f t="shared" si="26"/>
        <v>684.375</v>
      </c>
      <c r="K205" s="8">
        <f t="shared" si="27"/>
        <v>1.4848451658727526</v>
      </c>
      <c r="L205" s="10">
        <f t="shared" si="31"/>
        <v>760</v>
      </c>
      <c r="N205" s="7">
        <f>(200/128)*H205</f>
        <v>114.0625</v>
      </c>
      <c r="O205" s="8">
        <f t="shared" si="28"/>
        <v>1.0681039674171131</v>
      </c>
      <c r="P205" s="10">
        <f t="shared" si="29"/>
        <v>547</v>
      </c>
      <c r="R205" s="7">
        <f t="shared" si="24"/>
        <v>73</v>
      </c>
      <c r="S205" s="24">
        <f>POWER(2,(H205/1200))</f>
        <v>1.0430680866186781</v>
      </c>
      <c r="T205" s="10">
        <f t="shared" si="30"/>
        <v>534</v>
      </c>
    </row>
    <row r="206" spans="8:20" x14ac:dyDescent="0.15">
      <c r="H206" s="7">
        <v>74</v>
      </c>
      <c r="I206" s="12" t="str">
        <f t="shared" si="25"/>
        <v>3280</v>
      </c>
      <c r="J206" s="8">
        <f t="shared" si="26"/>
        <v>693.75</v>
      </c>
      <c r="K206" s="8">
        <f t="shared" si="27"/>
        <v>1.4929077282912648</v>
      </c>
      <c r="L206" s="10">
        <f t="shared" si="31"/>
        <v>764</v>
      </c>
      <c r="N206" s="7">
        <f>(200/128)*H206</f>
        <v>115.625</v>
      </c>
      <c r="O206" s="8">
        <f t="shared" si="28"/>
        <v>1.069068404203052</v>
      </c>
      <c r="P206" s="10">
        <f t="shared" si="29"/>
        <v>547</v>
      </c>
      <c r="R206" s="7">
        <f t="shared" si="24"/>
        <v>74</v>
      </c>
      <c r="S206" s="24">
        <f>POWER(2,(H206/1200))</f>
        <v>1.0436707604137487</v>
      </c>
      <c r="T206" s="10">
        <f t="shared" si="30"/>
        <v>534</v>
      </c>
    </row>
    <row r="207" spans="8:20" x14ac:dyDescent="0.15">
      <c r="H207" s="7">
        <v>75</v>
      </c>
      <c r="I207" s="12" t="str">
        <f t="shared" si="25"/>
        <v>32C0</v>
      </c>
      <c r="J207" s="8">
        <f t="shared" si="26"/>
        <v>703.125</v>
      </c>
      <c r="K207" s="8">
        <f t="shared" si="27"/>
        <v>1.5010140696264256</v>
      </c>
      <c r="L207" s="10">
        <f t="shared" si="31"/>
        <v>769</v>
      </c>
      <c r="N207" s="7">
        <f>(200/128)*H207</f>
        <v>117.1875</v>
      </c>
      <c r="O207" s="8">
        <f t="shared" si="28"/>
        <v>1.0700337118202419</v>
      </c>
      <c r="P207" s="10">
        <f t="shared" si="29"/>
        <v>548</v>
      </c>
      <c r="R207" s="7">
        <f t="shared" si="24"/>
        <v>75</v>
      </c>
      <c r="S207" s="24">
        <f>POWER(2,(H207/1200))</f>
        <v>1.0442737824274138</v>
      </c>
      <c r="T207" s="10">
        <f t="shared" si="30"/>
        <v>535</v>
      </c>
    </row>
    <row r="208" spans="8:20" x14ac:dyDescent="0.15">
      <c r="H208" s="7">
        <v>76</v>
      </c>
      <c r="I208" s="12" t="str">
        <f t="shared" si="25"/>
        <v>3300</v>
      </c>
      <c r="J208" s="8">
        <f t="shared" si="26"/>
        <v>712.5</v>
      </c>
      <c r="K208" s="8">
        <f t="shared" si="27"/>
        <v>1.5091644275934228</v>
      </c>
      <c r="L208" s="10">
        <f t="shared" si="31"/>
        <v>773</v>
      </c>
      <c r="N208" s="7">
        <f>(200/128)*H208</f>
        <v>118.75</v>
      </c>
      <c r="O208" s="8">
        <f t="shared" si="28"/>
        <v>1.0709998910549934</v>
      </c>
      <c r="P208" s="10">
        <f t="shared" si="29"/>
        <v>548</v>
      </c>
      <c r="R208" s="7">
        <f t="shared" si="24"/>
        <v>76</v>
      </c>
      <c r="S208" s="24">
        <f>POWER(2,(H208/1200))</f>
        <v>1.0448771528608707</v>
      </c>
      <c r="T208" s="10">
        <f t="shared" si="30"/>
        <v>535</v>
      </c>
    </row>
    <row r="209" spans="8:20" x14ac:dyDescent="0.15">
      <c r="H209" s="7">
        <v>77</v>
      </c>
      <c r="I209" s="12" t="str">
        <f t="shared" si="25"/>
        <v>3340</v>
      </c>
      <c r="J209" s="8">
        <f t="shared" si="26"/>
        <v>721.875</v>
      </c>
      <c r="K209" s="8">
        <f t="shared" si="27"/>
        <v>1.5173590411982147</v>
      </c>
      <c r="L209" s="10">
        <f t="shared" si="31"/>
        <v>777</v>
      </c>
      <c r="N209" s="7">
        <f>(200/128)*H209</f>
        <v>120.3125</v>
      </c>
      <c r="O209" s="8">
        <f t="shared" si="28"/>
        <v>1.0719669426943275</v>
      </c>
      <c r="P209" s="10">
        <f t="shared" si="29"/>
        <v>549</v>
      </c>
      <c r="R209" s="7">
        <f t="shared" si="24"/>
        <v>77</v>
      </c>
      <c r="S209" s="24">
        <f>POWER(2,(H209/1200))</f>
        <v>1.0454808719154327</v>
      </c>
      <c r="T209" s="10">
        <f t="shared" si="30"/>
        <v>535</v>
      </c>
    </row>
    <row r="210" spans="8:20" x14ac:dyDescent="0.15">
      <c r="H210" s="7">
        <v>78</v>
      </c>
      <c r="I210" s="12" t="str">
        <f t="shared" si="25"/>
        <v>3380</v>
      </c>
      <c r="J210" s="8">
        <f t="shared" si="26"/>
        <v>731.25</v>
      </c>
      <c r="K210" s="8">
        <f t="shared" si="27"/>
        <v>1.5255981507445382</v>
      </c>
      <c r="L210" s="10">
        <f t="shared" si="31"/>
        <v>781</v>
      </c>
      <c r="N210" s="7">
        <f>(200/128)*H210</f>
        <v>121.875</v>
      </c>
      <c r="O210" s="8">
        <f t="shared" si="28"/>
        <v>1.0729348675259756</v>
      </c>
      <c r="P210" s="10">
        <f t="shared" si="29"/>
        <v>549</v>
      </c>
      <c r="R210" s="7">
        <f t="shared" si="24"/>
        <v>78</v>
      </c>
      <c r="S210" s="24">
        <f>POWER(2,(H210/1200))</f>
        <v>1.0460849397925291</v>
      </c>
      <c r="T210" s="10">
        <f t="shared" si="30"/>
        <v>536</v>
      </c>
    </row>
    <row r="211" spans="8:20" x14ac:dyDescent="0.15">
      <c r="H211" s="7">
        <v>79</v>
      </c>
      <c r="I211" s="12" t="str">
        <f t="shared" si="25"/>
        <v>33C0</v>
      </c>
      <c r="J211" s="8">
        <f t="shared" si="26"/>
        <v>740.625</v>
      </c>
      <c r="K211" s="8">
        <f t="shared" si="27"/>
        <v>1.5338819978409559</v>
      </c>
      <c r="L211" s="10">
        <f t="shared" si="31"/>
        <v>785</v>
      </c>
      <c r="N211" s="7">
        <f>(200/128)*H211</f>
        <v>123.4375</v>
      </c>
      <c r="O211" s="8">
        <f t="shared" si="28"/>
        <v>1.0739036663383803</v>
      </c>
      <c r="P211" s="10">
        <f t="shared" si="29"/>
        <v>550</v>
      </c>
      <c r="R211" s="7">
        <f t="shared" si="24"/>
        <v>79</v>
      </c>
      <c r="S211" s="24">
        <f>POWER(2,(H211/1200))</f>
        <v>1.0466893566937063</v>
      </c>
      <c r="T211" s="10">
        <f t="shared" si="30"/>
        <v>536</v>
      </c>
    </row>
    <row r="212" spans="8:20" x14ac:dyDescent="0.15">
      <c r="H212" s="7">
        <v>80</v>
      </c>
      <c r="I212" s="12" t="str">
        <f t="shared" si="25"/>
        <v>3400</v>
      </c>
      <c r="J212" s="8">
        <f t="shared" si="26"/>
        <v>750</v>
      </c>
      <c r="K212" s="8">
        <f t="shared" si="27"/>
        <v>1.5422108254079407</v>
      </c>
      <c r="L212" s="10">
        <f t="shared" si="31"/>
        <v>790</v>
      </c>
      <c r="N212" s="7">
        <f>(200/128)*H212</f>
        <v>125</v>
      </c>
      <c r="O212" s="8">
        <f t="shared" si="28"/>
        <v>1.0748733399206964</v>
      </c>
      <c r="P212" s="10">
        <f t="shared" si="29"/>
        <v>550</v>
      </c>
      <c r="R212" s="7">
        <f t="shared" si="24"/>
        <v>80</v>
      </c>
      <c r="S212" s="24">
        <f>POWER(2,(H212/1200))</f>
        <v>1.0472941228206267</v>
      </c>
      <c r="T212" s="10">
        <f t="shared" si="30"/>
        <v>536</v>
      </c>
    </row>
    <row r="213" spans="8:20" x14ac:dyDescent="0.15">
      <c r="H213" s="7">
        <v>81</v>
      </c>
      <c r="I213" s="12" t="str">
        <f t="shared" si="25"/>
        <v>3440</v>
      </c>
      <c r="J213" s="8">
        <f t="shared" si="26"/>
        <v>759.375</v>
      </c>
      <c r="K213" s="8">
        <f t="shared" si="27"/>
        <v>1.550584877685</v>
      </c>
      <c r="L213" s="10">
        <f t="shared" si="31"/>
        <v>794</v>
      </c>
      <c r="N213" s="7">
        <f>(200/128)*H213</f>
        <v>126.5625</v>
      </c>
      <c r="O213" s="8">
        <f t="shared" si="28"/>
        <v>1.075843889062791</v>
      </c>
      <c r="P213" s="10">
        <f t="shared" si="29"/>
        <v>551</v>
      </c>
      <c r="R213" s="7">
        <f t="shared" si="24"/>
        <v>81</v>
      </c>
      <c r="S213" s="24">
        <f>POWER(2,(H213/1200))</f>
        <v>1.0478992383750692</v>
      </c>
      <c r="T213" s="10">
        <f t="shared" si="30"/>
        <v>537</v>
      </c>
    </row>
    <row r="214" spans="8:20" x14ac:dyDescent="0.15">
      <c r="H214" s="7">
        <v>82</v>
      </c>
      <c r="I214" s="12" t="str">
        <f t="shared" si="25"/>
        <v>3480</v>
      </c>
      <c r="J214" s="8">
        <f t="shared" si="26"/>
        <v>768.75</v>
      </c>
      <c r="K214" s="8">
        <f t="shared" si="27"/>
        <v>1.5590044002378369</v>
      </c>
      <c r="L214" s="10">
        <f t="shared" si="31"/>
        <v>798</v>
      </c>
      <c r="N214" s="7">
        <f>(200/128)*H214</f>
        <v>128.125</v>
      </c>
      <c r="O214" s="8">
        <f t="shared" si="28"/>
        <v>1.0768153145552446</v>
      </c>
      <c r="P214" s="10">
        <f t="shared" si="29"/>
        <v>551</v>
      </c>
      <c r="R214" s="7">
        <f t="shared" si="24"/>
        <v>82</v>
      </c>
      <c r="S214" s="24">
        <f>POWER(2,(H214/1200))</f>
        <v>1.048504703558929</v>
      </c>
      <c r="T214" s="10">
        <f t="shared" si="30"/>
        <v>537</v>
      </c>
    </row>
    <row r="215" spans="8:20" x14ac:dyDescent="0.15">
      <c r="H215" s="7">
        <v>83</v>
      </c>
      <c r="I215" s="12" t="str">
        <f t="shared" si="25"/>
        <v>34C0</v>
      </c>
      <c r="J215" s="8">
        <f t="shared" si="26"/>
        <v>778.125</v>
      </c>
      <c r="K215" s="8">
        <f t="shared" si="27"/>
        <v>1.5674696399655528</v>
      </c>
      <c r="L215" s="10">
        <f t="shared" si="31"/>
        <v>803</v>
      </c>
      <c r="N215" s="7">
        <f>(200/128)*H215</f>
        <v>129.6875</v>
      </c>
      <c r="O215" s="8">
        <f t="shared" si="28"/>
        <v>1.0777876171893512</v>
      </c>
      <c r="P215" s="10">
        <f t="shared" si="29"/>
        <v>552</v>
      </c>
      <c r="R215" s="7">
        <f t="shared" si="24"/>
        <v>83</v>
      </c>
      <c r="S215" s="24">
        <f>POWER(2,(H215/1200))</f>
        <v>1.0491105185742187</v>
      </c>
      <c r="T215" s="10">
        <f t="shared" si="30"/>
        <v>537</v>
      </c>
    </row>
    <row r="216" spans="8:20" x14ac:dyDescent="0.15">
      <c r="H216" s="7">
        <v>84</v>
      </c>
      <c r="I216" s="12" t="str">
        <f t="shared" si="25"/>
        <v>3500</v>
      </c>
      <c r="J216" s="8">
        <f t="shared" si="26"/>
        <v>787.5</v>
      </c>
      <c r="K216" s="8">
        <f t="shared" si="27"/>
        <v>1.5759808451078865</v>
      </c>
      <c r="L216" s="10">
        <f t="shared" si="31"/>
        <v>807</v>
      </c>
      <c r="N216" s="7">
        <f>(200/128)*H216</f>
        <v>131.25</v>
      </c>
      <c r="O216" s="8">
        <f t="shared" si="28"/>
        <v>1.0787607977571199</v>
      </c>
      <c r="P216" s="10">
        <f t="shared" si="29"/>
        <v>552</v>
      </c>
      <c r="R216" s="7">
        <f t="shared" si="24"/>
        <v>84</v>
      </c>
      <c r="S216" s="24">
        <f>POWER(2,(H216/1200))</f>
        <v>1.0497166836230674</v>
      </c>
      <c r="T216" s="10">
        <f t="shared" si="30"/>
        <v>537</v>
      </c>
    </row>
    <row r="217" spans="8:20" x14ac:dyDescent="0.15">
      <c r="H217" s="7">
        <v>85</v>
      </c>
      <c r="I217" s="12" t="str">
        <f t="shared" si="25"/>
        <v>3540</v>
      </c>
      <c r="J217" s="8">
        <f t="shared" si="26"/>
        <v>796.875</v>
      </c>
      <c r="K217" s="8">
        <f t="shared" si="27"/>
        <v>1.5845382652524937</v>
      </c>
      <c r="L217" s="10">
        <f t="shared" si="31"/>
        <v>811</v>
      </c>
      <c r="N217" s="7">
        <f>(200/128)*H217</f>
        <v>132.8125</v>
      </c>
      <c r="O217" s="8">
        <f t="shared" si="28"/>
        <v>1.0797348570512741</v>
      </c>
      <c r="P217" s="10">
        <f t="shared" si="29"/>
        <v>553</v>
      </c>
      <c r="R217" s="7">
        <f t="shared" si="24"/>
        <v>85</v>
      </c>
      <c r="S217" s="24">
        <f>POWER(2,(H217/1200))</f>
        <v>1.0503231989077202</v>
      </c>
      <c r="T217" s="10">
        <f t="shared" si="30"/>
        <v>538</v>
      </c>
    </row>
    <row r="218" spans="8:20" x14ac:dyDescent="0.15">
      <c r="H218" s="7">
        <v>86</v>
      </c>
      <c r="I218" s="12" t="str">
        <f t="shared" si="25"/>
        <v>3580</v>
      </c>
      <c r="J218" s="8">
        <f t="shared" si="26"/>
        <v>806.25</v>
      </c>
      <c r="K218" s="8">
        <f t="shared" si="27"/>
        <v>1.5931421513422668</v>
      </c>
      <c r="L218" s="10">
        <f t="shared" si="31"/>
        <v>816</v>
      </c>
      <c r="N218" s="7">
        <f>(200/128)*H218</f>
        <v>134.375</v>
      </c>
      <c r="O218" s="8">
        <f t="shared" si="28"/>
        <v>1.0807097958652538</v>
      </c>
      <c r="P218" s="10">
        <f t="shared" si="29"/>
        <v>553</v>
      </c>
      <c r="R218" s="7">
        <f t="shared" si="24"/>
        <v>86</v>
      </c>
      <c r="S218" s="24">
        <f>POWER(2,(H218/1200))</f>
        <v>1.0509300646305402</v>
      </c>
      <c r="T218" s="10">
        <f t="shared" si="30"/>
        <v>538</v>
      </c>
    </row>
    <row r="219" spans="8:20" x14ac:dyDescent="0.15">
      <c r="H219" s="7">
        <v>87</v>
      </c>
      <c r="I219" s="12" t="str">
        <f t="shared" si="25"/>
        <v>35C0</v>
      </c>
      <c r="J219" s="8">
        <f t="shared" si="26"/>
        <v>815.625</v>
      </c>
      <c r="K219" s="8">
        <f t="shared" si="27"/>
        <v>1.6017927556826934</v>
      </c>
      <c r="L219" s="10">
        <f t="shared" si="31"/>
        <v>820</v>
      </c>
      <c r="N219" s="7">
        <f>(200/128)*H219</f>
        <v>135.9375</v>
      </c>
      <c r="O219" s="8">
        <f t="shared" si="28"/>
        <v>1.0816856149932152</v>
      </c>
      <c r="P219" s="10">
        <f t="shared" si="29"/>
        <v>554</v>
      </c>
      <c r="R219" s="7">
        <f t="shared" si="24"/>
        <v>87</v>
      </c>
      <c r="S219" s="24">
        <f>POWER(2,(H219/1200))</f>
        <v>1.0515372809940069</v>
      </c>
      <c r="T219" s="10">
        <f t="shared" si="30"/>
        <v>538</v>
      </c>
    </row>
    <row r="220" spans="8:20" x14ac:dyDescent="0.15">
      <c r="H220" s="7">
        <v>88</v>
      </c>
      <c r="I220" s="12" t="str">
        <f t="shared" si="25"/>
        <v>3600</v>
      </c>
      <c r="J220" s="8">
        <f t="shared" si="26"/>
        <v>825</v>
      </c>
      <c r="K220" s="8">
        <f t="shared" si="27"/>
        <v>1.6104903319492543</v>
      </c>
      <c r="L220" s="10">
        <f t="shared" si="31"/>
        <v>825</v>
      </c>
      <c r="N220" s="7">
        <f>(200/128)*H220</f>
        <v>137.5</v>
      </c>
      <c r="O220" s="8">
        <f t="shared" si="28"/>
        <v>1.0826623152300312</v>
      </c>
      <c r="P220" s="10">
        <f t="shared" si="29"/>
        <v>554</v>
      </c>
      <c r="R220" s="7">
        <f t="shared" si="24"/>
        <v>88</v>
      </c>
      <c r="S220" s="24">
        <f>POWER(2,(H220/1200))</f>
        <v>1.0521448482007163</v>
      </c>
      <c r="T220" s="10">
        <f t="shared" si="30"/>
        <v>539</v>
      </c>
    </row>
    <row r="221" spans="8:20" x14ac:dyDescent="0.15">
      <c r="H221" s="7">
        <v>89</v>
      </c>
      <c r="I221" s="12" t="str">
        <f t="shared" si="25"/>
        <v>3640</v>
      </c>
      <c r="J221" s="8">
        <f t="shared" si="26"/>
        <v>834.375</v>
      </c>
      <c r="K221" s="8">
        <f t="shared" si="27"/>
        <v>1.6192351351948637</v>
      </c>
      <c r="L221" s="10">
        <f t="shared" si="31"/>
        <v>829</v>
      </c>
      <c r="N221" s="7">
        <f>(200/128)*H221</f>
        <v>139.0625</v>
      </c>
      <c r="O221" s="8">
        <f t="shared" si="28"/>
        <v>1.0836398973712928</v>
      </c>
      <c r="P221" s="10">
        <f t="shared" si="29"/>
        <v>555</v>
      </c>
      <c r="R221" s="7">
        <f t="shared" si="24"/>
        <v>89</v>
      </c>
      <c r="S221" s="24">
        <f>POWER(2,(H221/1200))</f>
        <v>1.0527527664533824</v>
      </c>
      <c r="T221" s="10">
        <f t="shared" si="30"/>
        <v>539</v>
      </c>
    </row>
    <row r="222" spans="8:20" x14ac:dyDescent="0.15">
      <c r="H222" s="7">
        <v>90</v>
      </c>
      <c r="I222" s="12" t="str">
        <f t="shared" si="25"/>
        <v>3680</v>
      </c>
      <c r="J222" s="8">
        <f t="shared" si="26"/>
        <v>843.75</v>
      </c>
      <c r="K222" s="8">
        <f t="shared" si="27"/>
        <v>1.6280274218573478</v>
      </c>
      <c r="L222" s="10">
        <f t="shared" si="31"/>
        <v>834</v>
      </c>
      <c r="N222" s="7">
        <f>(200/128)*H222</f>
        <v>140.625</v>
      </c>
      <c r="O222" s="8">
        <f t="shared" si="28"/>
        <v>1.0846183622133092</v>
      </c>
      <c r="P222" s="10">
        <f t="shared" si="29"/>
        <v>555</v>
      </c>
      <c r="R222" s="7">
        <f t="shared" si="24"/>
        <v>90</v>
      </c>
      <c r="S222" s="24">
        <f>POWER(2,(H222/1200))</f>
        <v>1.0533610359548358</v>
      </c>
      <c r="T222" s="10">
        <f t="shared" si="30"/>
        <v>539</v>
      </c>
    </row>
    <row r="223" spans="8:20" x14ac:dyDescent="0.15">
      <c r="H223" s="7">
        <v>91</v>
      </c>
      <c r="I223" s="12" t="str">
        <f t="shared" si="25"/>
        <v>36C0</v>
      </c>
      <c r="J223" s="8">
        <f t="shared" si="26"/>
        <v>853.125</v>
      </c>
      <c r="K223" s="8">
        <f t="shared" si="27"/>
        <v>1.6368674497669644</v>
      </c>
      <c r="L223" s="10">
        <f t="shared" si="31"/>
        <v>838</v>
      </c>
      <c r="N223" s="7">
        <f>(200/128)*H223</f>
        <v>142.1875</v>
      </c>
      <c r="O223" s="8">
        <f t="shared" si="28"/>
        <v>1.0855977105531089</v>
      </c>
      <c r="P223" s="10">
        <f t="shared" si="29"/>
        <v>556</v>
      </c>
      <c r="R223" s="7">
        <f t="shared" si="24"/>
        <v>91</v>
      </c>
      <c r="S223" s="24">
        <f>POWER(2,(H223/1200))</f>
        <v>1.0539696569080244</v>
      </c>
      <c r="T223" s="10">
        <f t="shared" si="30"/>
        <v>540</v>
      </c>
    </row>
    <row r="224" spans="8:20" x14ac:dyDescent="0.15">
      <c r="H224" s="7">
        <v>92</v>
      </c>
      <c r="I224" s="12" t="str">
        <f t="shared" si="25"/>
        <v>3700</v>
      </c>
      <c r="J224" s="8">
        <f t="shared" si="26"/>
        <v>862.5</v>
      </c>
      <c r="K224" s="8">
        <f t="shared" si="27"/>
        <v>1.6457554781539649</v>
      </c>
      <c r="L224" s="10">
        <f t="shared" si="31"/>
        <v>843</v>
      </c>
      <c r="N224" s="7">
        <f>(200/128)*H224</f>
        <v>143.75</v>
      </c>
      <c r="O224" s="8">
        <f t="shared" si="28"/>
        <v>1.0865779431884395</v>
      </c>
      <c r="P224" s="10">
        <f t="shared" si="29"/>
        <v>556</v>
      </c>
      <c r="R224" s="7">
        <f t="shared" si="24"/>
        <v>92</v>
      </c>
      <c r="S224" s="24">
        <f>POWER(2,(H224/1200))</f>
        <v>1.0545786295160129</v>
      </c>
      <c r="T224" s="10">
        <f t="shared" si="30"/>
        <v>540</v>
      </c>
    </row>
    <row r="225" spans="8:20" x14ac:dyDescent="0.15">
      <c r="H225" s="7">
        <v>93</v>
      </c>
      <c r="I225" s="12" t="str">
        <f t="shared" si="25"/>
        <v>3740</v>
      </c>
      <c r="J225" s="8">
        <f t="shared" si="26"/>
        <v>871.875</v>
      </c>
      <c r="K225" s="8">
        <f t="shared" si="27"/>
        <v>1.6546917676561945</v>
      </c>
      <c r="L225" s="10">
        <f t="shared" si="31"/>
        <v>847</v>
      </c>
      <c r="N225" s="7">
        <f>(200/128)*H225</f>
        <v>145.3125</v>
      </c>
      <c r="O225" s="8">
        <f t="shared" si="28"/>
        <v>1.0875590609177697</v>
      </c>
      <c r="P225" s="10">
        <f t="shared" si="29"/>
        <v>557</v>
      </c>
      <c r="R225" s="7">
        <f t="shared" ref="R225:R259" si="32">H225</f>
        <v>93</v>
      </c>
      <c r="S225" s="24">
        <f>POWER(2,(H225/1200))</f>
        <v>1.0551879539819844</v>
      </c>
      <c r="T225" s="10">
        <f t="shared" si="30"/>
        <v>540</v>
      </c>
    </row>
    <row r="226" spans="8:20" x14ac:dyDescent="0.15">
      <c r="H226" s="7">
        <v>94</v>
      </c>
      <c r="I226" s="12" t="str">
        <f t="shared" si="25"/>
        <v>3780</v>
      </c>
      <c r="J226" s="8">
        <f t="shared" si="26"/>
        <v>881.25</v>
      </c>
      <c r="K226" s="8">
        <f t="shared" si="27"/>
        <v>1.6636765803267366</v>
      </c>
      <c r="L226" s="10">
        <f t="shared" si="31"/>
        <v>852</v>
      </c>
      <c r="N226" s="7">
        <f>(200/128)*H226</f>
        <v>146.875</v>
      </c>
      <c r="O226" s="8">
        <f t="shared" si="28"/>
        <v>1.0885410645402884</v>
      </c>
      <c r="P226" s="10">
        <f t="shared" si="29"/>
        <v>557</v>
      </c>
      <c r="R226" s="7">
        <f t="shared" si="32"/>
        <v>94</v>
      </c>
      <c r="S226" s="24">
        <f>POWER(2,(H226/1200))</f>
        <v>1.0557976305092382</v>
      </c>
      <c r="T226" s="10">
        <f t="shared" si="30"/>
        <v>541</v>
      </c>
    </row>
    <row r="227" spans="8:20" x14ac:dyDescent="0.15">
      <c r="H227" s="7">
        <v>95</v>
      </c>
      <c r="I227" s="12" t="str">
        <f t="shared" si="25"/>
        <v>37C0</v>
      </c>
      <c r="J227" s="8">
        <f t="shared" si="26"/>
        <v>890.625</v>
      </c>
      <c r="K227" s="8">
        <f t="shared" si="27"/>
        <v>1.6727101796415964</v>
      </c>
      <c r="L227" s="10">
        <f t="shared" si="31"/>
        <v>856</v>
      </c>
      <c r="N227" s="7">
        <f>(200/128)*H227</f>
        <v>148.4375</v>
      </c>
      <c r="O227" s="8">
        <f t="shared" si="28"/>
        <v>1.0895239548559068</v>
      </c>
      <c r="P227" s="10">
        <f t="shared" si="29"/>
        <v>558</v>
      </c>
      <c r="R227" s="7">
        <f t="shared" si="32"/>
        <v>95</v>
      </c>
      <c r="S227" s="24">
        <f>POWER(2,(H227/1200))</f>
        <v>1.056407659301192</v>
      </c>
      <c r="T227" s="10">
        <f t="shared" si="30"/>
        <v>541</v>
      </c>
    </row>
    <row r="228" spans="8:20" x14ac:dyDescent="0.15">
      <c r="H228" s="7">
        <v>96</v>
      </c>
      <c r="I228" s="12" t="str">
        <f t="shared" si="25"/>
        <v>3800</v>
      </c>
      <c r="J228" s="8">
        <f t="shared" si="26"/>
        <v>900</v>
      </c>
      <c r="K228" s="8">
        <f t="shared" si="27"/>
        <v>1.681792830507429</v>
      </c>
      <c r="L228" s="10">
        <f t="shared" si="31"/>
        <v>861</v>
      </c>
      <c r="N228" s="7">
        <f>(200/128)*H228</f>
        <v>150</v>
      </c>
      <c r="O228" s="8">
        <f t="shared" si="28"/>
        <v>1.0905077326652577</v>
      </c>
      <c r="P228" s="10">
        <f t="shared" si="29"/>
        <v>558</v>
      </c>
      <c r="R228" s="7">
        <f t="shared" si="32"/>
        <v>96</v>
      </c>
      <c r="S228" s="24">
        <f>POWER(2,(H228/1200))</f>
        <v>1.0570180405613803</v>
      </c>
      <c r="T228" s="10">
        <f t="shared" si="30"/>
        <v>541</v>
      </c>
    </row>
    <row r="229" spans="8:20" x14ac:dyDescent="0.15">
      <c r="H229" s="7">
        <v>97</v>
      </c>
      <c r="I229" s="12" t="str">
        <f t="shared" si="25"/>
        <v>3840</v>
      </c>
      <c r="J229" s="8">
        <f t="shared" si="26"/>
        <v>909.375</v>
      </c>
      <c r="K229" s="8">
        <f t="shared" si="27"/>
        <v>1.6909247992693051</v>
      </c>
      <c r="L229" s="10">
        <f t="shared" si="31"/>
        <v>866</v>
      </c>
      <c r="N229" s="7">
        <f>(200/128)*H229</f>
        <v>151.5625</v>
      </c>
      <c r="O229" s="8">
        <f t="shared" si="28"/>
        <v>1.0914923987696974</v>
      </c>
      <c r="P229" s="10">
        <f t="shared" si="29"/>
        <v>559</v>
      </c>
      <c r="R229" s="7">
        <f t="shared" si="32"/>
        <v>97</v>
      </c>
      <c r="S229" s="24">
        <f>POWER(2,(H229/1200))</f>
        <v>1.0576287744934558</v>
      </c>
      <c r="T229" s="10">
        <f t="shared" si="30"/>
        <v>542</v>
      </c>
    </row>
    <row r="230" spans="8:20" x14ac:dyDescent="0.15">
      <c r="H230" s="7">
        <v>98</v>
      </c>
      <c r="I230" s="12" t="str">
        <f t="shared" si="25"/>
        <v>3880</v>
      </c>
      <c r="J230" s="8">
        <f t="shared" si="26"/>
        <v>918.75</v>
      </c>
      <c r="K230" s="8">
        <f t="shared" si="27"/>
        <v>1.7001063537185235</v>
      </c>
      <c r="L230" s="10">
        <f t="shared" si="31"/>
        <v>870</v>
      </c>
      <c r="N230" s="7">
        <f>(200/128)*H230</f>
        <v>153.125</v>
      </c>
      <c r="O230" s="8">
        <f t="shared" si="28"/>
        <v>1.0924779539713054</v>
      </c>
      <c r="P230" s="10">
        <f t="shared" si="29"/>
        <v>559</v>
      </c>
      <c r="R230" s="7">
        <f t="shared" si="32"/>
        <v>98</v>
      </c>
      <c r="S230" s="24">
        <f>POWER(2,(H230/1200))</f>
        <v>1.0582398613011887</v>
      </c>
      <c r="T230" s="10">
        <f t="shared" si="30"/>
        <v>542</v>
      </c>
    </row>
    <row r="231" spans="8:20" x14ac:dyDescent="0.15">
      <c r="H231" s="7">
        <v>99</v>
      </c>
      <c r="I231" s="12" t="str">
        <f t="shared" si="25"/>
        <v>38C0</v>
      </c>
      <c r="J231" s="8">
        <f t="shared" si="26"/>
        <v>928.125</v>
      </c>
      <c r="K231" s="8">
        <f t="shared" si="27"/>
        <v>1.7093377631004629</v>
      </c>
      <c r="L231" s="10">
        <f t="shared" si="31"/>
        <v>875</v>
      </c>
      <c r="N231" s="7">
        <f>(200/128)*H231</f>
        <v>154.6875</v>
      </c>
      <c r="O231" s="8">
        <f t="shared" si="28"/>
        <v>1.0934643990728858</v>
      </c>
      <c r="P231" s="10">
        <f t="shared" si="29"/>
        <v>560</v>
      </c>
      <c r="R231" s="7">
        <f t="shared" si="32"/>
        <v>99</v>
      </c>
      <c r="S231" s="24">
        <f>POWER(2,(H231/1200))</f>
        <v>1.0588513011884666</v>
      </c>
      <c r="T231" s="10">
        <f t="shared" si="30"/>
        <v>542</v>
      </c>
    </row>
    <row r="232" spans="8:20" x14ac:dyDescent="0.15">
      <c r="H232" s="7">
        <v>100</v>
      </c>
      <c r="I232" s="12" t="str">
        <f t="shared" si="25"/>
        <v>3900</v>
      </c>
      <c r="J232" s="8">
        <f t="shared" si="26"/>
        <v>937.5</v>
      </c>
      <c r="K232" s="8">
        <f t="shared" si="27"/>
        <v>1.7186192981224779</v>
      </c>
      <c r="L232" s="10">
        <f t="shared" si="31"/>
        <v>880</v>
      </c>
      <c r="N232" s="7">
        <f>(200/128)*H232</f>
        <v>156.25</v>
      </c>
      <c r="O232" s="8">
        <f t="shared" si="28"/>
        <v>1.0944517348779672</v>
      </c>
      <c r="P232" s="10">
        <f t="shared" si="29"/>
        <v>560</v>
      </c>
      <c r="R232" s="7">
        <f t="shared" si="32"/>
        <v>100</v>
      </c>
      <c r="S232" s="24">
        <f>POWER(2,(H232/1200))</f>
        <v>1.0594630943592953</v>
      </c>
      <c r="T232" s="10">
        <f t="shared" si="30"/>
        <v>542</v>
      </c>
    </row>
    <row r="233" spans="8:20" x14ac:dyDescent="0.15">
      <c r="H233" s="7">
        <v>101</v>
      </c>
      <c r="I233" s="12" t="str">
        <f t="shared" si="25"/>
        <v>3940</v>
      </c>
      <c r="J233" s="8">
        <f t="shared" si="26"/>
        <v>946.875</v>
      </c>
      <c r="K233" s="8">
        <f t="shared" si="27"/>
        <v>1.7279512309618377</v>
      </c>
      <c r="L233" s="10">
        <f t="shared" si="31"/>
        <v>885</v>
      </c>
      <c r="N233" s="7">
        <f>(200/128)*H233</f>
        <v>157.8125</v>
      </c>
      <c r="O233" s="8">
        <f t="shared" si="28"/>
        <v>1.0954399621908042</v>
      </c>
      <c r="P233" s="10">
        <f t="shared" si="29"/>
        <v>561</v>
      </c>
      <c r="R233" s="7">
        <f t="shared" si="32"/>
        <v>101</v>
      </c>
      <c r="S233" s="24">
        <f>POWER(2,(H233/1200))</f>
        <v>1.0600752410177983</v>
      </c>
      <c r="T233" s="10">
        <f t="shared" si="30"/>
        <v>543</v>
      </c>
    </row>
    <row r="234" spans="8:20" x14ac:dyDescent="0.15">
      <c r="H234" s="7">
        <v>102</v>
      </c>
      <c r="I234" s="12" t="str">
        <f t="shared" si="25"/>
        <v>3980</v>
      </c>
      <c r="J234" s="8">
        <f t="shared" si="26"/>
        <v>956.25</v>
      </c>
      <c r="K234" s="8">
        <f t="shared" si="27"/>
        <v>1.7373338352737062</v>
      </c>
      <c r="L234" s="10">
        <f t="shared" si="31"/>
        <v>890</v>
      </c>
      <c r="N234" s="7">
        <f>(200/128)*H234</f>
        <v>159.375</v>
      </c>
      <c r="O234" s="8">
        <f t="shared" si="28"/>
        <v>1.0964290818163769</v>
      </c>
      <c r="P234" s="10">
        <f t="shared" si="29"/>
        <v>561</v>
      </c>
      <c r="R234" s="7">
        <f t="shared" si="32"/>
        <v>102</v>
      </c>
      <c r="S234" s="24">
        <f>POWER(2,(H234/1200))</f>
        <v>1.060687741368217</v>
      </c>
      <c r="T234" s="10">
        <f t="shared" si="30"/>
        <v>543</v>
      </c>
    </row>
    <row r="235" spans="8:20" x14ac:dyDescent="0.15">
      <c r="H235" s="7">
        <v>103</v>
      </c>
      <c r="I235" s="12" t="str">
        <f t="shared" si="25"/>
        <v>39C0</v>
      </c>
      <c r="J235" s="8">
        <f t="shared" si="26"/>
        <v>965.625</v>
      </c>
      <c r="K235" s="8">
        <f t="shared" si="27"/>
        <v>1.7467673861991688</v>
      </c>
      <c r="L235" s="10">
        <f t="shared" si="31"/>
        <v>894</v>
      </c>
      <c r="N235" s="7">
        <f>(200/128)*H235</f>
        <v>160.9375</v>
      </c>
      <c r="O235" s="8">
        <f t="shared" si="28"/>
        <v>1.0974190945603928</v>
      </c>
      <c r="P235" s="10">
        <f t="shared" si="29"/>
        <v>562</v>
      </c>
      <c r="R235" s="7">
        <f t="shared" si="32"/>
        <v>103</v>
      </c>
      <c r="S235" s="24">
        <f>POWER(2,(H235/1200))</f>
        <v>1.0613005956149109</v>
      </c>
      <c r="T235" s="10">
        <f t="shared" si="30"/>
        <v>543</v>
      </c>
    </row>
    <row r="236" spans="8:20" x14ac:dyDescent="0.15">
      <c r="H236" s="7">
        <v>104</v>
      </c>
      <c r="I236" s="12" t="str">
        <f t="shared" si="25"/>
        <v>3A00</v>
      </c>
      <c r="J236" s="8">
        <f t="shared" si="26"/>
        <v>975</v>
      </c>
      <c r="K236" s="8">
        <f t="shared" si="27"/>
        <v>1.7562521603732995</v>
      </c>
      <c r="L236" s="10">
        <f t="shared" si="31"/>
        <v>899</v>
      </c>
      <c r="N236" s="7">
        <f>(200/128)*H236</f>
        <v>162.5</v>
      </c>
      <c r="O236" s="8">
        <f t="shared" si="28"/>
        <v>1.0984100012292868</v>
      </c>
      <c r="P236" s="10">
        <f t="shared" si="29"/>
        <v>562</v>
      </c>
      <c r="R236" s="7">
        <f t="shared" si="32"/>
        <v>104</v>
      </c>
      <c r="S236" s="24">
        <f>POWER(2,(H236/1200))</f>
        <v>1.0619138039623575</v>
      </c>
      <c r="T236" s="10">
        <f t="shared" si="30"/>
        <v>544</v>
      </c>
    </row>
    <row r="237" spans="8:20" x14ac:dyDescent="0.15">
      <c r="H237" s="7">
        <v>105</v>
      </c>
      <c r="I237" s="12" t="str">
        <f t="shared" si="25"/>
        <v>3A40</v>
      </c>
      <c r="J237" s="8">
        <f t="shared" si="26"/>
        <v>984.375</v>
      </c>
      <c r="K237" s="8">
        <f t="shared" si="27"/>
        <v>1.7657884359332727</v>
      </c>
      <c r="L237" s="10">
        <f t="shared" si="31"/>
        <v>904</v>
      </c>
      <c r="N237" s="7">
        <f>(200/128)*H237</f>
        <v>164.0625</v>
      </c>
      <c r="O237" s="8">
        <f t="shared" si="28"/>
        <v>1.0994018026302219</v>
      </c>
      <c r="P237" s="10">
        <f t="shared" si="29"/>
        <v>563</v>
      </c>
      <c r="R237" s="7">
        <f t="shared" si="32"/>
        <v>105</v>
      </c>
      <c r="S237" s="24">
        <f>POWER(2,(H237/1200))</f>
        <v>1.0625273666151527</v>
      </c>
      <c r="T237" s="10">
        <f t="shared" si="30"/>
        <v>544</v>
      </c>
    </row>
    <row r="238" spans="8:20" x14ac:dyDescent="0.15">
      <c r="H238" s="7">
        <v>106</v>
      </c>
      <c r="I238" s="12" t="str">
        <f t="shared" si="25"/>
        <v>3A80</v>
      </c>
      <c r="J238" s="8">
        <f t="shared" si="26"/>
        <v>993.75</v>
      </c>
      <c r="K238" s="8">
        <f t="shared" si="27"/>
        <v>1.7753764925265212</v>
      </c>
      <c r="L238" s="10">
        <f t="shared" si="31"/>
        <v>909</v>
      </c>
      <c r="N238" s="7">
        <f>(200/128)*H238</f>
        <v>165.625</v>
      </c>
      <c r="O238" s="8">
        <f t="shared" si="28"/>
        <v>1.1003944995710901</v>
      </c>
      <c r="P238" s="10">
        <f t="shared" si="29"/>
        <v>563</v>
      </c>
      <c r="R238" s="7">
        <f t="shared" si="32"/>
        <v>106</v>
      </c>
      <c r="S238" s="24">
        <f>POWER(2,(H238/1200))</f>
        <v>1.0631412837780103</v>
      </c>
      <c r="T238" s="10">
        <f t="shared" si="30"/>
        <v>544</v>
      </c>
    </row>
    <row r="239" spans="8:20" x14ac:dyDescent="0.15">
      <c r="H239" s="7">
        <v>107</v>
      </c>
      <c r="I239" s="12" t="str">
        <f t="shared" si="25"/>
        <v>3AC0</v>
      </c>
      <c r="J239" s="8">
        <f t="shared" si="26"/>
        <v>1003.125</v>
      </c>
      <c r="K239" s="8">
        <f t="shared" si="27"/>
        <v>1.785016611318935</v>
      </c>
      <c r="L239" s="10">
        <f t="shared" si="31"/>
        <v>914</v>
      </c>
      <c r="N239" s="7">
        <f>(200/128)*H239</f>
        <v>167.1875</v>
      </c>
      <c r="O239" s="8">
        <f t="shared" si="28"/>
        <v>1.1013880928605126</v>
      </c>
      <c r="P239" s="10">
        <f t="shared" si="29"/>
        <v>564</v>
      </c>
      <c r="R239" s="7">
        <f t="shared" si="32"/>
        <v>107</v>
      </c>
      <c r="S239" s="24">
        <f>POWER(2,(H239/1200))</f>
        <v>1.0637555556557625</v>
      </c>
      <c r="T239" s="10">
        <f t="shared" si="30"/>
        <v>545</v>
      </c>
    </row>
    <row r="240" spans="8:20" x14ac:dyDescent="0.15">
      <c r="H240" s="7">
        <v>108</v>
      </c>
      <c r="I240" s="12" t="str">
        <f t="shared" si="25"/>
        <v>3B00</v>
      </c>
      <c r="J240" s="8">
        <f t="shared" si="26"/>
        <v>1012.5</v>
      </c>
      <c r="K240" s="8">
        <f t="shared" si="27"/>
        <v>1.7947090750031072</v>
      </c>
      <c r="L240" s="10">
        <f t="shared" si="31"/>
        <v>919</v>
      </c>
      <c r="N240" s="7">
        <f>(200/128)*H240</f>
        <v>168.75</v>
      </c>
      <c r="O240" s="8">
        <f t="shared" si="28"/>
        <v>1.1023825833078409</v>
      </c>
      <c r="P240" s="10">
        <f t="shared" si="29"/>
        <v>564</v>
      </c>
      <c r="R240" s="7">
        <f t="shared" si="32"/>
        <v>108</v>
      </c>
      <c r="S240" s="24">
        <f>POWER(2,(H240/1200))</f>
        <v>1.0643701824533598</v>
      </c>
      <c r="T240" s="10">
        <f t="shared" si="30"/>
        <v>545</v>
      </c>
    </row>
    <row r="241" spans="8:20" x14ac:dyDescent="0.15">
      <c r="H241" s="7">
        <v>109</v>
      </c>
      <c r="I241" s="12" t="str">
        <f t="shared" si="25"/>
        <v>3B40</v>
      </c>
      <c r="J241" s="8">
        <f t="shared" si="26"/>
        <v>1021.875</v>
      </c>
      <c r="K241" s="8">
        <f t="shared" si="27"/>
        <v>1.8044541678066239</v>
      </c>
      <c r="L241" s="10">
        <f t="shared" si="31"/>
        <v>924</v>
      </c>
      <c r="N241" s="7">
        <f>(200/128)*H241</f>
        <v>170.3125</v>
      </c>
      <c r="O241" s="8">
        <f t="shared" si="28"/>
        <v>1.1033779717231573</v>
      </c>
      <c r="P241" s="10">
        <f t="shared" si="29"/>
        <v>565</v>
      </c>
      <c r="R241" s="7">
        <f t="shared" si="32"/>
        <v>109</v>
      </c>
      <c r="S241" s="24">
        <f>POWER(2,(H241/1200))</f>
        <v>1.0649851643758712</v>
      </c>
      <c r="T241" s="10">
        <f t="shared" si="30"/>
        <v>545</v>
      </c>
    </row>
    <row r="242" spans="8:20" x14ac:dyDescent="0.15">
      <c r="H242" s="7">
        <v>110</v>
      </c>
      <c r="I242" s="12" t="str">
        <f t="shared" si="25"/>
        <v>3B80</v>
      </c>
      <c r="J242" s="8">
        <f t="shared" si="26"/>
        <v>1031.25</v>
      </c>
      <c r="K242" s="8">
        <f t="shared" si="27"/>
        <v>1.8142521755003986</v>
      </c>
      <c r="L242" s="10">
        <f t="shared" si="31"/>
        <v>929</v>
      </c>
      <c r="N242" s="7">
        <f>(200/128)*H242</f>
        <v>171.875</v>
      </c>
      <c r="O242" s="8">
        <f t="shared" si="28"/>
        <v>1.1043742589172754</v>
      </c>
      <c r="P242" s="10">
        <f t="shared" si="29"/>
        <v>565</v>
      </c>
      <c r="R242" s="7">
        <f t="shared" si="32"/>
        <v>110</v>
      </c>
      <c r="S242" s="24">
        <f>POWER(2,(H242/1200))</f>
        <v>1.0656005016284844</v>
      </c>
      <c r="T242" s="10">
        <f t="shared" si="30"/>
        <v>546</v>
      </c>
    </row>
    <row r="243" spans="8:20" x14ac:dyDescent="0.15">
      <c r="H243" s="7">
        <v>111</v>
      </c>
      <c r="I243" s="12" t="str">
        <f t="shared" si="25"/>
        <v>3BC0</v>
      </c>
      <c r="J243" s="8">
        <f t="shared" si="26"/>
        <v>1040.625</v>
      </c>
      <c r="K243" s="8">
        <f t="shared" si="27"/>
        <v>1.8241033854070532</v>
      </c>
      <c r="L243" s="10">
        <f t="shared" si="31"/>
        <v>934</v>
      </c>
      <c r="N243" s="7">
        <f>(200/128)*H243</f>
        <v>173.4375</v>
      </c>
      <c r="O243" s="8">
        <f t="shared" si="28"/>
        <v>1.1053714457017412</v>
      </c>
      <c r="P243" s="10">
        <f t="shared" si="29"/>
        <v>566</v>
      </c>
      <c r="R243" s="7">
        <f t="shared" si="32"/>
        <v>111</v>
      </c>
      <c r="S243" s="24">
        <f>POWER(2,(H243/1200))</f>
        <v>1.0662161944165047</v>
      </c>
      <c r="T243" s="10">
        <f t="shared" si="30"/>
        <v>546</v>
      </c>
    </row>
    <row r="244" spans="8:20" x14ac:dyDescent="0.15">
      <c r="H244" s="7">
        <v>112</v>
      </c>
      <c r="I244" s="12" t="str">
        <f t="shared" si="25"/>
        <v>3C00</v>
      </c>
      <c r="J244" s="8">
        <f t="shared" si="26"/>
        <v>1050</v>
      </c>
      <c r="K244" s="8">
        <f t="shared" si="27"/>
        <v>1.8340080864093424</v>
      </c>
      <c r="L244" s="10">
        <f t="shared" si="31"/>
        <v>939</v>
      </c>
      <c r="N244" s="7">
        <f>(200/128)*H244</f>
        <v>175</v>
      </c>
      <c r="O244" s="8">
        <f t="shared" si="28"/>
        <v>1.1063695328888334</v>
      </c>
      <c r="P244" s="10">
        <f t="shared" si="29"/>
        <v>566</v>
      </c>
      <c r="R244" s="7">
        <f t="shared" si="32"/>
        <v>112</v>
      </c>
      <c r="S244" s="24">
        <f>POWER(2,(H244/1200))</f>
        <v>1.0668322429453576</v>
      </c>
      <c r="T244" s="10">
        <f t="shared" si="30"/>
        <v>546</v>
      </c>
    </row>
    <row r="245" spans="8:20" x14ac:dyDescent="0.15">
      <c r="H245" s="7">
        <v>113</v>
      </c>
      <c r="I245" s="12" t="str">
        <f t="shared" si="25"/>
        <v>3C40</v>
      </c>
      <c r="J245" s="8">
        <f t="shared" si="26"/>
        <v>1059.375</v>
      </c>
      <c r="K245" s="8">
        <f t="shared" si="27"/>
        <v>1.843966568958626</v>
      </c>
      <c r="L245" s="10">
        <f t="shared" si="31"/>
        <v>944</v>
      </c>
      <c r="N245" s="7">
        <f>(200/128)*H245</f>
        <v>176.5625</v>
      </c>
      <c r="O245" s="8">
        <f t="shared" si="28"/>
        <v>1.1073685212915638</v>
      </c>
      <c r="P245" s="10">
        <f t="shared" si="29"/>
        <v>567</v>
      </c>
      <c r="R245" s="7">
        <f t="shared" si="32"/>
        <v>113</v>
      </c>
      <c r="S245" s="24">
        <f>POWER(2,(H245/1200))</f>
        <v>1.0674486474205858</v>
      </c>
      <c r="T245" s="10">
        <f t="shared" si="30"/>
        <v>547</v>
      </c>
    </row>
    <row r="246" spans="8:20" x14ac:dyDescent="0.15">
      <c r="H246" s="7">
        <v>114</v>
      </c>
      <c r="I246" s="12" t="str">
        <f t="shared" si="25"/>
        <v>3C80</v>
      </c>
      <c r="J246" s="8">
        <f t="shared" si="26"/>
        <v>1068.75</v>
      </c>
      <c r="K246" s="8">
        <f t="shared" si="27"/>
        <v>1.8539791250833855</v>
      </c>
      <c r="L246" s="10">
        <f t="shared" si="31"/>
        <v>949</v>
      </c>
      <c r="N246" s="7">
        <f>(200/128)*H246</f>
        <v>178.125</v>
      </c>
      <c r="O246" s="8">
        <f t="shared" si="28"/>
        <v>1.1083684117236787</v>
      </c>
      <c r="P246" s="10">
        <f t="shared" si="29"/>
        <v>567</v>
      </c>
      <c r="R246" s="7">
        <f t="shared" si="32"/>
        <v>114</v>
      </c>
      <c r="S246" s="24">
        <f>POWER(2,(H246/1200))</f>
        <v>1.0680654080478515</v>
      </c>
      <c r="T246" s="10">
        <f t="shared" si="30"/>
        <v>547</v>
      </c>
    </row>
    <row r="247" spans="8:20" x14ac:dyDescent="0.15">
      <c r="H247" s="7">
        <v>115</v>
      </c>
      <c r="I247" s="12" t="str">
        <f t="shared" si="25"/>
        <v>3CC0</v>
      </c>
      <c r="J247" s="8">
        <f t="shared" si="26"/>
        <v>1078.125</v>
      </c>
      <c r="K247" s="8">
        <f t="shared" si="27"/>
        <v>1.864046048397789</v>
      </c>
      <c r="L247" s="10">
        <f t="shared" si="31"/>
        <v>954</v>
      </c>
      <c r="N247" s="7">
        <f>(200/128)*H247</f>
        <v>179.6875</v>
      </c>
      <c r="O247" s="8">
        <f t="shared" si="28"/>
        <v>1.1093692049996591</v>
      </c>
      <c r="P247" s="10">
        <f t="shared" si="29"/>
        <v>568</v>
      </c>
      <c r="R247" s="7">
        <f t="shared" si="32"/>
        <v>115</v>
      </c>
      <c r="S247" s="24">
        <f>POWER(2,(H247/1200))</f>
        <v>1.0686825250329359</v>
      </c>
      <c r="T247" s="10">
        <f t="shared" si="30"/>
        <v>547</v>
      </c>
    </row>
    <row r="248" spans="8:20" x14ac:dyDescent="0.15">
      <c r="H248" s="7">
        <v>116</v>
      </c>
      <c r="I248" s="12" t="str">
        <f t="shared" si="25"/>
        <v>3D00</v>
      </c>
      <c r="J248" s="8">
        <f t="shared" si="26"/>
        <v>1087.5</v>
      </c>
      <c r="K248" s="8">
        <f t="shared" si="27"/>
        <v>1.8741676341103</v>
      </c>
      <c r="L248" s="10">
        <f t="shared" si="31"/>
        <v>960</v>
      </c>
      <c r="N248" s="7">
        <f>(200/128)*H248</f>
        <v>181.25</v>
      </c>
      <c r="O248" s="8">
        <f t="shared" si="28"/>
        <v>1.1103709019347212</v>
      </c>
      <c r="P248" s="10">
        <f t="shared" si="29"/>
        <v>569</v>
      </c>
      <c r="R248" s="7">
        <f t="shared" si="32"/>
        <v>116</v>
      </c>
      <c r="S248" s="24">
        <f>POWER(2,(H248/1200))</f>
        <v>1.0692999985817384</v>
      </c>
      <c r="T248" s="10">
        <f t="shared" si="30"/>
        <v>547</v>
      </c>
    </row>
    <row r="249" spans="8:20" x14ac:dyDescent="0.15">
      <c r="H249" s="7">
        <v>117</v>
      </c>
      <c r="I249" s="12" t="str">
        <f t="shared" si="25"/>
        <v>3D40</v>
      </c>
      <c r="J249" s="8">
        <f t="shared" si="26"/>
        <v>1096.875</v>
      </c>
      <c r="K249" s="8">
        <f t="shared" si="27"/>
        <v>1.8843441790323343</v>
      </c>
      <c r="L249" s="10">
        <f t="shared" si="31"/>
        <v>965</v>
      </c>
      <c r="N249" s="7">
        <f>(200/128)*H249</f>
        <v>182.8125</v>
      </c>
      <c r="O249" s="8">
        <f t="shared" si="28"/>
        <v>1.1113735033448175</v>
      </c>
      <c r="P249" s="10">
        <f t="shared" si="29"/>
        <v>569</v>
      </c>
      <c r="R249" s="7">
        <f t="shared" si="32"/>
        <v>117</v>
      </c>
      <c r="S249" s="24">
        <f>POWER(2,(H249/1200))</f>
        <v>1.069917828900278</v>
      </c>
      <c r="T249" s="10">
        <f t="shared" si="30"/>
        <v>548</v>
      </c>
    </row>
    <row r="250" spans="8:20" x14ac:dyDescent="0.15">
      <c r="H250" s="7">
        <v>118</v>
      </c>
      <c r="I250" s="12" t="str">
        <f t="shared" si="25"/>
        <v>3D80</v>
      </c>
      <c r="J250" s="8">
        <f t="shared" si="26"/>
        <v>1106.25</v>
      </c>
      <c r="K250" s="8">
        <f t="shared" si="27"/>
        <v>1.8945759815869656</v>
      </c>
      <c r="L250" s="10">
        <f t="shared" si="31"/>
        <v>970</v>
      </c>
      <c r="N250" s="7">
        <f>(200/128)*H250</f>
        <v>184.375</v>
      </c>
      <c r="O250" s="8">
        <f t="shared" si="28"/>
        <v>1.1123770100466375</v>
      </c>
      <c r="P250" s="10">
        <f t="shared" si="29"/>
        <v>570</v>
      </c>
      <c r="R250" s="7">
        <f t="shared" si="32"/>
        <v>118</v>
      </c>
      <c r="S250" s="24">
        <f>POWER(2,(H250/1200))</f>
        <v>1.0705360161946926</v>
      </c>
      <c r="T250" s="10">
        <f t="shared" si="30"/>
        <v>548</v>
      </c>
    </row>
    <row r="251" spans="8:20" x14ac:dyDescent="0.15">
      <c r="H251" s="7">
        <v>119</v>
      </c>
      <c r="I251" s="12" t="str">
        <f t="shared" si="25"/>
        <v>3DC0</v>
      </c>
      <c r="J251" s="8">
        <f t="shared" si="26"/>
        <v>1115.625</v>
      </c>
      <c r="K251" s="8">
        <f t="shared" si="27"/>
        <v>1.9048633418176741</v>
      </c>
      <c r="L251" s="10">
        <f t="shared" si="31"/>
        <v>975</v>
      </c>
      <c r="N251" s="7">
        <f>(200/128)*H251</f>
        <v>185.9375</v>
      </c>
      <c r="O251" s="8">
        <f t="shared" si="28"/>
        <v>1.1133814228576076</v>
      </c>
      <c r="P251" s="10">
        <f t="shared" si="29"/>
        <v>570</v>
      </c>
      <c r="R251" s="7">
        <f t="shared" si="32"/>
        <v>119</v>
      </c>
      <c r="S251" s="24">
        <f>POWER(2,(H251/1200))</f>
        <v>1.0711545606712389</v>
      </c>
      <c r="T251" s="10">
        <f t="shared" si="30"/>
        <v>548</v>
      </c>
    </row>
    <row r="252" spans="8:20" x14ac:dyDescent="0.15">
      <c r="H252" s="7">
        <v>120</v>
      </c>
      <c r="I252" s="12" t="str">
        <f t="shared" si="25"/>
        <v>3E00</v>
      </c>
      <c r="J252" s="8">
        <f t="shared" si="26"/>
        <v>1125</v>
      </c>
      <c r="K252" s="8">
        <f t="shared" si="27"/>
        <v>1.9152065613971472</v>
      </c>
      <c r="L252" s="10">
        <f t="shared" si="31"/>
        <v>981</v>
      </c>
      <c r="N252" s="7">
        <f>(200/128)*H252</f>
        <v>187.5</v>
      </c>
      <c r="O252" s="8">
        <f t="shared" si="28"/>
        <v>1.1143867425958924</v>
      </c>
      <c r="P252" s="10">
        <f t="shared" si="29"/>
        <v>571</v>
      </c>
      <c r="R252" s="7">
        <f t="shared" si="32"/>
        <v>120</v>
      </c>
      <c r="S252" s="24">
        <f>POWER(2,(H252/1200))</f>
        <v>1.0717734625362931</v>
      </c>
      <c r="T252" s="10">
        <f t="shared" si="30"/>
        <v>549</v>
      </c>
    </row>
    <row r="253" spans="8:20" x14ac:dyDescent="0.15">
      <c r="H253" s="7">
        <v>121</v>
      </c>
      <c r="I253" s="12" t="str">
        <f t="shared" si="25"/>
        <v>3E40</v>
      </c>
      <c r="J253" s="8">
        <f t="shared" si="26"/>
        <v>1134.375</v>
      </c>
      <c r="K253" s="8">
        <f t="shared" si="27"/>
        <v>1.9256059436361248</v>
      </c>
      <c r="L253" s="10">
        <f t="shared" si="31"/>
        <v>986</v>
      </c>
      <c r="N253" s="7">
        <f>(200/128)*H253</f>
        <v>189.0625</v>
      </c>
      <c r="O253" s="8">
        <f t="shared" si="28"/>
        <v>1.1153929700803957</v>
      </c>
      <c r="P253" s="10">
        <f t="shared" si="29"/>
        <v>571</v>
      </c>
      <c r="R253" s="7">
        <f t="shared" si="32"/>
        <v>121</v>
      </c>
      <c r="S253" s="24">
        <f>POWER(2,(H253/1200))</f>
        <v>1.0723927219963505</v>
      </c>
      <c r="T253" s="10">
        <f t="shared" si="30"/>
        <v>549</v>
      </c>
    </row>
    <row r="254" spans="8:20" x14ac:dyDescent="0.15">
      <c r="H254" s="7">
        <v>122</v>
      </c>
      <c r="I254" s="12" t="str">
        <f t="shared" si="25"/>
        <v>3E80</v>
      </c>
      <c r="J254" s="8">
        <f t="shared" si="26"/>
        <v>1143.75</v>
      </c>
      <c r="K254" s="8">
        <f t="shared" si="27"/>
        <v>1.9360617934922943</v>
      </c>
      <c r="L254" s="10">
        <f t="shared" si="31"/>
        <v>991</v>
      </c>
      <c r="N254" s="7">
        <f>(200/128)*H254</f>
        <v>190.625</v>
      </c>
      <c r="O254" s="8">
        <f t="shared" si="28"/>
        <v>1.1164001061307605</v>
      </c>
      <c r="P254" s="10">
        <f t="shared" si="29"/>
        <v>572</v>
      </c>
      <c r="R254" s="7">
        <f t="shared" si="32"/>
        <v>122</v>
      </c>
      <c r="S254" s="24">
        <f>POWER(2,(H254/1200))</f>
        <v>1.073012339258026</v>
      </c>
      <c r="T254" s="10">
        <f t="shared" si="30"/>
        <v>549</v>
      </c>
    </row>
    <row r="255" spans="8:20" x14ac:dyDescent="0.15">
      <c r="H255" s="7">
        <v>123</v>
      </c>
      <c r="I255" s="12" t="str">
        <f t="shared" si="25"/>
        <v>3EC0</v>
      </c>
      <c r="J255" s="8">
        <f t="shared" si="26"/>
        <v>1153.125</v>
      </c>
      <c r="K255" s="8">
        <f t="shared" si="27"/>
        <v>1.9465744175792332</v>
      </c>
      <c r="L255" s="10">
        <f t="shared" si="31"/>
        <v>997</v>
      </c>
      <c r="N255" s="7">
        <f>(200/128)*H255</f>
        <v>192.1875</v>
      </c>
      <c r="O255" s="8">
        <f t="shared" si="28"/>
        <v>1.1174081515673693</v>
      </c>
      <c r="P255" s="10">
        <f t="shared" si="29"/>
        <v>572</v>
      </c>
      <c r="R255" s="7">
        <f t="shared" si="32"/>
        <v>123</v>
      </c>
      <c r="S255" s="24">
        <f>POWER(2,(H255/1200))</f>
        <v>1.0736323145280531</v>
      </c>
      <c r="T255" s="10">
        <f t="shared" si="30"/>
        <v>550</v>
      </c>
    </row>
    <row r="256" spans="8:20" x14ac:dyDescent="0.15">
      <c r="H256" s="7">
        <v>124</v>
      </c>
      <c r="I256" s="12" t="str">
        <f t="shared" si="25"/>
        <v>3F00</v>
      </c>
      <c r="J256" s="8">
        <f t="shared" si="26"/>
        <v>1162.5</v>
      </c>
      <c r="K256" s="8">
        <f t="shared" si="27"/>
        <v>1.9571441241754004</v>
      </c>
      <c r="L256" s="10">
        <f t="shared" si="31"/>
        <v>1002</v>
      </c>
      <c r="N256" s="7">
        <f>(200/128)*H256</f>
        <v>193.75</v>
      </c>
      <c r="O256" s="8">
        <f t="shared" si="28"/>
        <v>1.118417107211346</v>
      </c>
      <c r="P256" s="10">
        <f t="shared" si="29"/>
        <v>573</v>
      </c>
      <c r="R256" s="7">
        <f t="shared" si="32"/>
        <v>124</v>
      </c>
      <c r="S256" s="24">
        <f>POWER(2,(H256/1200))</f>
        <v>1.0742526480132857</v>
      </c>
      <c r="T256" s="10">
        <f t="shared" si="30"/>
        <v>550</v>
      </c>
    </row>
    <row r="257" spans="8:20" x14ac:dyDescent="0.15">
      <c r="H257" s="7">
        <v>125</v>
      </c>
      <c r="I257" s="12" t="str">
        <f t="shared" si="25"/>
        <v>3F40</v>
      </c>
      <c r="J257" s="8">
        <f t="shared" si="26"/>
        <v>1171.875</v>
      </c>
      <c r="K257" s="8">
        <f t="shared" si="27"/>
        <v>1.9677712232331757</v>
      </c>
      <c r="L257" s="10">
        <f t="shared" si="31"/>
        <v>1007</v>
      </c>
      <c r="N257" s="7">
        <f>(200/128)*H257</f>
        <v>195.3125</v>
      </c>
      <c r="O257" s="8">
        <f t="shared" si="28"/>
        <v>1.1194269738845561</v>
      </c>
      <c r="P257" s="10">
        <f t="shared" si="29"/>
        <v>573</v>
      </c>
      <c r="R257" s="7">
        <f t="shared" si="32"/>
        <v>125</v>
      </c>
      <c r="S257" s="24">
        <f>POWER(2,(H257/1200))</f>
        <v>1.0748733399206964</v>
      </c>
      <c r="T257" s="10">
        <f t="shared" si="30"/>
        <v>550</v>
      </c>
    </row>
    <row r="258" spans="8:20" x14ac:dyDescent="0.15">
      <c r="H258" s="7">
        <v>126</v>
      </c>
      <c r="I258" s="12" t="str">
        <f t="shared" si="25"/>
        <v>3F80</v>
      </c>
      <c r="J258" s="8">
        <f t="shared" si="26"/>
        <v>1181.25</v>
      </c>
      <c r="K258" s="8">
        <f t="shared" si="27"/>
        <v>1.9784560263879509</v>
      </c>
      <c r="L258" s="10">
        <f t="shared" si="31"/>
        <v>1013</v>
      </c>
      <c r="N258" s="7">
        <f>(200/128)*H258</f>
        <v>196.875</v>
      </c>
      <c r="O258" s="8">
        <f t="shared" si="28"/>
        <v>1.1204377524096067</v>
      </c>
      <c r="P258" s="10">
        <f t="shared" si="29"/>
        <v>574</v>
      </c>
      <c r="R258" s="7">
        <f t="shared" si="32"/>
        <v>126</v>
      </c>
      <c r="S258" s="24">
        <f>POWER(2,(H258/1200))</f>
        <v>1.0754943904573782</v>
      </c>
      <c r="T258" s="10">
        <f t="shared" si="30"/>
        <v>551</v>
      </c>
    </row>
    <row r="259" spans="8:20" ht="14.25" thickBot="1" x14ac:dyDescent="0.2">
      <c r="H259" s="14">
        <v>127</v>
      </c>
      <c r="I259" s="18" t="str">
        <f t="shared" si="25"/>
        <v>3FC0</v>
      </c>
      <c r="J259" s="27">
        <v>1200</v>
      </c>
      <c r="K259" s="15">
        <f t="shared" si="27"/>
        <v>2</v>
      </c>
      <c r="L259" s="17">
        <f t="shared" si="31"/>
        <v>1024</v>
      </c>
      <c r="N259" s="14">
        <f>(200/128)*H259</f>
        <v>198.4375</v>
      </c>
      <c r="O259" s="15">
        <f t="shared" si="28"/>
        <v>1.1214494436098479</v>
      </c>
      <c r="P259" s="17">
        <f t="shared" si="29"/>
        <v>574</v>
      </c>
      <c r="R259" s="14">
        <f t="shared" si="32"/>
        <v>127</v>
      </c>
      <c r="S259" s="26">
        <f>POWER(2,(H259/1200))</f>
        <v>1.0761157998305431</v>
      </c>
      <c r="T259" s="17">
        <f t="shared" si="30"/>
        <v>551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pitch</vt:lpstr>
    </vt:vector>
  </TitlesOfParts>
  <Company>YAMAHA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Masahiko HASEBE</dc:creator>
  <cp:lastModifiedBy>Masahiko HASEBE</cp:lastModifiedBy>
  <dcterms:created xsi:type="dcterms:W3CDTF">2017-08-03T00:14:55Z</dcterms:created>
  <dcterms:modified xsi:type="dcterms:W3CDTF">2017-08-03T00:19:46Z</dcterms:modified>
</cp:coreProperties>
</file>